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Laura\OneDrive - TCDUD.onmicrosoft.com\PhD\Reviews\Systematic Review\Extraction Data\"/>
    </mc:Choice>
  </mc:AlternateContent>
  <xr:revisionPtr revIDLastSave="0" documentId="8_{CA4FC98D-BBED-44D4-BC16-CBF43319D587}" xr6:coauthVersionLast="45" xr6:coauthVersionMax="45" xr10:uidLastSave="{00000000-0000-0000-0000-000000000000}"/>
  <bookViews>
    <workbookView xWindow="-110" yWindow="-110" windowWidth="22780" windowHeight="14660" xr2:uid="{00000000-000D-0000-FFFF-FFFF00000000}"/>
  </bookViews>
  <sheets>
    <sheet name="Sheet1" sheetId="1" r:id="rId1"/>
  </sheets>
  <definedNames>
    <definedName name="_xlnm._FilterDatabase" localSheetId="0" hidden="1">Sheet1!$A$1:$DB$2078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B3" i="1" l="1"/>
  <c r="CB4" i="1"/>
  <c r="CB5" i="1"/>
  <c r="CB6" i="1"/>
  <c r="CB7" i="1"/>
  <c r="CB8" i="1"/>
  <c r="CB9" i="1"/>
  <c r="CB10" i="1"/>
  <c r="CB11" i="1"/>
  <c r="CB12" i="1"/>
  <c r="CB13" i="1"/>
  <c r="CB14" i="1"/>
  <c r="CB15" i="1"/>
  <c r="CB16" i="1"/>
  <c r="CB17" i="1"/>
  <c r="CB18" i="1"/>
  <c r="CB19" i="1"/>
  <c r="CB20" i="1"/>
  <c r="CB21" i="1"/>
  <c r="CB22" i="1"/>
  <c r="CB23" i="1"/>
  <c r="CB24" i="1"/>
  <c r="CB25" i="1"/>
  <c r="CB26" i="1"/>
  <c r="CB27" i="1"/>
  <c r="CB28" i="1"/>
  <c r="CB29" i="1"/>
  <c r="CB30" i="1"/>
  <c r="CB31" i="1"/>
  <c r="CB32" i="1"/>
  <c r="CB33" i="1"/>
  <c r="CB34" i="1"/>
  <c r="CB35" i="1"/>
  <c r="CB36" i="1"/>
  <c r="CB37" i="1"/>
  <c r="CB38" i="1"/>
  <c r="CB39" i="1"/>
  <c r="CB40" i="1"/>
  <c r="CB41" i="1"/>
  <c r="CB42" i="1"/>
  <c r="CB43" i="1"/>
  <c r="CB44" i="1"/>
  <c r="CB45" i="1"/>
  <c r="CB46" i="1"/>
  <c r="CB47" i="1"/>
  <c r="CB48" i="1"/>
  <c r="CB49" i="1"/>
  <c r="CB50" i="1"/>
  <c r="CB51" i="1"/>
  <c r="CB52" i="1"/>
  <c r="CB53" i="1"/>
  <c r="CB54" i="1"/>
  <c r="CB55" i="1"/>
  <c r="CB56" i="1"/>
  <c r="CB57" i="1"/>
  <c r="CB58" i="1"/>
  <c r="CB59" i="1"/>
  <c r="CB60" i="1"/>
  <c r="CB61" i="1"/>
  <c r="CB62" i="1"/>
  <c r="CB63" i="1"/>
  <c r="CB64" i="1"/>
  <c r="CB65" i="1"/>
  <c r="CB66" i="1"/>
  <c r="CB67" i="1"/>
  <c r="CB68" i="1"/>
  <c r="CB69" i="1"/>
  <c r="CB70" i="1"/>
  <c r="CB71" i="1"/>
  <c r="CB72" i="1"/>
  <c r="CB73" i="1"/>
  <c r="CB74" i="1"/>
  <c r="CB75" i="1"/>
  <c r="CB76" i="1"/>
  <c r="CB77" i="1"/>
  <c r="CB78" i="1"/>
  <c r="CB79" i="1"/>
  <c r="CB80" i="1"/>
  <c r="CB81" i="1"/>
  <c r="CB82" i="1"/>
  <c r="CB83" i="1"/>
  <c r="CB84" i="1"/>
  <c r="CB85" i="1"/>
  <c r="CB86" i="1"/>
  <c r="CB87" i="1"/>
  <c r="CB88" i="1"/>
  <c r="CB89" i="1"/>
  <c r="CB90" i="1"/>
  <c r="CB91" i="1"/>
  <c r="CB92" i="1"/>
  <c r="CB93" i="1"/>
  <c r="CB94" i="1"/>
  <c r="CB95" i="1"/>
  <c r="CB96" i="1"/>
  <c r="CB97" i="1"/>
  <c r="CB98" i="1"/>
  <c r="CB99" i="1"/>
  <c r="CB100" i="1"/>
  <c r="CB101" i="1"/>
  <c r="CB102" i="1"/>
  <c r="CB103" i="1"/>
  <c r="CB104" i="1"/>
  <c r="CB105" i="1"/>
  <c r="CB106" i="1"/>
  <c r="CB107" i="1"/>
  <c r="CB108" i="1"/>
  <c r="CB109" i="1"/>
  <c r="CB110" i="1"/>
  <c r="CB111" i="1"/>
  <c r="CB112" i="1"/>
  <c r="CB113" i="1"/>
  <c r="CB114" i="1"/>
  <c r="CB115" i="1"/>
  <c r="CB116" i="1"/>
  <c r="CB117" i="1"/>
  <c r="CB118" i="1"/>
  <c r="CB119" i="1"/>
  <c r="CB120" i="1"/>
  <c r="CB121" i="1"/>
  <c r="CB122" i="1"/>
  <c r="CB123" i="1"/>
  <c r="CB124" i="1"/>
  <c r="CB125" i="1"/>
  <c r="CB126" i="1"/>
  <c r="CB127" i="1"/>
  <c r="CB128" i="1"/>
  <c r="CB129" i="1"/>
  <c r="CB130" i="1"/>
  <c r="CB131" i="1"/>
  <c r="CB132" i="1"/>
  <c r="CB133" i="1"/>
  <c r="CB134" i="1"/>
  <c r="CB135" i="1"/>
  <c r="CB136" i="1"/>
  <c r="CB137" i="1"/>
  <c r="CB138" i="1"/>
  <c r="CB139" i="1"/>
  <c r="CB140" i="1"/>
  <c r="CB141" i="1"/>
  <c r="CB142" i="1"/>
  <c r="CB143" i="1"/>
  <c r="CB144" i="1"/>
  <c r="CB145" i="1"/>
  <c r="CB146" i="1"/>
  <c r="CB147" i="1"/>
  <c r="CB148" i="1"/>
  <c r="CB149" i="1"/>
  <c r="CB150" i="1"/>
  <c r="CB151" i="1"/>
  <c r="CB152" i="1"/>
  <c r="CB153" i="1"/>
  <c r="CB154" i="1"/>
  <c r="CB155" i="1"/>
  <c r="CB156" i="1"/>
  <c r="CB157" i="1"/>
  <c r="CB158" i="1"/>
  <c r="CB159" i="1"/>
  <c r="CB160" i="1"/>
  <c r="CB161" i="1"/>
  <c r="CB162" i="1"/>
  <c r="CB163" i="1"/>
  <c r="CB164" i="1"/>
  <c r="CB165" i="1"/>
  <c r="CB166" i="1"/>
  <c r="CB167" i="1"/>
  <c r="CB168" i="1"/>
  <c r="CB169" i="1"/>
  <c r="CB170" i="1"/>
  <c r="CB171" i="1"/>
  <c r="CB172" i="1"/>
  <c r="CB173" i="1"/>
  <c r="CB174" i="1"/>
  <c r="CB175" i="1"/>
  <c r="CB176" i="1"/>
  <c r="CB177" i="1"/>
  <c r="CB178" i="1"/>
  <c r="CB179" i="1"/>
  <c r="CB180" i="1"/>
  <c r="CB181" i="1"/>
  <c r="CB182" i="1"/>
  <c r="CB183" i="1"/>
  <c r="CB184" i="1"/>
  <c r="CB185" i="1"/>
  <c r="CB186" i="1"/>
  <c r="CB187" i="1"/>
  <c r="CB188" i="1"/>
  <c r="CB189" i="1"/>
  <c r="CB190" i="1"/>
  <c r="CB191" i="1"/>
  <c r="CB192" i="1"/>
  <c r="CB193" i="1"/>
  <c r="CB194" i="1"/>
  <c r="CB195" i="1"/>
  <c r="CB196" i="1"/>
  <c r="CB197" i="1"/>
  <c r="CB198" i="1"/>
  <c r="CB199" i="1"/>
  <c r="CB200" i="1"/>
  <c r="CB201" i="1"/>
  <c r="CB202" i="1"/>
  <c r="CB203" i="1"/>
  <c r="CB204" i="1"/>
  <c r="CB205" i="1"/>
  <c r="CB206" i="1"/>
  <c r="CB207" i="1"/>
  <c r="CB208" i="1"/>
  <c r="CB209" i="1"/>
  <c r="CB210" i="1"/>
  <c r="CB211" i="1"/>
  <c r="CB212" i="1"/>
  <c r="CB213" i="1"/>
  <c r="CB214" i="1"/>
  <c r="CB215" i="1"/>
  <c r="CB216" i="1"/>
  <c r="CB217" i="1"/>
  <c r="CB218" i="1"/>
  <c r="CB219" i="1"/>
  <c r="CB220" i="1"/>
  <c r="CB221" i="1"/>
  <c r="CB222" i="1"/>
  <c r="CB223" i="1"/>
  <c r="CB224" i="1"/>
  <c r="CB225" i="1"/>
  <c r="CB226" i="1"/>
  <c r="CB227" i="1"/>
  <c r="CB228" i="1"/>
  <c r="CB229" i="1"/>
  <c r="CB230" i="1"/>
  <c r="CB231" i="1"/>
  <c r="CB232" i="1"/>
  <c r="CB233" i="1"/>
  <c r="CB234" i="1"/>
  <c r="CB235" i="1"/>
  <c r="CB236" i="1"/>
  <c r="CB237" i="1"/>
  <c r="CB238" i="1"/>
  <c r="CB239" i="1"/>
  <c r="CB240" i="1"/>
  <c r="CB241" i="1"/>
  <c r="CB242" i="1"/>
  <c r="CB243" i="1"/>
  <c r="CB244" i="1"/>
  <c r="CB245" i="1"/>
  <c r="CB246" i="1"/>
  <c r="CB247" i="1"/>
  <c r="CB248" i="1"/>
  <c r="CB249" i="1"/>
  <c r="CB250" i="1"/>
  <c r="CB251" i="1"/>
  <c r="CB252" i="1"/>
  <c r="CB253" i="1"/>
  <c r="CB254" i="1"/>
  <c r="CB255" i="1"/>
  <c r="CB256" i="1"/>
  <c r="CB257" i="1"/>
  <c r="CB258" i="1"/>
  <c r="CB259" i="1"/>
  <c r="CB260" i="1"/>
  <c r="CB261" i="1"/>
  <c r="CB262" i="1"/>
  <c r="CB263" i="1"/>
  <c r="CB264" i="1"/>
  <c r="CB265" i="1"/>
  <c r="CB266" i="1"/>
  <c r="CB267" i="1"/>
  <c r="CB268" i="1"/>
  <c r="CB269" i="1"/>
  <c r="CB270" i="1"/>
  <c r="CB271" i="1"/>
  <c r="CB272" i="1"/>
  <c r="CB273" i="1"/>
  <c r="CB274" i="1"/>
  <c r="CB275" i="1"/>
  <c r="CB276" i="1"/>
  <c r="CB277" i="1"/>
  <c r="CB278" i="1"/>
  <c r="CB279" i="1"/>
  <c r="CB280" i="1"/>
  <c r="CB281" i="1"/>
  <c r="CB282" i="1"/>
  <c r="CB283" i="1"/>
  <c r="CB284" i="1"/>
  <c r="CB285" i="1"/>
  <c r="CB286" i="1"/>
  <c r="CB287" i="1"/>
  <c r="CB288" i="1"/>
  <c r="CB289" i="1"/>
  <c r="CB290" i="1"/>
  <c r="CB291" i="1"/>
  <c r="CB292" i="1"/>
  <c r="CB293" i="1"/>
  <c r="CB294" i="1"/>
  <c r="CB295" i="1"/>
  <c r="CB296" i="1"/>
  <c r="CB297" i="1"/>
  <c r="CB298" i="1"/>
  <c r="CB299" i="1"/>
  <c r="CB300" i="1"/>
  <c r="CB301" i="1"/>
  <c r="CB302" i="1"/>
  <c r="CB303" i="1"/>
  <c r="CB304" i="1"/>
  <c r="CB305" i="1"/>
  <c r="CB306" i="1"/>
  <c r="CB307" i="1"/>
  <c r="CB308" i="1"/>
  <c r="CB309" i="1"/>
  <c r="CB310" i="1"/>
  <c r="CB311" i="1"/>
  <c r="CB312" i="1"/>
  <c r="CB313" i="1"/>
  <c r="CB314" i="1"/>
  <c r="CB315" i="1"/>
  <c r="CB316" i="1"/>
  <c r="CB317" i="1"/>
  <c r="CB318" i="1"/>
  <c r="CB319" i="1"/>
  <c r="CB320" i="1"/>
  <c r="CB321" i="1"/>
  <c r="CB322" i="1"/>
  <c r="CB323" i="1"/>
  <c r="CB324" i="1"/>
  <c r="CB325" i="1"/>
  <c r="CB326" i="1"/>
  <c r="CB327" i="1"/>
  <c r="CB328" i="1"/>
  <c r="CB329" i="1"/>
  <c r="CB330" i="1"/>
  <c r="CB331" i="1"/>
  <c r="CB332" i="1"/>
  <c r="CB333" i="1"/>
  <c r="CB334" i="1"/>
  <c r="CB335" i="1"/>
  <c r="CB336" i="1"/>
  <c r="CB337" i="1"/>
  <c r="CB338" i="1"/>
  <c r="CB339" i="1"/>
  <c r="CB340" i="1"/>
  <c r="CB341" i="1"/>
  <c r="CB342" i="1"/>
  <c r="CB343" i="1"/>
  <c r="CB344" i="1"/>
  <c r="CB345" i="1"/>
  <c r="CB346" i="1"/>
  <c r="CB347" i="1"/>
  <c r="CB348" i="1"/>
  <c r="CB349" i="1"/>
  <c r="CB350" i="1"/>
  <c r="CB351" i="1"/>
  <c r="CB352" i="1"/>
  <c r="CB353" i="1"/>
  <c r="CB354" i="1"/>
  <c r="CB355" i="1"/>
  <c r="CB356" i="1"/>
  <c r="CB357" i="1"/>
  <c r="CB358" i="1"/>
  <c r="CB359" i="1"/>
  <c r="CB360" i="1"/>
  <c r="CB361" i="1"/>
  <c r="CB362" i="1"/>
  <c r="CB363" i="1"/>
  <c r="CB364" i="1"/>
  <c r="CB365" i="1"/>
  <c r="CB366" i="1"/>
  <c r="CB367" i="1"/>
  <c r="CB368" i="1"/>
  <c r="CB369" i="1"/>
  <c r="CB370" i="1"/>
  <c r="CB371" i="1"/>
  <c r="CB372" i="1"/>
  <c r="CB373" i="1"/>
  <c r="CB374" i="1"/>
  <c r="CB375" i="1"/>
  <c r="CB376" i="1"/>
  <c r="CB377" i="1"/>
  <c r="CB378" i="1"/>
  <c r="CB379" i="1"/>
  <c r="CB380" i="1"/>
  <c r="CB381" i="1"/>
  <c r="CB382" i="1"/>
  <c r="CB383" i="1"/>
  <c r="CB384" i="1"/>
  <c r="CB385" i="1"/>
  <c r="CB386" i="1"/>
  <c r="CB387" i="1"/>
  <c r="CB388" i="1"/>
  <c r="CB389" i="1"/>
  <c r="CB390" i="1"/>
  <c r="CB391" i="1"/>
  <c r="CB392" i="1"/>
  <c r="CB393" i="1"/>
  <c r="CB394" i="1"/>
  <c r="CB395" i="1"/>
  <c r="CB396" i="1"/>
  <c r="CB397" i="1"/>
  <c r="CB398" i="1"/>
  <c r="CB399" i="1"/>
  <c r="CB400" i="1"/>
  <c r="CB401" i="1"/>
  <c r="CB402" i="1"/>
  <c r="CB403" i="1"/>
  <c r="CB404" i="1"/>
  <c r="CB405" i="1"/>
  <c r="CB406" i="1"/>
  <c r="CB407" i="1"/>
  <c r="CB408" i="1"/>
  <c r="CB409" i="1"/>
  <c r="CB410" i="1"/>
  <c r="CB411" i="1"/>
  <c r="CB412" i="1"/>
  <c r="CB413" i="1"/>
  <c r="CB414" i="1"/>
  <c r="CB415" i="1"/>
  <c r="CB416" i="1"/>
  <c r="CB417" i="1"/>
  <c r="CB418" i="1"/>
  <c r="CB419" i="1"/>
  <c r="CB420" i="1"/>
  <c r="CB421" i="1"/>
  <c r="CB422" i="1"/>
  <c r="CB423" i="1"/>
  <c r="CB424" i="1"/>
  <c r="CB425" i="1"/>
  <c r="CB426" i="1"/>
  <c r="CB427" i="1"/>
  <c r="CB428" i="1"/>
  <c r="CB429" i="1"/>
  <c r="CB430" i="1"/>
  <c r="CB431" i="1"/>
  <c r="CB432" i="1"/>
  <c r="CB433" i="1"/>
  <c r="CB434" i="1"/>
  <c r="CB435" i="1"/>
  <c r="CB436" i="1"/>
  <c r="CB437" i="1"/>
  <c r="CB438" i="1"/>
  <c r="CB439" i="1"/>
  <c r="CB440" i="1"/>
  <c r="CB441" i="1"/>
  <c r="CB442" i="1"/>
  <c r="CB443" i="1"/>
  <c r="CB444" i="1"/>
  <c r="CB445" i="1"/>
  <c r="CB446" i="1"/>
  <c r="CB447" i="1"/>
  <c r="CB448" i="1"/>
  <c r="CB449" i="1"/>
  <c r="CB450" i="1"/>
  <c r="CB451" i="1"/>
  <c r="CB452" i="1"/>
  <c r="CB453" i="1"/>
  <c r="CB454" i="1"/>
  <c r="CB455" i="1"/>
  <c r="CB456" i="1"/>
  <c r="CB457" i="1"/>
  <c r="CB458" i="1"/>
  <c r="CB459" i="1"/>
  <c r="CB460" i="1"/>
  <c r="CB461" i="1"/>
  <c r="CB462" i="1"/>
  <c r="CB463" i="1"/>
  <c r="CB464" i="1"/>
  <c r="CB465" i="1"/>
  <c r="CB466" i="1"/>
  <c r="CB467" i="1"/>
  <c r="CB468" i="1"/>
  <c r="CB469" i="1"/>
  <c r="CB470" i="1"/>
  <c r="CB471" i="1"/>
  <c r="CB472" i="1"/>
  <c r="CB473" i="1"/>
  <c r="CB474" i="1"/>
  <c r="CB475" i="1"/>
  <c r="CB476" i="1"/>
  <c r="CB477" i="1"/>
  <c r="CB478" i="1"/>
  <c r="CB479" i="1"/>
  <c r="CB480" i="1"/>
  <c r="CB481" i="1"/>
  <c r="CB482" i="1"/>
  <c r="CB483" i="1"/>
  <c r="CB484" i="1"/>
  <c r="CB485" i="1"/>
  <c r="CB486" i="1"/>
  <c r="CB487" i="1"/>
  <c r="CB488" i="1"/>
  <c r="CB489" i="1"/>
  <c r="CB490" i="1"/>
  <c r="CB491" i="1"/>
  <c r="CB492" i="1"/>
  <c r="CB493" i="1"/>
  <c r="CB494" i="1"/>
  <c r="CB495" i="1"/>
  <c r="CB496" i="1"/>
  <c r="CB497" i="1"/>
  <c r="CB498" i="1"/>
  <c r="CB499" i="1"/>
  <c r="CB500" i="1"/>
  <c r="CB501" i="1"/>
  <c r="CB502" i="1"/>
  <c r="CB503" i="1"/>
  <c r="CB504" i="1"/>
  <c r="CB505" i="1"/>
  <c r="CB506" i="1"/>
  <c r="CB507" i="1"/>
  <c r="CB508" i="1"/>
  <c r="CB509" i="1"/>
  <c r="CB510" i="1"/>
  <c r="CB511" i="1"/>
  <c r="CB512" i="1"/>
  <c r="CB513" i="1"/>
  <c r="CB514" i="1"/>
  <c r="CB515" i="1"/>
  <c r="CB516" i="1"/>
  <c r="CB517" i="1"/>
  <c r="CB518" i="1"/>
  <c r="CB519" i="1"/>
  <c r="CB520" i="1"/>
  <c r="CB521" i="1"/>
  <c r="CB522" i="1"/>
  <c r="CB523" i="1"/>
  <c r="CB524" i="1"/>
  <c r="CB525" i="1"/>
  <c r="CB526" i="1"/>
  <c r="CB527" i="1"/>
  <c r="CB528" i="1"/>
  <c r="CB529" i="1"/>
  <c r="CB530" i="1"/>
  <c r="CB531" i="1"/>
  <c r="CB532" i="1"/>
  <c r="CB533" i="1"/>
  <c r="CB534" i="1"/>
  <c r="CB535" i="1"/>
  <c r="CB536" i="1"/>
  <c r="CB537" i="1"/>
  <c r="CB538" i="1"/>
  <c r="CB539" i="1"/>
  <c r="CB540" i="1"/>
  <c r="CB541" i="1"/>
  <c r="CB542" i="1"/>
  <c r="CB543" i="1"/>
  <c r="CB544" i="1"/>
  <c r="CB545" i="1"/>
  <c r="CB546" i="1"/>
  <c r="CB547" i="1"/>
  <c r="CB548" i="1"/>
  <c r="CB549" i="1"/>
  <c r="CB550" i="1"/>
  <c r="CB551" i="1"/>
  <c r="CB552" i="1"/>
  <c r="CB553" i="1"/>
  <c r="CB554" i="1"/>
  <c r="CB555" i="1"/>
  <c r="CB556" i="1"/>
  <c r="CB557" i="1"/>
  <c r="CB558" i="1"/>
  <c r="CB559" i="1"/>
  <c r="CB560" i="1"/>
  <c r="CB561" i="1"/>
  <c r="CB562" i="1"/>
  <c r="CB563" i="1"/>
  <c r="CB564" i="1"/>
  <c r="CB565" i="1"/>
  <c r="CB566" i="1"/>
  <c r="CB567" i="1"/>
  <c r="CB568" i="1"/>
  <c r="CB569" i="1"/>
  <c r="CB570" i="1"/>
  <c r="CB571" i="1"/>
  <c r="CB572" i="1"/>
  <c r="CB573" i="1"/>
  <c r="CB574" i="1"/>
  <c r="CB575" i="1"/>
  <c r="CB576" i="1"/>
  <c r="CB577" i="1"/>
  <c r="CB578" i="1"/>
  <c r="CB579" i="1"/>
  <c r="CB580" i="1"/>
  <c r="CB581" i="1"/>
  <c r="CB582" i="1"/>
  <c r="CB583" i="1"/>
  <c r="CB584" i="1"/>
  <c r="CB585" i="1"/>
  <c r="CB586" i="1"/>
  <c r="CB587" i="1"/>
  <c r="CB588" i="1"/>
  <c r="CB589" i="1"/>
  <c r="CB590" i="1"/>
  <c r="CB591" i="1"/>
  <c r="CB592" i="1"/>
  <c r="CB593" i="1"/>
  <c r="CB594" i="1"/>
  <c r="CB595" i="1"/>
  <c r="CB596" i="1"/>
  <c r="CB597" i="1"/>
  <c r="CB598" i="1"/>
  <c r="CB599" i="1"/>
  <c r="CB600" i="1"/>
  <c r="CB601" i="1"/>
  <c r="CB602" i="1"/>
  <c r="CB603" i="1"/>
  <c r="CB604" i="1"/>
  <c r="CB605" i="1"/>
  <c r="CB606" i="1"/>
  <c r="CB607" i="1"/>
  <c r="CB608" i="1"/>
  <c r="CB609" i="1"/>
  <c r="CB610" i="1"/>
  <c r="CB611" i="1"/>
  <c r="CB612" i="1"/>
  <c r="CB613" i="1"/>
  <c r="CB614" i="1"/>
  <c r="CB615" i="1"/>
  <c r="CB616" i="1"/>
  <c r="CB617" i="1"/>
  <c r="CB618" i="1"/>
  <c r="CB619" i="1"/>
  <c r="CB620" i="1"/>
  <c r="CB621" i="1"/>
  <c r="CB622" i="1"/>
  <c r="CB623" i="1"/>
  <c r="CB624" i="1"/>
  <c r="CB625" i="1"/>
  <c r="CB626" i="1"/>
  <c r="CB627" i="1"/>
  <c r="CB628" i="1"/>
  <c r="CB629" i="1"/>
  <c r="CB630" i="1"/>
  <c r="CB631" i="1"/>
  <c r="CB632" i="1"/>
  <c r="CB633" i="1"/>
  <c r="CB634" i="1"/>
  <c r="CB635" i="1"/>
  <c r="CB636" i="1"/>
  <c r="CB637" i="1"/>
  <c r="CB638" i="1"/>
  <c r="CB639" i="1"/>
  <c r="CB640" i="1"/>
  <c r="CB641" i="1"/>
  <c r="CB642" i="1"/>
  <c r="CB643" i="1"/>
  <c r="CB644" i="1"/>
  <c r="CB645" i="1"/>
  <c r="CB646" i="1"/>
  <c r="CB647" i="1"/>
  <c r="CB648" i="1"/>
  <c r="CB649" i="1"/>
  <c r="CB650" i="1"/>
  <c r="CB651" i="1"/>
  <c r="CB652" i="1"/>
  <c r="CB653" i="1"/>
  <c r="CB654" i="1"/>
  <c r="CB655" i="1"/>
  <c r="CB656" i="1"/>
  <c r="CB657" i="1"/>
  <c r="CB658" i="1"/>
  <c r="CB659" i="1"/>
  <c r="CB660" i="1"/>
  <c r="CB661" i="1"/>
  <c r="CB662" i="1"/>
  <c r="CB663" i="1"/>
  <c r="CB664" i="1"/>
  <c r="CB665" i="1"/>
  <c r="CB666" i="1"/>
  <c r="CB667" i="1"/>
  <c r="CB668" i="1"/>
  <c r="CB669" i="1"/>
  <c r="CB670" i="1"/>
  <c r="CB671" i="1"/>
  <c r="CB672" i="1"/>
  <c r="CB673" i="1"/>
  <c r="CB674" i="1"/>
  <c r="CB675" i="1"/>
  <c r="CB676" i="1"/>
  <c r="CB677" i="1"/>
  <c r="CB678" i="1"/>
  <c r="CB679" i="1"/>
  <c r="CB680" i="1"/>
  <c r="CB681" i="1"/>
  <c r="CB682" i="1"/>
  <c r="CB683" i="1"/>
  <c r="CB684" i="1"/>
  <c r="CB685" i="1"/>
  <c r="CB686" i="1"/>
  <c r="CB687" i="1"/>
  <c r="CB688" i="1"/>
  <c r="CB689" i="1"/>
  <c r="CB690" i="1"/>
  <c r="CB691" i="1"/>
  <c r="CB692" i="1"/>
  <c r="CB693" i="1"/>
  <c r="CB694" i="1"/>
  <c r="CB695" i="1"/>
  <c r="CB696" i="1"/>
  <c r="CB697" i="1"/>
  <c r="CB698" i="1"/>
  <c r="CB699" i="1"/>
  <c r="CB700" i="1"/>
  <c r="CB701" i="1"/>
  <c r="CB702" i="1"/>
  <c r="CB703" i="1"/>
  <c r="CB704" i="1"/>
  <c r="CB705" i="1"/>
  <c r="CB706" i="1"/>
  <c r="CB707" i="1"/>
  <c r="CB708" i="1"/>
  <c r="CB709" i="1"/>
  <c r="CB710" i="1"/>
  <c r="CB711" i="1"/>
  <c r="CB712" i="1"/>
  <c r="CB713" i="1"/>
  <c r="CB714" i="1"/>
  <c r="CB715" i="1"/>
  <c r="CB716" i="1"/>
  <c r="CB717" i="1"/>
  <c r="CB718" i="1"/>
  <c r="CB719" i="1"/>
  <c r="CB720" i="1"/>
  <c r="CB721" i="1"/>
  <c r="CB722" i="1"/>
  <c r="CB723" i="1"/>
  <c r="CB724" i="1"/>
  <c r="CB725" i="1"/>
  <c r="CB726" i="1"/>
  <c r="CB727" i="1"/>
  <c r="CB728" i="1"/>
  <c r="CB729" i="1"/>
  <c r="CB730" i="1"/>
  <c r="CB731" i="1"/>
  <c r="CB732" i="1"/>
  <c r="CB733" i="1"/>
  <c r="CB734" i="1"/>
  <c r="CB735" i="1"/>
  <c r="CB736" i="1"/>
  <c r="CB737" i="1"/>
  <c r="CB738" i="1"/>
  <c r="CB739" i="1"/>
  <c r="CB740" i="1"/>
  <c r="CB741" i="1"/>
  <c r="CB742" i="1"/>
  <c r="CB743" i="1"/>
  <c r="CB744" i="1"/>
  <c r="CB745" i="1"/>
  <c r="CB746" i="1"/>
  <c r="CB747" i="1"/>
  <c r="CB748" i="1"/>
  <c r="CB749" i="1"/>
  <c r="CB750" i="1"/>
  <c r="CB751" i="1"/>
  <c r="CB752" i="1"/>
  <c r="CB753" i="1"/>
  <c r="CB754" i="1"/>
  <c r="CB755" i="1"/>
  <c r="CB756" i="1"/>
  <c r="CB757" i="1"/>
  <c r="CB758" i="1"/>
  <c r="CB759" i="1"/>
  <c r="CB760" i="1"/>
  <c r="CB761" i="1"/>
  <c r="CB762" i="1"/>
  <c r="CB763" i="1"/>
  <c r="CB764" i="1"/>
  <c r="CB765" i="1"/>
  <c r="CB766" i="1"/>
  <c r="CB767" i="1"/>
  <c r="CB768" i="1"/>
  <c r="CB769" i="1"/>
  <c r="CB770" i="1"/>
  <c r="CB771" i="1"/>
  <c r="CB772" i="1"/>
  <c r="CB773" i="1"/>
  <c r="CB774" i="1"/>
  <c r="CB775" i="1"/>
  <c r="CB776" i="1"/>
  <c r="CB777" i="1"/>
  <c r="CB778" i="1"/>
  <c r="CB779" i="1"/>
  <c r="CB780" i="1"/>
  <c r="CB781" i="1"/>
  <c r="CB782" i="1"/>
  <c r="CB783" i="1"/>
  <c r="CB784" i="1"/>
  <c r="CB785" i="1"/>
  <c r="CB786" i="1"/>
  <c r="CB787" i="1"/>
  <c r="CB788" i="1"/>
  <c r="CB789" i="1"/>
  <c r="CB790" i="1"/>
  <c r="CB791" i="1"/>
  <c r="CB792" i="1"/>
  <c r="CB793" i="1"/>
  <c r="CB794" i="1"/>
  <c r="CB795" i="1"/>
  <c r="CB796" i="1"/>
  <c r="CB797" i="1"/>
  <c r="CB798" i="1"/>
  <c r="CB799" i="1"/>
  <c r="CB800" i="1"/>
  <c r="CB801" i="1"/>
  <c r="CB802" i="1"/>
  <c r="CB803" i="1"/>
  <c r="CB804" i="1"/>
  <c r="CB805" i="1"/>
  <c r="CB806" i="1"/>
  <c r="CB807" i="1"/>
  <c r="CB808" i="1"/>
  <c r="CB809" i="1"/>
  <c r="CB810" i="1"/>
  <c r="CB811" i="1"/>
  <c r="CB812" i="1"/>
  <c r="CB813" i="1"/>
  <c r="CB814" i="1"/>
  <c r="CB815" i="1"/>
  <c r="CB816" i="1"/>
  <c r="CB817" i="1"/>
  <c r="CB818" i="1"/>
  <c r="CB819" i="1"/>
  <c r="CB820" i="1"/>
  <c r="CB821" i="1"/>
  <c r="CB822" i="1"/>
  <c r="CB823" i="1"/>
  <c r="CB824" i="1"/>
  <c r="CB825" i="1"/>
  <c r="CB826" i="1"/>
  <c r="CB827" i="1"/>
  <c r="CB828" i="1"/>
  <c r="CB829" i="1"/>
  <c r="CB830" i="1"/>
  <c r="CB831" i="1"/>
  <c r="CB832" i="1"/>
  <c r="CB833" i="1"/>
  <c r="CB834" i="1"/>
  <c r="CB835" i="1"/>
  <c r="CB836" i="1"/>
  <c r="CB837" i="1"/>
  <c r="CB838" i="1"/>
  <c r="CB839" i="1"/>
  <c r="CB840" i="1"/>
  <c r="CB841" i="1"/>
  <c r="CB842" i="1"/>
  <c r="CB843" i="1"/>
  <c r="CB844" i="1"/>
  <c r="CB845" i="1"/>
  <c r="CB846" i="1"/>
  <c r="CB847" i="1"/>
  <c r="CB848" i="1"/>
  <c r="CB849" i="1"/>
  <c r="CB850" i="1"/>
  <c r="CB851" i="1"/>
  <c r="CB852" i="1"/>
  <c r="CB853" i="1"/>
  <c r="CB854" i="1"/>
  <c r="CB855" i="1"/>
  <c r="CB856" i="1"/>
  <c r="CB857" i="1"/>
  <c r="CB858" i="1"/>
  <c r="CB859" i="1"/>
  <c r="CB860" i="1"/>
  <c r="CB861" i="1"/>
  <c r="CB862" i="1"/>
  <c r="CB863" i="1"/>
  <c r="CB864" i="1"/>
  <c r="CB865" i="1"/>
  <c r="CB866" i="1"/>
  <c r="CB867" i="1"/>
  <c r="CB868" i="1"/>
  <c r="CB869" i="1"/>
  <c r="CB870" i="1"/>
  <c r="CB871" i="1"/>
  <c r="CB872" i="1"/>
  <c r="CB873" i="1"/>
  <c r="CB874" i="1"/>
  <c r="CB875" i="1"/>
  <c r="CB876" i="1"/>
  <c r="CB877" i="1"/>
  <c r="CB878" i="1"/>
  <c r="CB879" i="1"/>
  <c r="CB880" i="1"/>
  <c r="CB881" i="1"/>
  <c r="CB882" i="1"/>
  <c r="CB883" i="1"/>
  <c r="CB884" i="1"/>
  <c r="CB885" i="1"/>
  <c r="CB886" i="1"/>
  <c r="CB887" i="1"/>
  <c r="CB888" i="1"/>
  <c r="CB889" i="1"/>
  <c r="CB890" i="1"/>
  <c r="CB891" i="1"/>
  <c r="CB892" i="1"/>
  <c r="CB893" i="1"/>
  <c r="CB894" i="1"/>
  <c r="CB895" i="1"/>
  <c r="CB896" i="1"/>
  <c r="CB897" i="1"/>
  <c r="CB898" i="1"/>
  <c r="CB899" i="1"/>
  <c r="CB900" i="1"/>
  <c r="CB901" i="1"/>
  <c r="CB902" i="1"/>
  <c r="CB903" i="1"/>
  <c r="CB904" i="1"/>
  <c r="CB905" i="1"/>
  <c r="CB906" i="1"/>
  <c r="CB907" i="1"/>
  <c r="CB908" i="1"/>
  <c r="CB909" i="1"/>
  <c r="CB910" i="1"/>
  <c r="CB911" i="1"/>
  <c r="CB912" i="1"/>
  <c r="CB913" i="1"/>
  <c r="CB914" i="1"/>
  <c r="CB915" i="1"/>
  <c r="CB916" i="1"/>
  <c r="CB917" i="1"/>
  <c r="CB918" i="1"/>
  <c r="CB919" i="1"/>
  <c r="CB920" i="1"/>
  <c r="CB921" i="1"/>
  <c r="CB922" i="1"/>
  <c r="CB923" i="1"/>
  <c r="CB924" i="1"/>
  <c r="CB925" i="1"/>
  <c r="CB926" i="1"/>
  <c r="CB927" i="1"/>
  <c r="CB928" i="1"/>
  <c r="CB929" i="1"/>
  <c r="CB930" i="1"/>
  <c r="CB931" i="1"/>
  <c r="CB932" i="1"/>
  <c r="CB933" i="1"/>
  <c r="CB934" i="1"/>
  <c r="CB935" i="1"/>
  <c r="CB936" i="1"/>
  <c r="CB937" i="1"/>
  <c r="CB938" i="1"/>
  <c r="CB939" i="1"/>
  <c r="CB940" i="1"/>
  <c r="CB941" i="1"/>
  <c r="CB942" i="1"/>
  <c r="CB943" i="1"/>
  <c r="CB944" i="1"/>
  <c r="CB945" i="1"/>
  <c r="CB946" i="1"/>
  <c r="CB947" i="1"/>
  <c r="CB948" i="1"/>
  <c r="CB949" i="1"/>
  <c r="CB950" i="1"/>
  <c r="CB951" i="1"/>
  <c r="CB952" i="1"/>
  <c r="CB953" i="1"/>
  <c r="CB954" i="1"/>
  <c r="CB955" i="1"/>
  <c r="CB956" i="1"/>
  <c r="CB957" i="1"/>
  <c r="CB958" i="1"/>
  <c r="CB959" i="1"/>
  <c r="CB960" i="1"/>
  <c r="CB961" i="1"/>
  <c r="CB962" i="1"/>
  <c r="CB963" i="1"/>
  <c r="CB964" i="1"/>
  <c r="CB965" i="1"/>
  <c r="CB966" i="1"/>
  <c r="CB967" i="1"/>
  <c r="CB968" i="1"/>
  <c r="CB969" i="1"/>
  <c r="CB970" i="1"/>
  <c r="CB971" i="1"/>
  <c r="CB972" i="1"/>
  <c r="CB973" i="1"/>
  <c r="CB974" i="1"/>
  <c r="CB975" i="1"/>
  <c r="CB976" i="1"/>
  <c r="CB977" i="1"/>
  <c r="CB978" i="1"/>
  <c r="CB979" i="1"/>
  <c r="CB980" i="1"/>
  <c r="CB981" i="1"/>
  <c r="CB982" i="1"/>
  <c r="CB983" i="1"/>
  <c r="CB984" i="1"/>
  <c r="CB985" i="1"/>
  <c r="CB986" i="1"/>
  <c r="CB987" i="1"/>
  <c r="CB988" i="1"/>
  <c r="CB989" i="1"/>
  <c r="CB990" i="1"/>
  <c r="CB991" i="1"/>
  <c r="CB992" i="1"/>
  <c r="CB993" i="1"/>
  <c r="CB994" i="1"/>
  <c r="CB995" i="1"/>
  <c r="CB996" i="1"/>
  <c r="CB997" i="1"/>
  <c r="CB998" i="1"/>
  <c r="CB999" i="1"/>
  <c r="CB1000" i="1"/>
  <c r="CB1001" i="1"/>
  <c r="CB1002" i="1"/>
  <c r="CB1003" i="1"/>
  <c r="CB1004" i="1"/>
  <c r="CB1005" i="1"/>
  <c r="CB1006" i="1"/>
  <c r="CB1007" i="1"/>
  <c r="CB1008" i="1"/>
  <c r="CB1009" i="1"/>
  <c r="CB1010" i="1"/>
  <c r="CB1011" i="1"/>
  <c r="CB1012" i="1"/>
  <c r="CB1013" i="1"/>
  <c r="CB1014" i="1"/>
  <c r="CB1015" i="1"/>
  <c r="CB1016" i="1"/>
  <c r="CB1017" i="1"/>
  <c r="CB1018" i="1"/>
  <c r="CB1019" i="1"/>
  <c r="CB1020" i="1"/>
  <c r="CB1021" i="1"/>
  <c r="CB1022" i="1"/>
  <c r="CB1023" i="1"/>
  <c r="CB1024" i="1"/>
  <c r="CB1025" i="1"/>
  <c r="CB1026" i="1"/>
  <c r="CB1027" i="1"/>
  <c r="CB1028" i="1"/>
  <c r="CB1029" i="1"/>
  <c r="CB1030" i="1"/>
  <c r="CB1031" i="1"/>
  <c r="CB1032" i="1"/>
  <c r="CB1033" i="1"/>
  <c r="CB1034" i="1"/>
  <c r="CB1035" i="1"/>
  <c r="CB1036" i="1"/>
  <c r="CB1037" i="1"/>
  <c r="CB1038" i="1"/>
  <c r="CB1039" i="1"/>
  <c r="CB1040" i="1"/>
  <c r="CB1041" i="1"/>
  <c r="CB1042" i="1"/>
  <c r="CB1043" i="1"/>
  <c r="CB1044" i="1"/>
  <c r="CB1045" i="1"/>
  <c r="CB1046" i="1"/>
  <c r="CB1047" i="1"/>
  <c r="CB1048" i="1"/>
  <c r="CB1049" i="1"/>
  <c r="CB1050" i="1"/>
  <c r="CB1051" i="1"/>
  <c r="CB1052" i="1"/>
  <c r="CB1053" i="1"/>
  <c r="CB1054" i="1"/>
  <c r="CB1055" i="1"/>
  <c r="CB1056" i="1"/>
  <c r="CB1057" i="1"/>
  <c r="CB1058" i="1"/>
  <c r="CB1059" i="1"/>
  <c r="CB1060" i="1"/>
  <c r="CB1061" i="1"/>
  <c r="CB1062" i="1"/>
  <c r="CB1063" i="1"/>
  <c r="CB1064" i="1"/>
  <c r="CB1065" i="1"/>
  <c r="CB1066" i="1"/>
  <c r="CB1067" i="1"/>
  <c r="CB1068" i="1"/>
  <c r="CB1069" i="1"/>
  <c r="CB1070" i="1"/>
  <c r="CB1071" i="1"/>
  <c r="CB1072" i="1"/>
  <c r="CB1073" i="1"/>
  <c r="CB1074" i="1"/>
  <c r="CB1075" i="1"/>
  <c r="CB1076" i="1"/>
  <c r="CB1077" i="1"/>
  <c r="CB1078" i="1"/>
  <c r="CB1079" i="1"/>
  <c r="CB1080" i="1"/>
  <c r="CB1081" i="1"/>
  <c r="CB1082" i="1"/>
  <c r="CB1083" i="1"/>
  <c r="CB1084" i="1"/>
  <c r="CB1085" i="1"/>
  <c r="CB1086" i="1"/>
  <c r="CB1087" i="1"/>
  <c r="CB1088" i="1"/>
  <c r="CB1089" i="1"/>
  <c r="CB1090" i="1"/>
  <c r="CB1091" i="1"/>
  <c r="CB1092" i="1"/>
  <c r="CB1093" i="1"/>
  <c r="CB1094" i="1"/>
  <c r="CB1095" i="1"/>
  <c r="CB1096" i="1"/>
  <c r="CB1097" i="1"/>
  <c r="CB1098" i="1"/>
  <c r="CB1099" i="1"/>
  <c r="CB1100" i="1"/>
  <c r="CB1101" i="1"/>
  <c r="CB1102" i="1"/>
  <c r="CB1103" i="1"/>
  <c r="CB1104" i="1"/>
  <c r="CB1105" i="1"/>
  <c r="CB1106" i="1"/>
  <c r="CB1107" i="1"/>
  <c r="CB1108" i="1"/>
  <c r="CB1109" i="1"/>
  <c r="CB1110" i="1"/>
  <c r="CB1111" i="1"/>
  <c r="CB1112" i="1"/>
  <c r="CB1113" i="1"/>
  <c r="CB1114" i="1"/>
  <c r="CB1115" i="1"/>
  <c r="CB1116" i="1"/>
  <c r="CB1117" i="1"/>
  <c r="CB1118" i="1"/>
  <c r="CB1119" i="1"/>
  <c r="CB1120" i="1"/>
  <c r="CB1121" i="1"/>
  <c r="CB1122" i="1"/>
  <c r="CB1123" i="1"/>
  <c r="CB1124" i="1"/>
  <c r="CB1125" i="1"/>
  <c r="CB1126" i="1"/>
  <c r="CB1127" i="1"/>
  <c r="CB1128" i="1"/>
  <c r="CB1129" i="1"/>
  <c r="CB1130" i="1"/>
  <c r="CB1131" i="1"/>
  <c r="CB1132" i="1"/>
  <c r="CB1133" i="1"/>
  <c r="CB1134" i="1"/>
  <c r="CB1135" i="1"/>
  <c r="CB1136" i="1"/>
  <c r="CB1137" i="1"/>
  <c r="CB1138" i="1"/>
  <c r="CB1139" i="1"/>
  <c r="CB1140" i="1"/>
  <c r="CB1141" i="1"/>
  <c r="CB1142" i="1"/>
  <c r="CB1143" i="1"/>
  <c r="CB1144" i="1"/>
  <c r="CB1145" i="1"/>
  <c r="CB1146" i="1"/>
  <c r="CB1147" i="1"/>
  <c r="CB1148" i="1"/>
  <c r="CB1149" i="1"/>
  <c r="CB1150" i="1"/>
  <c r="CB1151" i="1"/>
  <c r="CB1152" i="1"/>
  <c r="CB1153" i="1"/>
  <c r="CB1154" i="1"/>
  <c r="CB1155" i="1"/>
  <c r="CB1156" i="1"/>
  <c r="CB1157" i="1"/>
  <c r="CB1158" i="1"/>
  <c r="CB1159" i="1"/>
  <c r="CB1160" i="1"/>
  <c r="CB1161" i="1"/>
  <c r="CB1162" i="1"/>
  <c r="CB1163" i="1"/>
  <c r="CB1164" i="1"/>
  <c r="CB1165" i="1"/>
  <c r="CB1166" i="1"/>
  <c r="CB1167" i="1"/>
  <c r="CB1168" i="1"/>
  <c r="CB1169" i="1"/>
  <c r="CB1170" i="1"/>
  <c r="CB1171" i="1"/>
  <c r="CB1172" i="1"/>
  <c r="CB1173" i="1"/>
  <c r="CB1174" i="1"/>
  <c r="CB1175" i="1"/>
  <c r="CB1176" i="1"/>
  <c r="CB1177" i="1"/>
  <c r="CB1178" i="1"/>
  <c r="CB1179" i="1"/>
  <c r="CB1180" i="1"/>
  <c r="CB1181" i="1"/>
  <c r="CB1182" i="1"/>
  <c r="CB1183" i="1"/>
  <c r="CB1184" i="1"/>
  <c r="CB1185" i="1"/>
  <c r="CB1186" i="1"/>
  <c r="CB1187" i="1"/>
  <c r="CB1188" i="1"/>
  <c r="CB1189" i="1"/>
  <c r="CB1190" i="1"/>
  <c r="CB1191" i="1"/>
  <c r="CB1192" i="1"/>
  <c r="CB1193" i="1"/>
  <c r="CB1194" i="1"/>
  <c r="CB1195" i="1"/>
  <c r="CB1196" i="1"/>
  <c r="CB1197" i="1"/>
  <c r="CB1198" i="1"/>
  <c r="CB1199" i="1"/>
  <c r="CB1200" i="1"/>
  <c r="CB1201" i="1"/>
  <c r="CB1202" i="1"/>
  <c r="CB1203" i="1"/>
  <c r="CB1204" i="1"/>
  <c r="CB1205" i="1"/>
  <c r="CB1206" i="1"/>
  <c r="CB1207" i="1"/>
  <c r="CB1208" i="1"/>
  <c r="CB1209" i="1"/>
  <c r="CB1210" i="1"/>
  <c r="CB1211" i="1"/>
  <c r="CB1212" i="1"/>
  <c r="CB1213" i="1"/>
  <c r="CB1214" i="1"/>
  <c r="CB1215" i="1"/>
  <c r="CB1216" i="1"/>
  <c r="CB1217" i="1"/>
  <c r="CB1218" i="1"/>
  <c r="CB1219" i="1"/>
  <c r="CB1220" i="1"/>
  <c r="CB1221" i="1"/>
  <c r="CB1222" i="1"/>
  <c r="CB1223" i="1"/>
  <c r="CB1224" i="1"/>
  <c r="CB1225" i="1"/>
  <c r="CB1226" i="1"/>
  <c r="CB1227" i="1"/>
  <c r="CB1228" i="1"/>
  <c r="CB1229" i="1"/>
  <c r="CB1230" i="1"/>
  <c r="CB1231" i="1"/>
  <c r="CB1232" i="1"/>
  <c r="CB1233" i="1"/>
  <c r="CB1234" i="1"/>
  <c r="CB1235" i="1"/>
  <c r="CB1236" i="1"/>
  <c r="CB1237" i="1"/>
  <c r="CB1238" i="1"/>
  <c r="CB1239" i="1"/>
  <c r="CB1240" i="1"/>
  <c r="CB1241" i="1"/>
  <c r="CB1242" i="1"/>
  <c r="CB1243" i="1"/>
  <c r="CB1244" i="1"/>
  <c r="CB1245" i="1"/>
  <c r="CB1246" i="1"/>
  <c r="CB1247" i="1"/>
  <c r="CB1248" i="1"/>
  <c r="CB1249" i="1"/>
  <c r="CB1250" i="1"/>
  <c r="CB1251" i="1"/>
  <c r="CB1252" i="1"/>
  <c r="CB1253" i="1"/>
  <c r="CB1254" i="1"/>
  <c r="CB1255" i="1"/>
  <c r="CB1256" i="1"/>
  <c r="CB1257" i="1"/>
  <c r="CB1258" i="1"/>
  <c r="CB1259" i="1"/>
  <c r="CB1260" i="1"/>
  <c r="CB1261" i="1"/>
  <c r="CB1262" i="1"/>
  <c r="CB1263" i="1"/>
  <c r="CB1264" i="1"/>
  <c r="CB1265" i="1"/>
  <c r="CB1266" i="1"/>
  <c r="CB1267" i="1"/>
  <c r="CB1268" i="1"/>
  <c r="CB1269" i="1"/>
  <c r="CB1270" i="1"/>
  <c r="CB1271" i="1"/>
  <c r="CB1272" i="1"/>
  <c r="CB1273" i="1"/>
  <c r="CB1274" i="1"/>
  <c r="CB1275" i="1"/>
  <c r="CB1276" i="1"/>
  <c r="CB1277" i="1"/>
  <c r="CB1278" i="1"/>
  <c r="CB1279" i="1"/>
  <c r="CB1280" i="1"/>
  <c r="CB1281" i="1"/>
  <c r="CB1282" i="1"/>
  <c r="CB1283" i="1"/>
  <c r="CB1284" i="1"/>
  <c r="CB1285" i="1"/>
  <c r="CB1286" i="1"/>
  <c r="CB1287" i="1"/>
  <c r="CB1288" i="1"/>
  <c r="CB1289" i="1"/>
  <c r="CB1290" i="1"/>
  <c r="CB1291" i="1"/>
  <c r="CB1292" i="1"/>
  <c r="CB1293" i="1"/>
  <c r="CB1294" i="1"/>
  <c r="CB1295" i="1"/>
  <c r="CB1296" i="1"/>
  <c r="CB1297" i="1"/>
  <c r="CB1298" i="1"/>
  <c r="CB1299" i="1"/>
  <c r="CB1300" i="1"/>
  <c r="CB1301" i="1"/>
  <c r="CB1302" i="1"/>
  <c r="CB1303" i="1"/>
  <c r="CB1304" i="1"/>
  <c r="CB1305" i="1"/>
  <c r="CB1306" i="1"/>
  <c r="CB1307" i="1"/>
  <c r="CB1308" i="1"/>
  <c r="CB1309" i="1"/>
  <c r="CB1310" i="1"/>
  <c r="CB1311" i="1"/>
  <c r="CB1312" i="1"/>
  <c r="CB1313" i="1"/>
  <c r="CB1314" i="1"/>
  <c r="CB1315" i="1"/>
  <c r="CB1316" i="1"/>
  <c r="CB1317" i="1"/>
  <c r="CB1318" i="1"/>
  <c r="CB1319" i="1"/>
  <c r="CB1320" i="1"/>
  <c r="CB1321" i="1"/>
  <c r="CB1322" i="1"/>
  <c r="CB1323" i="1"/>
  <c r="CB1324" i="1"/>
  <c r="CB1325" i="1"/>
  <c r="CB1326" i="1"/>
  <c r="CB1327" i="1"/>
  <c r="CB1328" i="1"/>
  <c r="CB1329" i="1"/>
  <c r="CB1330" i="1"/>
  <c r="CB1331" i="1"/>
  <c r="CB1332" i="1"/>
  <c r="CB1333" i="1"/>
  <c r="CB1334" i="1"/>
  <c r="CB1335" i="1"/>
  <c r="CB1336" i="1"/>
  <c r="CB1337" i="1"/>
  <c r="CB1338" i="1"/>
  <c r="CB1339" i="1"/>
  <c r="CB1340" i="1"/>
  <c r="CB1341" i="1"/>
  <c r="CB1342" i="1"/>
  <c r="CB1343" i="1"/>
  <c r="CB1344" i="1"/>
  <c r="CB1345" i="1"/>
  <c r="CB1346" i="1"/>
  <c r="CB1347" i="1"/>
  <c r="CB1348" i="1"/>
  <c r="CB1349" i="1"/>
  <c r="CB1350" i="1"/>
  <c r="CB1351" i="1"/>
  <c r="CB1352" i="1"/>
  <c r="CB1353" i="1"/>
  <c r="CB1354" i="1"/>
  <c r="CB1355" i="1"/>
  <c r="CB1356" i="1"/>
  <c r="CB1357" i="1"/>
  <c r="CB1358" i="1"/>
  <c r="CB1359" i="1"/>
  <c r="CB1360" i="1"/>
  <c r="CB1361" i="1"/>
  <c r="CB1362" i="1"/>
  <c r="CB1363" i="1"/>
  <c r="CB1364" i="1"/>
  <c r="CB1365" i="1"/>
  <c r="CB1366" i="1"/>
  <c r="CB1367" i="1"/>
  <c r="CB1368" i="1"/>
  <c r="CB1369" i="1"/>
  <c r="CB1370" i="1"/>
  <c r="CB1371" i="1"/>
  <c r="CB1372" i="1"/>
  <c r="CB1373" i="1"/>
  <c r="CB1374" i="1"/>
  <c r="CB1375" i="1"/>
  <c r="CB1376" i="1"/>
  <c r="CB1377" i="1"/>
  <c r="CB1378" i="1"/>
  <c r="CB1379" i="1"/>
  <c r="CB1380" i="1"/>
  <c r="CB1381" i="1"/>
  <c r="CB1382" i="1"/>
  <c r="CB1383" i="1"/>
  <c r="CB1384" i="1"/>
  <c r="CB1385" i="1"/>
  <c r="CB1386" i="1"/>
  <c r="CB1387" i="1"/>
  <c r="CB1388" i="1"/>
  <c r="CB1389" i="1"/>
  <c r="CB1390" i="1"/>
  <c r="CB1391" i="1"/>
  <c r="CB1392" i="1"/>
  <c r="CB1393" i="1"/>
  <c r="CB1394" i="1"/>
  <c r="CB1395" i="1"/>
  <c r="CB1396" i="1"/>
  <c r="CB1397" i="1"/>
  <c r="CB1398" i="1"/>
  <c r="CB1399" i="1"/>
  <c r="CB1400" i="1"/>
  <c r="CB1401" i="1"/>
  <c r="CB1402" i="1"/>
  <c r="CB1403" i="1"/>
  <c r="CB1404" i="1"/>
  <c r="CB1405" i="1"/>
  <c r="CB1406" i="1"/>
  <c r="CB1407" i="1"/>
  <c r="CB1408" i="1"/>
  <c r="CB1409" i="1"/>
  <c r="CB1410" i="1"/>
  <c r="CB1411" i="1"/>
  <c r="CB1412" i="1"/>
  <c r="CB1413" i="1"/>
  <c r="CB1414" i="1"/>
  <c r="CB1415" i="1"/>
  <c r="CB1416" i="1"/>
  <c r="CB1417" i="1"/>
  <c r="CB1418" i="1"/>
  <c r="CB1419" i="1"/>
  <c r="CB1420" i="1"/>
  <c r="CB1421" i="1"/>
  <c r="CB1422" i="1"/>
  <c r="CB1423" i="1"/>
  <c r="CB1424" i="1"/>
  <c r="CB1425" i="1"/>
  <c r="CB1426" i="1"/>
  <c r="CB1427" i="1"/>
  <c r="CB1428" i="1"/>
  <c r="CB1429" i="1"/>
  <c r="CB1430" i="1"/>
  <c r="CB1431" i="1"/>
  <c r="CB1432" i="1"/>
  <c r="CB1433" i="1"/>
  <c r="CB1434" i="1"/>
  <c r="CB1435" i="1"/>
  <c r="CB1436" i="1"/>
  <c r="CB1437" i="1"/>
  <c r="CB1438" i="1"/>
  <c r="CB1439" i="1"/>
  <c r="CB1440" i="1"/>
  <c r="CB1441" i="1"/>
  <c r="CB1442" i="1"/>
  <c r="CB1443" i="1"/>
  <c r="CB1444" i="1"/>
  <c r="CB1445" i="1"/>
  <c r="CB1446" i="1"/>
  <c r="CB1447" i="1"/>
  <c r="CB1448" i="1"/>
  <c r="CB1449" i="1"/>
  <c r="CB1450" i="1"/>
  <c r="CB1451" i="1"/>
  <c r="CB1452" i="1"/>
  <c r="CB1453" i="1"/>
  <c r="CB1454" i="1"/>
  <c r="CB1455" i="1"/>
  <c r="CB1456" i="1"/>
  <c r="CB1457" i="1"/>
  <c r="CB1458" i="1"/>
  <c r="CB1459" i="1"/>
  <c r="CB1460" i="1"/>
  <c r="CB1461" i="1"/>
  <c r="CB1462" i="1"/>
  <c r="CB1463" i="1"/>
  <c r="CB1464" i="1"/>
  <c r="CB1465" i="1"/>
  <c r="CB1466" i="1"/>
  <c r="CB1467" i="1"/>
  <c r="CB1468" i="1"/>
  <c r="CB1469" i="1"/>
  <c r="CB1470" i="1"/>
  <c r="CB1471" i="1"/>
  <c r="CB1472" i="1"/>
  <c r="CB1473" i="1"/>
  <c r="CB1474" i="1"/>
  <c r="CB1475" i="1"/>
  <c r="CB1476" i="1"/>
  <c r="CB1477" i="1"/>
  <c r="CB1478" i="1"/>
  <c r="CB1479" i="1"/>
  <c r="CB1480" i="1"/>
  <c r="CB1481" i="1"/>
  <c r="CB1482" i="1"/>
  <c r="CB1483" i="1"/>
  <c r="CB1484" i="1"/>
  <c r="CB1485" i="1"/>
  <c r="CB1486" i="1"/>
  <c r="CB1487" i="1"/>
  <c r="CB1488" i="1"/>
  <c r="CB1489" i="1"/>
  <c r="CB1490" i="1"/>
  <c r="CB1491" i="1"/>
  <c r="CB1492" i="1"/>
  <c r="CB1493" i="1"/>
  <c r="CB1494" i="1"/>
  <c r="CB1495" i="1"/>
  <c r="CB1496" i="1"/>
  <c r="CB1497" i="1"/>
  <c r="CB1498" i="1"/>
  <c r="CB1499" i="1"/>
  <c r="CB1500" i="1"/>
  <c r="CB1501" i="1"/>
  <c r="CB1502" i="1"/>
  <c r="CB1503" i="1"/>
  <c r="CB1504" i="1"/>
  <c r="CB1505" i="1"/>
  <c r="CB1506" i="1"/>
  <c r="CB1507" i="1"/>
  <c r="CB1508" i="1"/>
  <c r="CB1509" i="1"/>
  <c r="CB1510" i="1"/>
  <c r="CB1511" i="1"/>
  <c r="CB1512" i="1"/>
  <c r="CB1513" i="1"/>
  <c r="CB1514" i="1"/>
  <c r="CB1515" i="1"/>
  <c r="CB1516" i="1"/>
  <c r="CB1517" i="1"/>
  <c r="CB1518" i="1"/>
  <c r="CB1519" i="1"/>
  <c r="CB1520" i="1"/>
  <c r="CB1521" i="1"/>
  <c r="CB1522" i="1"/>
  <c r="CB1523" i="1"/>
  <c r="CB1524" i="1"/>
  <c r="CB1525" i="1"/>
  <c r="CB1526" i="1"/>
  <c r="CB1527" i="1"/>
  <c r="CB1528" i="1"/>
  <c r="CB1529" i="1"/>
  <c r="CB1530" i="1"/>
  <c r="CB1531" i="1"/>
  <c r="CB1532" i="1"/>
  <c r="CB1533" i="1"/>
  <c r="CB1534" i="1"/>
  <c r="CB1535" i="1"/>
  <c r="CB1536" i="1"/>
  <c r="CB1537" i="1"/>
  <c r="CB1538" i="1"/>
  <c r="CB1539" i="1"/>
  <c r="CB1540" i="1"/>
  <c r="CB1541" i="1"/>
  <c r="CB1542" i="1"/>
  <c r="CB1543" i="1"/>
  <c r="CB1544" i="1"/>
  <c r="CB1545" i="1"/>
  <c r="CB1546" i="1"/>
  <c r="CB1547" i="1"/>
  <c r="CB1548" i="1"/>
  <c r="CB1549" i="1"/>
  <c r="CB1550" i="1"/>
  <c r="CB1551" i="1"/>
  <c r="CB1552" i="1"/>
  <c r="CB1553" i="1"/>
  <c r="CB1554" i="1"/>
  <c r="CB1555" i="1"/>
  <c r="CB1556" i="1"/>
  <c r="CB1557" i="1"/>
  <c r="CB1558" i="1"/>
  <c r="CB1559" i="1"/>
  <c r="CB1560" i="1"/>
  <c r="CB1561" i="1"/>
  <c r="CB1562" i="1"/>
  <c r="CB1563" i="1"/>
  <c r="CB1564" i="1"/>
  <c r="CB1565" i="1"/>
  <c r="CB1566" i="1"/>
  <c r="CB1567" i="1"/>
  <c r="CB1568" i="1"/>
  <c r="CB1569" i="1"/>
  <c r="CB1570" i="1"/>
  <c r="CB1571" i="1"/>
  <c r="CB1572" i="1"/>
  <c r="CB1573" i="1"/>
  <c r="CB1574" i="1"/>
  <c r="CB1575" i="1"/>
  <c r="CB1576" i="1"/>
  <c r="CB1577" i="1"/>
  <c r="CB1578" i="1"/>
  <c r="CB1579" i="1"/>
  <c r="CB1580" i="1"/>
  <c r="CB1581" i="1"/>
  <c r="CB1582" i="1"/>
  <c r="CB1583" i="1"/>
  <c r="CB1584" i="1"/>
  <c r="CB1585" i="1"/>
  <c r="CB1586" i="1"/>
  <c r="CB1587" i="1"/>
  <c r="CB1588" i="1"/>
  <c r="CB1589" i="1"/>
  <c r="CB1590" i="1"/>
  <c r="CB1591" i="1"/>
  <c r="CB1592" i="1"/>
  <c r="CB1593" i="1"/>
  <c r="CB1594" i="1"/>
  <c r="CB1595" i="1"/>
  <c r="CB1596" i="1"/>
  <c r="CB1597" i="1"/>
  <c r="CB1598" i="1"/>
  <c r="CB1599" i="1"/>
  <c r="CB1600" i="1"/>
  <c r="CB1601" i="1"/>
  <c r="CB1602" i="1"/>
  <c r="CB1603" i="1"/>
  <c r="CB1604" i="1"/>
  <c r="CB1605" i="1"/>
  <c r="CB1606" i="1"/>
  <c r="CB1607" i="1"/>
  <c r="CB1608" i="1"/>
  <c r="CB1609" i="1"/>
  <c r="CB1610" i="1"/>
  <c r="CB1611" i="1"/>
  <c r="CB1612" i="1"/>
  <c r="CB1613" i="1"/>
  <c r="CB1614" i="1"/>
  <c r="CB1615" i="1"/>
  <c r="CB1616" i="1"/>
  <c r="CB1617" i="1"/>
  <c r="CB1618" i="1"/>
  <c r="CB1619" i="1"/>
  <c r="CB1620" i="1"/>
  <c r="CB1621" i="1"/>
  <c r="CB1622" i="1"/>
  <c r="CB1623" i="1"/>
  <c r="CB1624" i="1"/>
  <c r="CB1625" i="1"/>
  <c r="CB1626" i="1"/>
  <c r="CB1627" i="1"/>
  <c r="CB1628" i="1"/>
  <c r="CB1629" i="1"/>
  <c r="CB1630" i="1"/>
  <c r="CB1631" i="1"/>
  <c r="CB1632" i="1"/>
  <c r="CB1633" i="1"/>
  <c r="CB1634" i="1"/>
  <c r="CB1635" i="1"/>
  <c r="CB1636" i="1"/>
  <c r="CB1637" i="1"/>
  <c r="CB1638" i="1"/>
  <c r="CB1639" i="1"/>
  <c r="CB1640" i="1"/>
  <c r="CB1641" i="1"/>
  <c r="CB1642" i="1"/>
  <c r="CB1643" i="1"/>
  <c r="CB1644" i="1"/>
  <c r="CB1645" i="1"/>
  <c r="CB1646" i="1"/>
  <c r="CB1647" i="1"/>
  <c r="CB1648" i="1"/>
  <c r="CB1649" i="1"/>
  <c r="CB1650" i="1"/>
  <c r="CB1651" i="1"/>
  <c r="CB1652" i="1"/>
  <c r="CB1653" i="1"/>
  <c r="CB1654" i="1"/>
  <c r="CB1655" i="1"/>
  <c r="CB1656" i="1"/>
  <c r="CB1657" i="1"/>
  <c r="CB1658" i="1"/>
  <c r="CB1659" i="1"/>
  <c r="CB1660" i="1"/>
  <c r="CB1661" i="1"/>
  <c r="CB1662" i="1"/>
  <c r="CB1663" i="1"/>
  <c r="CB1664" i="1"/>
  <c r="CB1665" i="1"/>
  <c r="CB1666" i="1"/>
  <c r="CB1667" i="1"/>
  <c r="CB1668" i="1"/>
  <c r="CB1669" i="1"/>
  <c r="CB1670" i="1"/>
  <c r="CB1671" i="1"/>
  <c r="CB1672" i="1"/>
  <c r="CB1673" i="1"/>
  <c r="CB1674" i="1"/>
  <c r="CB1675" i="1"/>
  <c r="CB1676" i="1"/>
  <c r="CB1677" i="1"/>
  <c r="CB1678" i="1"/>
  <c r="CB1679" i="1"/>
  <c r="CB1680" i="1"/>
  <c r="CB1681" i="1"/>
  <c r="CB1682" i="1"/>
  <c r="CB1683" i="1"/>
  <c r="CB1684" i="1"/>
  <c r="CB1685" i="1"/>
  <c r="CB1686" i="1"/>
  <c r="CB1687" i="1"/>
  <c r="CB1688" i="1"/>
  <c r="CB1689" i="1"/>
  <c r="CB1690" i="1"/>
  <c r="CB1691" i="1"/>
  <c r="CB1692" i="1"/>
  <c r="CB1693" i="1"/>
  <c r="CB1694" i="1"/>
  <c r="CB1695" i="1"/>
  <c r="CB1696" i="1"/>
  <c r="CB1697" i="1"/>
  <c r="CB1698" i="1"/>
  <c r="CB1699" i="1"/>
  <c r="CB1700" i="1"/>
  <c r="CB1701" i="1"/>
  <c r="CB1702" i="1"/>
  <c r="CB1703" i="1"/>
  <c r="CB1704" i="1"/>
  <c r="CB1705" i="1"/>
  <c r="CB1706" i="1"/>
  <c r="CB1707" i="1"/>
  <c r="CB1708" i="1"/>
  <c r="CB1709" i="1"/>
  <c r="CB1710" i="1"/>
  <c r="CB1711" i="1"/>
  <c r="CB1712" i="1"/>
  <c r="CB1713" i="1"/>
  <c r="CB1714" i="1"/>
  <c r="CB1715" i="1"/>
  <c r="CB1716" i="1"/>
  <c r="CB1717" i="1"/>
  <c r="CB1718" i="1"/>
  <c r="CB1719" i="1"/>
  <c r="CB1720" i="1"/>
  <c r="CB1721" i="1"/>
  <c r="CB1722" i="1"/>
  <c r="CB1723" i="1"/>
  <c r="CB1724" i="1"/>
  <c r="CB1725" i="1"/>
  <c r="CB1726" i="1"/>
  <c r="CB1727" i="1"/>
  <c r="CB1728" i="1"/>
  <c r="CB1729" i="1"/>
  <c r="CB1730" i="1"/>
  <c r="CB1731" i="1"/>
  <c r="CB1732" i="1"/>
  <c r="CB1733" i="1"/>
  <c r="CB1734" i="1"/>
  <c r="CB1735" i="1"/>
  <c r="CB1736" i="1"/>
  <c r="CB1737" i="1"/>
  <c r="CB1738" i="1"/>
  <c r="CB1739" i="1"/>
  <c r="CB1740" i="1"/>
  <c r="CB1741" i="1"/>
  <c r="CB1742" i="1"/>
  <c r="CB1743" i="1"/>
  <c r="CB1744" i="1"/>
  <c r="CB1745" i="1"/>
  <c r="CB1746" i="1"/>
  <c r="CB1747" i="1"/>
  <c r="CB1748" i="1"/>
  <c r="CB1749" i="1"/>
  <c r="CB1750" i="1"/>
  <c r="CB1751" i="1"/>
  <c r="CB1752" i="1"/>
  <c r="CB1753" i="1"/>
  <c r="CB1754" i="1"/>
  <c r="CB1755" i="1"/>
  <c r="CB1756" i="1"/>
  <c r="CB1757" i="1"/>
  <c r="CB1758" i="1"/>
  <c r="CB1759" i="1"/>
  <c r="CB1760" i="1"/>
  <c r="CB1761" i="1"/>
  <c r="CB1762" i="1"/>
  <c r="CB1763" i="1"/>
  <c r="CB1764" i="1"/>
  <c r="CB1765" i="1"/>
  <c r="CB1766" i="1"/>
  <c r="CB1767" i="1"/>
  <c r="CB1768" i="1"/>
  <c r="CB1769" i="1"/>
  <c r="CB1770" i="1"/>
  <c r="CB1771" i="1"/>
  <c r="CB1772" i="1"/>
  <c r="CB1773" i="1"/>
  <c r="CB1774" i="1"/>
  <c r="CB1775" i="1"/>
  <c r="CB1776" i="1"/>
  <c r="CB1777" i="1"/>
  <c r="CB1778" i="1"/>
  <c r="CB1779" i="1"/>
  <c r="CB1780" i="1"/>
  <c r="CB1781" i="1"/>
  <c r="CB1782" i="1"/>
  <c r="CB1783" i="1"/>
  <c r="CB1784" i="1"/>
  <c r="CB1785" i="1"/>
  <c r="CB1786" i="1"/>
  <c r="CB1787" i="1"/>
  <c r="CB1788" i="1"/>
  <c r="CB1789" i="1"/>
  <c r="CB1790" i="1"/>
  <c r="CB1791" i="1"/>
  <c r="CB1792" i="1"/>
  <c r="CB1793" i="1"/>
  <c r="CB1794" i="1"/>
  <c r="CB1795" i="1"/>
  <c r="CB1796" i="1"/>
  <c r="CB1797" i="1"/>
  <c r="CB1798" i="1"/>
  <c r="CB1799" i="1"/>
  <c r="CB1800" i="1"/>
  <c r="CB1801" i="1"/>
  <c r="CB1802" i="1"/>
  <c r="CB1803" i="1"/>
  <c r="CB1804" i="1"/>
  <c r="CB1805" i="1"/>
  <c r="CB1806" i="1"/>
  <c r="CB1807" i="1"/>
  <c r="CB1808" i="1"/>
  <c r="CB1809" i="1"/>
  <c r="CB1810" i="1"/>
  <c r="CB1811" i="1"/>
  <c r="CB1812" i="1"/>
  <c r="CB1813" i="1"/>
  <c r="CB1814" i="1"/>
  <c r="CB1815" i="1"/>
  <c r="CB1816" i="1"/>
  <c r="CB1817" i="1"/>
  <c r="CB1818" i="1"/>
  <c r="CB1819" i="1"/>
  <c r="CB1820" i="1"/>
  <c r="CB1821" i="1"/>
  <c r="CB1822" i="1"/>
  <c r="CB1823" i="1"/>
  <c r="CB1824" i="1"/>
  <c r="CB1825" i="1"/>
  <c r="CB1826" i="1"/>
  <c r="CB1827" i="1"/>
  <c r="CB1828" i="1"/>
  <c r="CB1829" i="1"/>
  <c r="CB1830" i="1"/>
  <c r="CB1831" i="1"/>
  <c r="CB1832" i="1"/>
  <c r="CB1833" i="1"/>
  <c r="CB1834" i="1"/>
  <c r="CB1835" i="1"/>
  <c r="CB1836" i="1"/>
  <c r="CB1837" i="1"/>
  <c r="CB1838" i="1"/>
  <c r="CB1839" i="1"/>
  <c r="CB1840" i="1"/>
  <c r="CB1841" i="1"/>
  <c r="CB1842" i="1"/>
  <c r="CB1843" i="1"/>
  <c r="CB1844" i="1"/>
  <c r="CB1845" i="1"/>
  <c r="CB1846" i="1"/>
  <c r="CB1847" i="1"/>
  <c r="CB1848" i="1"/>
  <c r="CB1849" i="1"/>
  <c r="CB1850" i="1"/>
  <c r="CB1851" i="1"/>
  <c r="CB1852" i="1"/>
  <c r="CB1853" i="1"/>
  <c r="CB1854" i="1"/>
  <c r="CB1855" i="1"/>
  <c r="CB1856" i="1"/>
  <c r="CB1857" i="1"/>
  <c r="CB1858" i="1"/>
  <c r="CB1859" i="1"/>
  <c r="CB1860" i="1"/>
  <c r="CB1861" i="1"/>
  <c r="CB1862" i="1"/>
  <c r="CB1863" i="1"/>
  <c r="CB1864" i="1"/>
  <c r="CB1865" i="1"/>
  <c r="CB1866" i="1"/>
  <c r="CB1867" i="1"/>
  <c r="CB1868" i="1"/>
  <c r="CB1869" i="1"/>
  <c r="CB1870" i="1"/>
  <c r="CB1871" i="1"/>
  <c r="CB1872" i="1"/>
  <c r="CB1873" i="1"/>
  <c r="CB1874" i="1"/>
  <c r="CB1875" i="1"/>
  <c r="CB1876" i="1"/>
  <c r="CB1877" i="1"/>
  <c r="CB1878" i="1"/>
  <c r="CB1879" i="1"/>
  <c r="CB1880" i="1"/>
  <c r="CB1881" i="1"/>
  <c r="CB1882" i="1"/>
  <c r="CB1883" i="1"/>
  <c r="CB1884" i="1"/>
  <c r="CB1885" i="1"/>
  <c r="CB1886" i="1"/>
  <c r="CB1887" i="1"/>
  <c r="CB1888" i="1"/>
  <c r="CB1889" i="1"/>
  <c r="CB1890" i="1"/>
  <c r="CB1891" i="1"/>
  <c r="CB1892" i="1"/>
  <c r="CB1893" i="1"/>
  <c r="CB1894" i="1"/>
  <c r="CB1895" i="1"/>
  <c r="CB1896" i="1"/>
  <c r="CB1897" i="1"/>
  <c r="CB1898" i="1"/>
  <c r="CB1899" i="1"/>
  <c r="CB1900" i="1"/>
  <c r="CB1901" i="1"/>
  <c r="CB1902" i="1"/>
  <c r="CB1903" i="1"/>
  <c r="CB1904" i="1"/>
  <c r="CB1905" i="1"/>
  <c r="CB1906" i="1"/>
  <c r="CB1907" i="1"/>
  <c r="CB1908" i="1"/>
  <c r="CB1909" i="1"/>
  <c r="CB1910" i="1"/>
  <c r="CB1911" i="1"/>
  <c r="CB1912" i="1"/>
  <c r="CB1913" i="1"/>
  <c r="CB1914" i="1"/>
  <c r="CB1915" i="1"/>
  <c r="CB1916" i="1"/>
  <c r="CB1917" i="1"/>
  <c r="CB1918" i="1"/>
  <c r="CB1919" i="1"/>
  <c r="CB1920" i="1"/>
  <c r="CB1921" i="1"/>
  <c r="CB1922" i="1"/>
  <c r="CB1923" i="1"/>
  <c r="CB1924" i="1"/>
  <c r="CB1925" i="1"/>
  <c r="CB1926" i="1"/>
  <c r="CB1927" i="1"/>
  <c r="CB1928" i="1"/>
  <c r="CB1929" i="1"/>
  <c r="CB1930" i="1"/>
  <c r="CB1931" i="1"/>
  <c r="CB1932" i="1"/>
  <c r="CB1933" i="1"/>
  <c r="CB1934" i="1"/>
  <c r="CB1935" i="1"/>
  <c r="CB1936" i="1"/>
  <c r="CB1937" i="1"/>
  <c r="CB1938" i="1"/>
  <c r="CB1939" i="1"/>
  <c r="CB1940" i="1"/>
  <c r="CB1941" i="1"/>
  <c r="CB1942" i="1"/>
  <c r="CB1943" i="1"/>
  <c r="CB1944" i="1"/>
  <c r="CB1945" i="1"/>
  <c r="CB1946" i="1"/>
  <c r="CB1947" i="1"/>
  <c r="CB1948" i="1"/>
  <c r="CB1949" i="1"/>
  <c r="CB1950" i="1"/>
  <c r="CB1951" i="1"/>
  <c r="CB1952" i="1"/>
  <c r="CB1953" i="1"/>
  <c r="CB1954" i="1"/>
  <c r="CB1955" i="1"/>
  <c r="CB1956" i="1"/>
  <c r="CB1957" i="1"/>
  <c r="CB1958" i="1"/>
  <c r="CB1959" i="1"/>
  <c r="CB1960" i="1"/>
  <c r="CB1961" i="1"/>
  <c r="CB1962" i="1"/>
  <c r="CB1963" i="1"/>
  <c r="CB1964" i="1"/>
  <c r="CB1965" i="1"/>
  <c r="CB1966" i="1"/>
  <c r="CB1967" i="1"/>
  <c r="CB1968" i="1"/>
  <c r="CB1969" i="1"/>
  <c r="CB1970" i="1"/>
  <c r="CB1971" i="1"/>
  <c r="CB1972" i="1"/>
  <c r="CB1973" i="1"/>
  <c r="CB1974" i="1"/>
  <c r="CB1975" i="1"/>
  <c r="CB1976" i="1"/>
  <c r="CB1977" i="1"/>
  <c r="CB1978" i="1"/>
  <c r="CB1979" i="1"/>
  <c r="CB1980" i="1"/>
  <c r="CB1981" i="1"/>
  <c r="CB1982" i="1"/>
  <c r="CB1983" i="1"/>
  <c r="CB1984" i="1"/>
  <c r="CB1985" i="1"/>
  <c r="CB1986" i="1"/>
  <c r="CB1987" i="1"/>
  <c r="CB1988" i="1"/>
  <c r="CB1989" i="1"/>
  <c r="CB1990" i="1"/>
  <c r="CB1991" i="1"/>
  <c r="CB1992" i="1"/>
  <c r="CB1993" i="1"/>
  <c r="CB1994" i="1"/>
  <c r="CB1995" i="1"/>
  <c r="CB1996" i="1"/>
  <c r="CB1997" i="1"/>
  <c r="CB1998" i="1"/>
  <c r="CB1999" i="1"/>
  <c r="CB2000" i="1"/>
  <c r="CB2001" i="1"/>
  <c r="CB2002" i="1"/>
  <c r="CB2003" i="1"/>
  <c r="CB2004" i="1"/>
  <c r="CB2005" i="1"/>
  <c r="CB2006" i="1"/>
  <c r="CB2007" i="1"/>
  <c r="CB2008" i="1"/>
  <c r="CB2009" i="1"/>
  <c r="CB2010" i="1"/>
  <c r="CB2011" i="1"/>
  <c r="CB2012" i="1"/>
  <c r="CB2013" i="1"/>
  <c r="CB2014" i="1"/>
  <c r="CB2015" i="1"/>
  <c r="CB2016" i="1"/>
  <c r="CB2017" i="1"/>
  <c r="CB2018" i="1"/>
  <c r="CB2019" i="1"/>
  <c r="CB2020" i="1"/>
  <c r="CB2021" i="1"/>
  <c r="CB2022" i="1"/>
  <c r="CB2023" i="1"/>
  <c r="CB2024" i="1"/>
  <c r="CB2025" i="1"/>
  <c r="CB2026" i="1"/>
  <c r="CB2027" i="1"/>
  <c r="CB2028" i="1"/>
  <c r="CB2029" i="1"/>
  <c r="CB2030" i="1"/>
  <c r="CB2031" i="1"/>
  <c r="CB2032" i="1"/>
  <c r="CB2033" i="1"/>
  <c r="CB2034" i="1"/>
  <c r="CB2035" i="1"/>
  <c r="CB2036" i="1"/>
  <c r="CB2037" i="1"/>
  <c r="CB2038" i="1"/>
  <c r="CB2039" i="1"/>
  <c r="CB2040" i="1"/>
  <c r="CB2041" i="1"/>
  <c r="CB2042" i="1"/>
  <c r="CB2043" i="1"/>
  <c r="CB2044" i="1"/>
  <c r="CB2045" i="1"/>
  <c r="CB2046" i="1"/>
  <c r="CB2047" i="1"/>
  <c r="CB2048" i="1"/>
  <c r="CB2049" i="1"/>
  <c r="CB2050" i="1"/>
  <c r="CB2051" i="1"/>
  <c r="CB2052" i="1"/>
  <c r="CB2053" i="1"/>
  <c r="CB2054" i="1"/>
  <c r="CB2055" i="1"/>
  <c r="CB2056" i="1"/>
  <c r="CB2057" i="1"/>
  <c r="CB2058" i="1"/>
  <c r="CB2059" i="1"/>
  <c r="CB2060" i="1"/>
  <c r="CB2061" i="1"/>
  <c r="CB2062" i="1"/>
  <c r="CB2063" i="1"/>
  <c r="CB2064" i="1"/>
  <c r="CB2065" i="1"/>
  <c r="CB2066" i="1"/>
  <c r="CB2067" i="1"/>
  <c r="CB2068" i="1"/>
  <c r="CB2069" i="1"/>
  <c r="CB2070" i="1"/>
  <c r="CB2071" i="1"/>
  <c r="CB2072" i="1"/>
  <c r="CB2073" i="1"/>
  <c r="CB2074" i="1"/>
  <c r="CB2075" i="1"/>
  <c r="CB2076" i="1"/>
  <c r="CB2077" i="1"/>
  <c r="CB2078" i="1"/>
  <c r="CB2" i="1"/>
  <c r="CF3" i="1"/>
  <c r="CF4" i="1"/>
  <c r="CF5" i="1"/>
  <c r="CF6" i="1"/>
  <c r="CF7" i="1"/>
  <c r="CF8" i="1"/>
  <c r="CF9" i="1"/>
  <c r="CF10" i="1"/>
  <c r="CF11" i="1"/>
  <c r="CF12" i="1"/>
  <c r="CF13" i="1"/>
  <c r="CF14" i="1"/>
  <c r="CF15" i="1"/>
  <c r="CF16" i="1"/>
  <c r="CF17" i="1"/>
  <c r="CF18" i="1"/>
  <c r="CF19" i="1"/>
  <c r="CF20" i="1"/>
  <c r="CF21" i="1"/>
  <c r="CF22" i="1"/>
  <c r="CF23" i="1"/>
  <c r="CF24" i="1"/>
  <c r="CF25" i="1"/>
  <c r="CF26" i="1"/>
  <c r="CF27" i="1"/>
  <c r="CF28" i="1"/>
  <c r="CF29" i="1"/>
  <c r="CF30" i="1"/>
  <c r="CF31" i="1"/>
  <c r="CF32" i="1"/>
  <c r="CF33" i="1"/>
  <c r="CF34" i="1"/>
  <c r="CF35" i="1"/>
  <c r="CF36" i="1"/>
  <c r="CF37" i="1"/>
  <c r="CF38" i="1"/>
  <c r="CF39" i="1"/>
  <c r="CF40" i="1"/>
  <c r="CF41" i="1"/>
  <c r="CF42" i="1"/>
  <c r="CF43" i="1"/>
  <c r="CF44" i="1"/>
  <c r="CF45" i="1"/>
  <c r="CF46" i="1"/>
  <c r="CF47" i="1"/>
  <c r="CF48" i="1"/>
  <c r="CF49" i="1"/>
  <c r="CF50" i="1"/>
  <c r="CF51" i="1"/>
  <c r="CF52" i="1"/>
  <c r="CF53" i="1"/>
  <c r="CF54" i="1"/>
  <c r="CF55" i="1"/>
  <c r="CF56" i="1"/>
  <c r="CF57" i="1"/>
  <c r="CF58" i="1"/>
  <c r="CF59" i="1"/>
  <c r="CF60" i="1"/>
  <c r="CF61" i="1"/>
  <c r="CF62" i="1"/>
  <c r="CF63" i="1"/>
  <c r="CF64" i="1"/>
  <c r="CF65" i="1"/>
  <c r="CF66" i="1"/>
  <c r="CF67" i="1"/>
  <c r="CF68" i="1"/>
  <c r="CF69" i="1"/>
  <c r="CF70" i="1"/>
  <c r="CF71" i="1"/>
  <c r="CF72" i="1"/>
  <c r="CF73" i="1"/>
  <c r="CF74" i="1"/>
  <c r="CF75" i="1"/>
  <c r="CF76" i="1"/>
  <c r="CF77" i="1"/>
  <c r="CF78" i="1"/>
  <c r="CF79" i="1"/>
  <c r="CF80" i="1"/>
  <c r="CF81" i="1"/>
  <c r="CF82" i="1"/>
  <c r="CF83" i="1"/>
  <c r="CF84" i="1"/>
  <c r="CF85" i="1"/>
  <c r="CF86" i="1"/>
  <c r="CF87" i="1"/>
  <c r="CF88" i="1"/>
  <c r="CF89" i="1"/>
  <c r="CF90" i="1"/>
  <c r="CF91" i="1"/>
  <c r="CF92" i="1"/>
  <c r="CF93" i="1"/>
  <c r="CF94" i="1"/>
  <c r="CF95" i="1"/>
  <c r="CF96" i="1"/>
  <c r="CF97" i="1"/>
  <c r="CF98" i="1"/>
  <c r="CF99" i="1"/>
  <c r="CF100" i="1"/>
  <c r="CF101" i="1"/>
  <c r="CF102" i="1"/>
  <c r="CF103" i="1"/>
  <c r="CF104" i="1"/>
  <c r="CF105" i="1"/>
  <c r="CF106" i="1"/>
  <c r="CF107" i="1"/>
  <c r="CF108" i="1"/>
  <c r="CF109" i="1"/>
  <c r="CF110" i="1"/>
  <c r="CF111" i="1"/>
  <c r="CF112" i="1"/>
  <c r="CF113" i="1"/>
  <c r="CF114" i="1"/>
  <c r="CF115" i="1"/>
  <c r="CF116" i="1"/>
  <c r="CF117" i="1"/>
  <c r="CF118" i="1"/>
  <c r="CF119" i="1"/>
  <c r="CF120" i="1"/>
  <c r="CF121" i="1"/>
  <c r="CF122" i="1"/>
  <c r="CF123" i="1"/>
  <c r="CF124" i="1"/>
  <c r="CF125" i="1"/>
  <c r="CF126" i="1"/>
  <c r="CF127" i="1"/>
  <c r="CF128" i="1"/>
  <c r="CF129" i="1"/>
  <c r="CF130" i="1"/>
  <c r="CF131" i="1"/>
  <c r="CF132" i="1"/>
  <c r="CF133" i="1"/>
  <c r="CF134" i="1"/>
  <c r="CF135" i="1"/>
  <c r="CF136" i="1"/>
  <c r="CF137" i="1"/>
  <c r="CF138" i="1"/>
  <c r="CF139" i="1"/>
  <c r="CF140" i="1"/>
  <c r="CF141" i="1"/>
  <c r="CF142" i="1"/>
  <c r="CF143" i="1"/>
  <c r="CF144" i="1"/>
  <c r="CF145" i="1"/>
  <c r="CF146" i="1"/>
  <c r="CF147" i="1"/>
  <c r="CF148" i="1"/>
  <c r="CF149" i="1"/>
  <c r="CF150" i="1"/>
  <c r="CF151" i="1"/>
  <c r="CF152" i="1"/>
  <c r="CF153" i="1"/>
  <c r="CF154" i="1"/>
  <c r="CF155" i="1"/>
  <c r="CF156" i="1"/>
  <c r="CF157" i="1"/>
  <c r="CF158" i="1"/>
  <c r="CF159" i="1"/>
  <c r="CF160" i="1"/>
  <c r="CF161" i="1"/>
  <c r="CF162" i="1"/>
  <c r="CF163" i="1"/>
  <c r="CF164" i="1"/>
  <c r="CF165" i="1"/>
  <c r="CF166" i="1"/>
  <c r="CF167" i="1"/>
  <c r="CF168" i="1"/>
  <c r="CF169" i="1"/>
  <c r="CF170" i="1"/>
  <c r="CF171" i="1"/>
  <c r="CF172" i="1"/>
  <c r="CF173" i="1"/>
  <c r="CF174" i="1"/>
  <c r="CF175" i="1"/>
  <c r="CF176" i="1"/>
  <c r="CF177" i="1"/>
  <c r="CF178" i="1"/>
  <c r="CF179" i="1"/>
  <c r="CF180" i="1"/>
  <c r="CF181" i="1"/>
  <c r="CF182" i="1"/>
  <c r="CF183" i="1"/>
  <c r="CF184" i="1"/>
  <c r="CF185" i="1"/>
  <c r="CF186" i="1"/>
  <c r="CF187" i="1"/>
  <c r="CF188" i="1"/>
  <c r="CF189" i="1"/>
  <c r="CF190" i="1"/>
  <c r="CF191" i="1"/>
  <c r="CF192" i="1"/>
  <c r="CF193" i="1"/>
  <c r="CF194" i="1"/>
  <c r="CF195" i="1"/>
  <c r="CF196" i="1"/>
  <c r="CF197" i="1"/>
  <c r="CF198" i="1"/>
  <c r="CF199" i="1"/>
  <c r="CF200" i="1"/>
  <c r="CF201" i="1"/>
  <c r="CF202" i="1"/>
  <c r="CF203" i="1"/>
  <c r="CF204" i="1"/>
  <c r="CF205" i="1"/>
  <c r="CF206" i="1"/>
  <c r="CF207" i="1"/>
  <c r="CF208" i="1"/>
  <c r="CF209" i="1"/>
  <c r="CF210" i="1"/>
  <c r="CF211" i="1"/>
  <c r="CF212" i="1"/>
  <c r="CF213" i="1"/>
  <c r="CF214" i="1"/>
  <c r="CF215" i="1"/>
  <c r="CF216" i="1"/>
  <c r="CF217" i="1"/>
  <c r="CF218" i="1"/>
  <c r="CF219" i="1"/>
  <c r="CF220" i="1"/>
  <c r="CF221" i="1"/>
  <c r="CF222" i="1"/>
  <c r="CF223" i="1"/>
  <c r="CF224" i="1"/>
  <c r="CF225" i="1"/>
  <c r="CF226" i="1"/>
  <c r="CF227" i="1"/>
  <c r="CF228" i="1"/>
  <c r="CF229" i="1"/>
  <c r="CF230" i="1"/>
  <c r="CF231" i="1"/>
  <c r="CF232" i="1"/>
  <c r="CF233" i="1"/>
  <c r="CF234" i="1"/>
  <c r="CF235" i="1"/>
  <c r="CF236" i="1"/>
  <c r="CF237" i="1"/>
  <c r="CF238" i="1"/>
  <c r="CF239" i="1"/>
  <c r="CF240" i="1"/>
  <c r="CF241" i="1"/>
  <c r="CF242" i="1"/>
  <c r="CF243" i="1"/>
  <c r="CF244" i="1"/>
  <c r="CF245" i="1"/>
  <c r="CF246" i="1"/>
  <c r="CF247" i="1"/>
  <c r="CF248" i="1"/>
  <c r="CF249" i="1"/>
  <c r="CF250" i="1"/>
  <c r="CF251" i="1"/>
  <c r="CF252" i="1"/>
  <c r="CF253" i="1"/>
  <c r="CF254" i="1"/>
  <c r="CF255" i="1"/>
  <c r="CF256" i="1"/>
  <c r="CF257" i="1"/>
  <c r="CF258" i="1"/>
  <c r="CF259" i="1"/>
  <c r="CF260" i="1"/>
  <c r="CF261" i="1"/>
  <c r="CF262" i="1"/>
  <c r="CF263" i="1"/>
  <c r="CF264" i="1"/>
  <c r="CF265" i="1"/>
  <c r="CF266" i="1"/>
  <c r="CF267" i="1"/>
  <c r="CF268" i="1"/>
  <c r="CF269" i="1"/>
  <c r="CF270" i="1"/>
  <c r="CF271" i="1"/>
  <c r="CF272" i="1"/>
  <c r="CF273" i="1"/>
  <c r="CF274" i="1"/>
  <c r="CF275" i="1"/>
  <c r="CF276" i="1"/>
  <c r="CF277" i="1"/>
  <c r="CF278" i="1"/>
  <c r="CF279" i="1"/>
  <c r="CF280" i="1"/>
  <c r="CF281" i="1"/>
  <c r="CF282" i="1"/>
  <c r="CF283" i="1"/>
  <c r="CF284" i="1"/>
  <c r="CF285" i="1"/>
  <c r="CF286" i="1"/>
  <c r="CF287" i="1"/>
  <c r="CF288" i="1"/>
  <c r="CF289" i="1"/>
  <c r="CF290" i="1"/>
  <c r="CF291" i="1"/>
  <c r="CF292" i="1"/>
  <c r="CF293" i="1"/>
  <c r="CF294" i="1"/>
  <c r="CF295" i="1"/>
  <c r="CF296" i="1"/>
  <c r="CF297" i="1"/>
  <c r="CF298" i="1"/>
  <c r="CF299" i="1"/>
  <c r="CF300" i="1"/>
  <c r="CF301" i="1"/>
  <c r="CF302" i="1"/>
  <c r="CF303" i="1"/>
  <c r="CF304" i="1"/>
  <c r="CF305" i="1"/>
  <c r="CF306" i="1"/>
  <c r="CF307" i="1"/>
  <c r="CF308" i="1"/>
  <c r="CF309" i="1"/>
  <c r="CF310" i="1"/>
  <c r="CF311" i="1"/>
  <c r="CF312" i="1"/>
  <c r="CF313" i="1"/>
  <c r="CF314" i="1"/>
  <c r="CF315" i="1"/>
  <c r="CF316" i="1"/>
  <c r="CF317" i="1"/>
  <c r="CF318" i="1"/>
  <c r="CF319" i="1"/>
  <c r="CF320" i="1"/>
  <c r="CF321" i="1"/>
  <c r="CF322" i="1"/>
  <c r="CF323" i="1"/>
  <c r="CF324" i="1"/>
  <c r="CF325" i="1"/>
  <c r="CF326" i="1"/>
  <c r="CF327" i="1"/>
  <c r="CF328" i="1"/>
  <c r="CF329" i="1"/>
  <c r="CF330" i="1"/>
  <c r="CF331" i="1"/>
  <c r="CF332" i="1"/>
  <c r="CF333" i="1"/>
  <c r="CF334" i="1"/>
  <c r="CF335" i="1"/>
  <c r="CF336" i="1"/>
  <c r="CF337" i="1"/>
  <c r="CF338" i="1"/>
  <c r="CF339" i="1"/>
  <c r="CF340" i="1"/>
  <c r="CF341" i="1"/>
  <c r="CF342" i="1"/>
  <c r="CF343" i="1"/>
  <c r="CF344" i="1"/>
  <c r="CF345" i="1"/>
  <c r="CF346" i="1"/>
  <c r="CF347" i="1"/>
  <c r="CF348" i="1"/>
  <c r="CF349" i="1"/>
  <c r="CF350" i="1"/>
  <c r="CF351" i="1"/>
  <c r="CF352" i="1"/>
  <c r="CF353" i="1"/>
  <c r="CF354" i="1"/>
  <c r="CF355" i="1"/>
  <c r="CF356" i="1"/>
  <c r="CF357" i="1"/>
  <c r="CF358" i="1"/>
  <c r="CF359" i="1"/>
  <c r="CF360" i="1"/>
  <c r="CF361" i="1"/>
  <c r="CF362" i="1"/>
  <c r="CF363" i="1"/>
  <c r="CF364" i="1"/>
  <c r="CF365" i="1"/>
  <c r="CF366" i="1"/>
  <c r="CF367" i="1"/>
  <c r="CF368" i="1"/>
  <c r="CF369" i="1"/>
  <c r="CF370" i="1"/>
  <c r="CF371" i="1"/>
  <c r="CF372" i="1"/>
  <c r="CF373" i="1"/>
  <c r="CF374" i="1"/>
  <c r="CF375" i="1"/>
  <c r="CF376" i="1"/>
  <c r="CF377" i="1"/>
  <c r="CF378" i="1"/>
  <c r="CF379" i="1"/>
  <c r="CF380" i="1"/>
  <c r="CF381" i="1"/>
  <c r="CF382" i="1"/>
  <c r="CF383" i="1"/>
  <c r="CF384" i="1"/>
  <c r="CF385" i="1"/>
  <c r="CF386" i="1"/>
  <c r="CF387" i="1"/>
  <c r="CF388" i="1"/>
  <c r="CF389" i="1"/>
  <c r="CF390" i="1"/>
  <c r="CF391" i="1"/>
  <c r="CF392" i="1"/>
  <c r="CF393" i="1"/>
  <c r="CF394" i="1"/>
  <c r="CF395" i="1"/>
  <c r="CF396" i="1"/>
  <c r="CF397" i="1"/>
  <c r="CF398" i="1"/>
  <c r="CF399" i="1"/>
  <c r="CF400" i="1"/>
  <c r="CF401" i="1"/>
  <c r="CF402" i="1"/>
  <c r="CF403" i="1"/>
  <c r="CF404" i="1"/>
  <c r="CF405" i="1"/>
  <c r="CF406" i="1"/>
  <c r="CF407" i="1"/>
  <c r="CF408" i="1"/>
  <c r="CF409" i="1"/>
  <c r="CF410" i="1"/>
  <c r="CF411" i="1"/>
  <c r="CF412" i="1"/>
  <c r="CF413" i="1"/>
  <c r="CF414" i="1"/>
  <c r="CF415" i="1"/>
  <c r="CF416" i="1"/>
  <c r="CF417" i="1"/>
  <c r="CF418" i="1"/>
  <c r="CF419" i="1"/>
  <c r="CF420" i="1"/>
  <c r="CF421" i="1"/>
  <c r="CF422" i="1"/>
  <c r="CF423" i="1"/>
  <c r="CF424" i="1"/>
  <c r="CF425" i="1"/>
  <c r="CF426" i="1"/>
  <c r="CF427" i="1"/>
  <c r="CF428" i="1"/>
  <c r="CF429" i="1"/>
  <c r="CF430" i="1"/>
  <c r="CF431" i="1"/>
  <c r="CF432" i="1"/>
  <c r="CF433" i="1"/>
  <c r="CF434" i="1"/>
  <c r="CF435" i="1"/>
  <c r="CF436" i="1"/>
  <c r="CF437" i="1"/>
  <c r="CF438" i="1"/>
  <c r="CF439" i="1"/>
  <c r="CF440" i="1"/>
  <c r="CF441" i="1"/>
  <c r="CF442" i="1"/>
  <c r="CF443" i="1"/>
  <c r="CF444" i="1"/>
  <c r="CF445" i="1"/>
  <c r="CF446" i="1"/>
  <c r="CF447" i="1"/>
  <c r="CF448" i="1"/>
  <c r="CF449" i="1"/>
  <c r="CF450" i="1"/>
  <c r="CF451" i="1"/>
  <c r="CF452" i="1"/>
  <c r="CF453" i="1"/>
  <c r="CF454" i="1"/>
  <c r="CF455" i="1"/>
  <c r="CF456" i="1"/>
  <c r="CF457" i="1"/>
  <c r="CF458" i="1"/>
  <c r="CF459" i="1"/>
  <c r="CF460" i="1"/>
  <c r="CF461" i="1"/>
  <c r="CF462" i="1"/>
  <c r="CF463" i="1"/>
  <c r="CF464" i="1"/>
  <c r="CF465" i="1"/>
  <c r="CF466" i="1"/>
  <c r="CF467" i="1"/>
  <c r="CF468" i="1"/>
  <c r="CF469" i="1"/>
  <c r="CF470" i="1"/>
  <c r="CF471" i="1"/>
  <c r="CF472" i="1"/>
  <c r="CF473" i="1"/>
  <c r="CF474" i="1"/>
  <c r="CF475" i="1"/>
  <c r="CF476" i="1"/>
  <c r="CF477" i="1"/>
  <c r="CF478" i="1"/>
  <c r="CF479" i="1"/>
  <c r="CF480" i="1"/>
  <c r="CF481" i="1"/>
  <c r="CF482" i="1"/>
  <c r="CF483" i="1"/>
  <c r="CF484" i="1"/>
  <c r="CF485" i="1"/>
  <c r="CF486" i="1"/>
  <c r="CF487" i="1"/>
  <c r="CF488" i="1"/>
  <c r="CF489" i="1"/>
  <c r="CF490" i="1"/>
  <c r="CF491" i="1"/>
  <c r="CF492" i="1"/>
  <c r="CF493" i="1"/>
  <c r="CF494" i="1"/>
  <c r="CF495" i="1"/>
  <c r="CF496" i="1"/>
  <c r="CF497" i="1"/>
  <c r="CF498" i="1"/>
  <c r="CF499" i="1"/>
  <c r="CF500" i="1"/>
  <c r="CF501" i="1"/>
  <c r="CF502" i="1"/>
  <c r="CF503" i="1"/>
  <c r="CF504" i="1"/>
  <c r="CF505" i="1"/>
  <c r="CF506" i="1"/>
  <c r="CF507" i="1"/>
  <c r="CF508" i="1"/>
  <c r="CF509" i="1"/>
  <c r="CF510" i="1"/>
  <c r="CF511" i="1"/>
  <c r="CF512" i="1"/>
  <c r="CF513" i="1"/>
  <c r="CF514" i="1"/>
  <c r="CF515" i="1"/>
  <c r="CF516" i="1"/>
  <c r="CF517" i="1"/>
  <c r="CF518" i="1"/>
  <c r="CF519" i="1"/>
  <c r="CF520" i="1"/>
  <c r="CF521" i="1"/>
  <c r="CF522" i="1"/>
  <c r="CF523" i="1"/>
  <c r="CF524" i="1"/>
  <c r="CF525" i="1"/>
  <c r="CF526" i="1"/>
  <c r="CF527" i="1"/>
  <c r="CF528" i="1"/>
  <c r="CF529" i="1"/>
  <c r="CF530" i="1"/>
  <c r="CF531" i="1"/>
  <c r="CF532" i="1"/>
  <c r="CF533" i="1"/>
  <c r="CF534" i="1"/>
  <c r="CF535" i="1"/>
  <c r="CF536" i="1"/>
  <c r="CF537" i="1"/>
  <c r="CF538" i="1"/>
  <c r="CF539" i="1"/>
  <c r="CF540" i="1"/>
  <c r="CF541" i="1"/>
  <c r="CF542" i="1"/>
  <c r="CF543" i="1"/>
  <c r="CF544" i="1"/>
  <c r="CF545" i="1"/>
  <c r="CF546" i="1"/>
  <c r="CF547" i="1"/>
  <c r="CF548" i="1"/>
  <c r="CF549" i="1"/>
  <c r="CF550" i="1"/>
  <c r="CF551" i="1"/>
  <c r="CF552" i="1"/>
  <c r="CF553" i="1"/>
  <c r="CF554" i="1"/>
  <c r="CF555" i="1"/>
  <c r="CF556" i="1"/>
  <c r="CF557" i="1"/>
  <c r="CF558" i="1"/>
  <c r="CF559" i="1"/>
  <c r="CF560" i="1"/>
  <c r="CF561" i="1"/>
  <c r="CF562" i="1"/>
  <c r="CF563" i="1"/>
  <c r="CF564" i="1"/>
  <c r="CF565" i="1"/>
  <c r="CF566" i="1"/>
  <c r="CF567" i="1"/>
  <c r="CF568" i="1"/>
  <c r="CF569" i="1"/>
  <c r="CF570" i="1"/>
  <c r="CF571" i="1"/>
  <c r="CF572" i="1"/>
  <c r="CF573" i="1"/>
  <c r="CF574" i="1"/>
  <c r="CF575" i="1"/>
  <c r="CF576" i="1"/>
  <c r="CF577" i="1"/>
  <c r="CF578" i="1"/>
  <c r="CF579" i="1"/>
  <c r="CF580" i="1"/>
  <c r="CF581" i="1"/>
  <c r="CF582" i="1"/>
  <c r="CF583" i="1"/>
  <c r="CF584" i="1"/>
  <c r="CF585" i="1"/>
  <c r="CF586" i="1"/>
  <c r="CF587" i="1"/>
  <c r="CF588" i="1"/>
  <c r="CF589" i="1"/>
  <c r="CF590" i="1"/>
  <c r="CF591" i="1"/>
  <c r="CF592" i="1"/>
  <c r="CF593" i="1"/>
  <c r="CF594" i="1"/>
  <c r="CF595" i="1"/>
  <c r="CF596" i="1"/>
  <c r="CF597" i="1"/>
  <c r="CF598" i="1"/>
  <c r="CF599" i="1"/>
  <c r="CF600" i="1"/>
  <c r="CF601" i="1"/>
  <c r="CF602" i="1"/>
  <c r="CF603" i="1"/>
  <c r="CF604" i="1"/>
  <c r="CF605" i="1"/>
  <c r="CF606" i="1"/>
  <c r="CF607" i="1"/>
  <c r="CF608" i="1"/>
  <c r="CF609" i="1"/>
  <c r="CF610" i="1"/>
  <c r="CF611" i="1"/>
  <c r="CF612" i="1"/>
  <c r="CF613" i="1"/>
  <c r="CF614" i="1"/>
  <c r="CF615" i="1"/>
  <c r="CF616" i="1"/>
  <c r="CF617" i="1"/>
  <c r="CF618" i="1"/>
  <c r="CF619" i="1"/>
  <c r="CF620" i="1"/>
  <c r="CF621" i="1"/>
  <c r="CF622" i="1"/>
  <c r="CF623" i="1"/>
  <c r="CF624" i="1"/>
  <c r="CF625" i="1"/>
  <c r="CF626" i="1"/>
  <c r="CF627" i="1"/>
  <c r="CF628" i="1"/>
  <c r="CF629" i="1"/>
  <c r="CF630" i="1"/>
  <c r="CF631" i="1"/>
  <c r="CF632" i="1"/>
  <c r="CF633" i="1"/>
  <c r="CF634" i="1"/>
  <c r="CF635" i="1"/>
  <c r="CF636" i="1"/>
  <c r="CF637" i="1"/>
  <c r="CF638" i="1"/>
  <c r="CF639" i="1"/>
  <c r="CF640" i="1"/>
  <c r="CF641" i="1"/>
  <c r="CF642" i="1"/>
  <c r="CF643" i="1"/>
  <c r="CF644" i="1"/>
  <c r="CF645" i="1"/>
  <c r="CF646" i="1"/>
  <c r="CF647" i="1"/>
  <c r="CF648" i="1"/>
  <c r="CF649" i="1"/>
  <c r="CF650" i="1"/>
  <c r="CF651" i="1"/>
  <c r="CF652" i="1"/>
  <c r="CF653" i="1"/>
  <c r="CF654" i="1"/>
  <c r="CF655" i="1"/>
  <c r="CF656" i="1"/>
  <c r="CF657" i="1"/>
  <c r="CF658" i="1"/>
  <c r="CF659" i="1"/>
  <c r="CF660" i="1"/>
  <c r="CF661" i="1"/>
  <c r="CF662" i="1"/>
  <c r="CF663" i="1"/>
  <c r="CF664" i="1"/>
  <c r="CF665" i="1"/>
  <c r="CF666" i="1"/>
  <c r="CF667" i="1"/>
  <c r="CF668" i="1"/>
  <c r="CF669" i="1"/>
  <c r="CF670" i="1"/>
  <c r="CF671" i="1"/>
  <c r="CF672" i="1"/>
  <c r="CF673" i="1"/>
  <c r="CF674" i="1"/>
  <c r="CF675" i="1"/>
  <c r="CF676" i="1"/>
  <c r="CF677" i="1"/>
  <c r="CF678" i="1"/>
  <c r="CF679" i="1"/>
  <c r="CF680" i="1"/>
  <c r="CF681" i="1"/>
  <c r="CF682" i="1"/>
  <c r="CF683" i="1"/>
  <c r="CF684" i="1"/>
  <c r="CF685" i="1"/>
  <c r="CF686" i="1"/>
  <c r="CF687" i="1"/>
  <c r="CF688" i="1"/>
  <c r="CF689" i="1"/>
  <c r="CF690" i="1"/>
  <c r="CF691" i="1"/>
  <c r="CF692" i="1"/>
  <c r="CF693" i="1"/>
  <c r="CF694" i="1"/>
  <c r="CF695" i="1"/>
  <c r="CF696" i="1"/>
  <c r="CF697" i="1"/>
  <c r="CF698" i="1"/>
  <c r="CF699" i="1"/>
  <c r="CF700" i="1"/>
  <c r="CF701" i="1"/>
  <c r="CF702" i="1"/>
  <c r="CF703" i="1"/>
  <c r="CF704" i="1"/>
  <c r="CF705" i="1"/>
  <c r="CF706" i="1"/>
  <c r="CF707" i="1"/>
  <c r="CF708" i="1"/>
  <c r="CF709" i="1"/>
  <c r="CF710" i="1"/>
  <c r="CF711" i="1"/>
  <c r="CF712" i="1"/>
  <c r="CF713" i="1"/>
  <c r="CF714" i="1"/>
  <c r="CF715" i="1"/>
  <c r="CF716" i="1"/>
  <c r="CF717" i="1"/>
  <c r="CF718" i="1"/>
  <c r="CF719" i="1"/>
  <c r="CF720" i="1"/>
  <c r="CF721" i="1"/>
  <c r="CF722" i="1"/>
  <c r="CF723" i="1"/>
  <c r="CF724" i="1"/>
  <c r="CF725" i="1"/>
  <c r="CF726" i="1"/>
  <c r="CF727" i="1"/>
  <c r="CF728" i="1"/>
  <c r="CF729" i="1"/>
  <c r="CF730" i="1"/>
  <c r="CF731" i="1"/>
  <c r="CF732" i="1"/>
  <c r="CF733" i="1"/>
  <c r="CF734" i="1"/>
  <c r="CF735" i="1"/>
  <c r="CF736" i="1"/>
  <c r="CF737" i="1"/>
  <c r="CF738" i="1"/>
  <c r="CF739" i="1"/>
  <c r="CF740" i="1"/>
  <c r="CF741" i="1"/>
  <c r="CF742" i="1"/>
  <c r="CF743" i="1"/>
  <c r="CF744" i="1"/>
  <c r="CF745" i="1"/>
  <c r="CF746" i="1"/>
  <c r="CF747" i="1"/>
  <c r="CF748" i="1"/>
  <c r="CF749" i="1"/>
  <c r="CF750" i="1"/>
  <c r="CF751" i="1"/>
  <c r="CF752" i="1"/>
  <c r="CF753" i="1"/>
  <c r="CF754" i="1"/>
  <c r="CF755" i="1"/>
  <c r="CF756" i="1"/>
  <c r="CF757" i="1"/>
  <c r="CF758" i="1"/>
  <c r="CF759" i="1"/>
  <c r="CF760" i="1"/>
  <c r="CF761" i="1"/>
  <c r="CF762" i="1"/>
  <c r="CF763" i="1"/>
  <c r="CF764" i="1"/>
  <c r="CF765" i="1"/>
  <c r="CF766" i="1"/>
  <c r="CF767" i="1"/>
  <c r="CF768" i="1"/>
  <c r="CF769" i="1"/>
  <c r="CF770" i="1"/>
  <c r="CF771" i="1"/>
  <c r="CF772" i="1"/>
  <c r="CF773" i="1"/>
  <c r="CF774" i="1"/>
  <c r="CF775" i="1"/>
  <c r="CF776" i="1"/>
  <c r="CF777" i="1"/>
  <c r="CF778" i="1"/>
  <c r="CF779" i="1"/>
  <c r="CF780" i="1"/>
  <c r="CF781" i="1"/>
  <c r="CF782" i="1"/>
  <c r="CF783" i="1"/>
  <c r="CF784" i="1"/>
  <c r="CF785" i="1"/>
  <c r="CF786" i="1"/>
  <c r="CF787" i="1"/>
  <c r="CF788" i="1"/>
  <c r="CF789" i="1"/>
  <c r="CF790" i="1"/>
  <c r="CF791" i="1"/>
  <c r="CF792" i="1"/>
  <c r="CF793" i="1"/>
  <c r="CF794" i="1"/>
  <c r="CF795" i="1"/>
  <c r="CF796" i="1"/>
  <c r="CF797" i="1"/>
  <c r="CF798" i="1"/>
  <c r="CF799" i="1"/>
  <c r="CF800" i="1"/>
  <c r="CF801" i="1"/>
  <c r="CF802" i="1"/>
  <c r="CF803" i="1"/>
  <c r="CF804" i="1"/>
  <c r="CF805" i="1"/>
  <c r="CF806" i="1"/>
  <c r="CF807" i="1"/>
  <c r="CF808" i="1"/>
  <c r="CF809" i="1"/>
  <c r="CF810" i="1"/>
  <c r="CF811" i="1"/>
  <c r="CF812" i="1"/>
  <c r="CF813" i="1"/>
  <c r="CF814" i="1"/>
  <c r="CF815" i="1"/>
  <c r="CF816" i="1"/>
  <c r="CF817" i="1"/>
  <c r="CF818" i="1"/>
  <c r="CF819" i="1"/>
  <c r="CF820" i="1"/>
  <c r="CF821" i="1"/>
  <c r="CF822" i="1"/>
  <c r="CF823" i="1"/>
  <c r="CF824" i="1"/>
  <c r="CF825" i="1"/>
  <c r="CF826" i="1"/>
  <c r="CF827" i="1"/>
  <c r="CF828" i="1"/>
  <c r="CF829" i="1"/>
  <c r="CF830" i="1"/>
  <c r="CF831" i="1"/>
  <c r="CF832" i="1"/>
  <c r="CF833" i="1"/>
  <c r="CF834" i="1"/>
  <c r="CF835" i="1"/>
  <c r="CF836" i="1"/>
  <c r="CF837" i="1"/>
  <c r="CF838" i="1"/>
  <c r="CF839" i="1"/>
  <c r="CF840" i="1"/>
  <c r="CF841" i="1"/>
  <c r="CF842" i="1"/>
  <c r="CF843" i="1"/>
  <c r="CF844" i="1"/>
  <c r="CF845" i="1"/>
  <c r="CF846" i="1"/>
  <c r="CF847" i="1"/>
  <c r="CF848" i="1"/>
  <c r="CF849" i="1"/>
  <c r="CF850" i="1"/>
  <c r="CF851" i="1"/>
  <c r="CF852" i="1"/>
  <c r="CF853" i="1"/>
  <c r="CF854" i="1"/>
  <c r="CF855" i="1"/>
  <c r="CF856" i="1"/>
  <c r="CF857" i="1"/>
  <c r="CF858" i="1"/>
  <c r="CF859" i="1"/>
  <c r="CF860" i="1"/>
  <c r="CF861" i="1"/>
  <c r="CF862" i="1"/>
  <c r="CF863" i="1"/>
  <c r="CF864" i="1"/>
  <c r="CF865" i="1"/>
  <c r="CF866" i="1"/>
  <c r="CF867" i="1"/>
  <c r="CF868" i="1"/>
  <c r="CF869" i="1"/>
  <c r="CF870" i="1"/>
  <c r="CF871" i="1"/>
  <c r="CF872" i="1"/>
  <c r="CF873" i="1"/>
  <c r="CF874" i="1"/>
  <c r="CF875" i="1"/>
  <c r="CF876" i="1"/>
  <c r="CF877" i="1"/>
  <c r="CF878" i="1"/>
  <c r="CF879" i="1"/>
  <c r="CF880" i="1"/>
  <c r="CF881" i="1"/>
  <c r="CF882" i="1"/>
  <c r="CF883" i="1"/>
  <c r="CF884" i="1"/>
  <c r="CF885" i="1"/>
  <c r="CF886" i="1"/>
  <c r="CF887" i="1"/>
  <c r="CF888" i="1"/>
  <c r="CF889" i="1"/>
  <c r="CF890" i="1"/>
  <c r="CF891" i="1"/>
  <c r="CF892" i="1"/>
  <c r="CF893" i="1"/>
  <c r="CF894" i="1"/>
  <c r="CF895" i="1"/>
  <c r="CF896" i="1"/>
  <c r="CF897" i="1"/>
  <c r="CF898" i="1"/>
  <c r="CF899" i="1"/>
  <c r="CF900" i="1"/>
  <c r="CF901" i="1"/>
  <c r="CF902" i="1"/>
  <c r="CF903" i="1"/>
  <c r="CF904" i="1"/>
  <c r="CF905" i="1"/>
  <c r="CF906" i="1"/>
  <c r="CF907" i="1"/>
  <c r="CF908" i="1"/>
  <c r="CF909" i="1"/>
  <c r="CF910" i="1"/>
  <c r="CF911" i="1"/>
  <c r="CF912" i="1"/>
  <c r="CF913" i="1"/>
  <c r="CF914" i="1"/>
  <c r="CF915" i="1"/>
  <c r="CF916" i="1"/>
  <c r="CF917" i="1"/>
  <c r="CF918" i="1"/>
  <c r="CF919" i="1"/>
  <c r="CF920" i="1"/>
  <c r="CF921" i="1"/>
  <c r="CF922" i="1"/>
  <c r="CF923" i="1"/>
  <c r="CF924" i="1"/>
  <c r="CF925" i="1"/>
  <c r="CF926" i="1"/>
  <c r="CF927" i="1"/>
  <c r="CF928" i="1"/>
  <c r="CF929" i="1"/>
  <c r="CF930" i="1"/>
  <c r="CF931" i="1"/>
  <c r="CF932" i="1"/>
  <c r="CF933" i="1"/>
  <c r="CF934" i="1"/>
  <c r="CF935" i="1"/>
  <c r="CF936" i="1"/>
  <c r="CF937" i="1"/>
  <c r="CF938" i="1"/>
  <c r="CF939" i="1"/>
  <c r="CF940" i="1"/>
  <c r="CF941" i="1"/>
  <c r="CF942" i="1"/>
  <c r="CF943" i="1"/>
  <c r="CF944" i="1"/>
  <c r="CF945" i="1"/>
  <c r="CF946" i="1"/>
  <c r="CF947" i="1"/>
  <c r="CF948" i="1"/>
  <c r="CF949" i="1"/>
  <c r="CF950" i="1"/>
  <c r="CF951" i="1"/>
  <c r="CF952" i="1"/>
  <c r="CF953" i="1"/>
  <c r="CF954" i="1"/>
  <c r="CF955" i="1"/>
  <c r="CF956" i="1"/>
  <c r="CF957" i="1"/>
  <c r="CF958" i="1"/>
  <c r="CF959" i="1"/>
  <c r="CF960" i="1"/>
  <c r="CF961" i="1"/>
  <c r="CF962" i="1"/>
  <c r="CF963" i="1"/>
  <c r="CF964" i="1"/>
  <c r="CF965" i="1"/>
  <c r="CF966" i="1"/>
  <c r="CF967" i="1"/>
  <c r="CF968" i="1"/>
  <c r="CF969" i="1"/>
  <c r="CF970" i="1"/>
  <c r="CF971" i="1"/>
  <c r="CF972" i="1"/>
  <c r="CF973" i="1"/>
  <c r="CF974" i="1"/>
  <c r="CF975" i="1"/>
  <c r="CF976" i="1"/>
  <c r="CF977" i="1"/>
  <c r="CF978" i="1"/>
  <c r="CF979" i="1"/>
  <c r="CF980" i="1"/>
  <c r="CF981" i="1"/>
  <c r="CF982" i="1"/>
  <c r="CF983" i="1"/>
  <c r="CF984" i="1"/>
  <c r="CF985" i="1"/>
  <c r="CF986" i="1"/>
  <c r="CF987" i="1"/>
  <c r="CF988" i="1"/>
  <c r="CF989" i="1"/>
  <c r="CF990" i="1"/>
  <c r="CF991" i="1"/>
  <c r="CF992" i="1"/>
  <c r="CF993" i="1"/>
  <c r="CF994" i="1"/>
  <c r="CF995" i="1"/>
  <c r="CF996" i="1"/>
  <c r="CF997" i="1"/>
  <c r="CF998" i="1"/>
  <c r="CF999" i="1"/>
  <c r="CF1000" i="1"/>
  <c r="CF1001" i="1"/>
  <c r="CF1002" i="1"/>
  <c r="CF1003" i="1"/>
  <c r="CF1004" i="1"/>
  <c r="CF1005" i="1"/>
  <c r="CF1006" i="1"/>
  <c r="CF1007" i="1"/>
  <c r="CF1008" i="1"/>
  <c r="CF1009" i="1"/>
  <c r="CF1010" i="1"/>
  <c r="CF1011" i="1"/>
  <c r="CF1012" i="1"/>
  <c r="CF1013" i="1"/>
  <c r="CF1014" i="1"/>
  <c r="CF1015" i="1"/>
  <c r="CF1016" i="1"/>
  <c r="CF1017" i="1"/>
  <c r="CF1018" i="1"/>
  <c r="CF1019" i="1"/>
  <c r="CF1020" i="1"/>
  <c r="CF1021" i="1"/>
  <c r="CF1022" i="1"/>
  <c r="CF1023" i="1"/>
  <c r="CF1024" i="1"/>
  <c r="CF1025" i="1"/>
  <c r="CF1026" i="1"/>
  <c r="CF1027" i="1"/>
  <c r="CF1028" i="1"/>
  <c r="CF1029" i="1"/>
  <c r="CF1030" i="1"/>
  <c r="CF1031" i="1"/>
  <c r="CF1032" i="1"/>
  <c r="CF1033" i="1"/>
  <c r="CF1034" i="1"/>
  <c r="CF1035" i="1"/>
  <c r="CF1036" i="1"/>
  <c r="CF1037" i="1"/>
  <c r="CF1038" i="1"/>
  <c r="CF1039" i="1"/>
  <c r="CF1040" i="1"/>
  <c r="CF1041" i="1"/>
  <c r="CF1042" i="1"/>
  <c r="CF1043" i="1"/>
  <c r="CF1044" i="1"/>
  <c r="CF1045" i="1"/>
  <c r="CF1046" i="1"/>
  <c r="CF1047" i="1"/>
  <c r="CF1048" i="1"/>
  <c r="CF1049" i="1"/>
  <c r="CF1050" i="1"/>
  <c r="CF1051" i="1"/>
  <c r="CF1052" i="1"/>
  <c r="CF1053" i="1"/>
  <c r="CF1054" i="1"/>
  <c r="CF1055" i="1"/>
  <c r="CF1056" i="1"/>
  <c r="CF1057" i="1"/>
  <c r="CF1058" i="1"/>
  <c r="CF1059" i="1"/>
  <c r="CF1060" i="1"/>
  <c r="CF1061" i="1"/>
  <c r="CF1062" i="1"/>
  <c r="CF1063" i="1"/>
  <c r="CF1064" i="1"/>
  <c r="CF1065" i="1"/>
  <c r="CF1066" i="1"/>
  <c r="CF1067" i="1"/>
  <c r="CF1068" i="1"/>
  <c r="CF1069" i="1"/>
  <c r="CF1070" i="1"/>
  <c r="CF1071" i="1"/>
  <c r="CF1072" i="1"/>
  <c r="CF1073" i="1"/>
  <c r="CF1074" i="1"/>
  <c r="CF1075" i="1"/>
  <c r="CF1076" i="1"/>
  <c r="CF1077" i="1"/>
  <c r="CF1078" i="1"/>
  <c r="CF1079" i="1"/>
  <c r="CF1080" i="1"/>
  <c r="CF1081" i="1"/>
  <c r="CF1082" i="1"/>
  <c r="CF1083" i="1"/>
  <c r="CF1084" i="1"/>
  <c r="CF1085" i="1"/>
  <c r="CF1086" i="1"/>
  <c r="CF1087" i="1"/>
  <c r="CF1088" i="1"/>
  <c r="CF1089" i="1"/>
  <c r="CF1090" i="1"/>
  <c r="CF1091" i="1"/>
  <c r="CF1092" i="1"/>
  <c r="CF1093" i="1"/>
  <c r="CF1094" i="1"/>
  <c r="CF1095" i="1"/>
  <c r="CF1096" i="1"/>
  <c r="CF1097" i="1"/>
  <c r="CF1098" i="1"/>
  <c r="CF1099" i="1"/>
  <c r="CF1100" i="1"/>
  <c r="CF1101" i="1"/>
  <c r="CF1102" i="1"/>
  <c r="CF1103" i="1"/>
  <c r="CF1104" i="1"/>
  <c r="CF1105" i="1"/>
  <c r="CF1106" i="1"/>
  <c r="CF1107" i="1"/>
  <c r="CF1108" i="1"/>
  <c r="CF1109" i="1"/>
  <c r="CF1110" i="1"/>
  <c r="CF1111" i="1"/>
  <c r="CF1112" i="1"/>
  <c r="CF1113" i="1"/>
  <c r="CF1114" i="1"/>
  <c r="CF1115" i="1"/>
  <c r="CF1116" i="1"/>
  <c r="CF1117" i="1"/>
  <c r="CF1118" i="1"/>
  <c r="CF1119" i="1"/>
  <c r="CF1120" i="1"/>
  <c r="CF1121" i="1"/>
  <c r="CF1122" i="1"/>
  <c r="CF1123" i="1"/>
  <c r="CF1124" i="1"/>
  <c r="CF1125" i="1"/>
  <c r="CF1126" i="1"/>
  <c r="CF1127" i="1"/>
  <c r="CF1128" i="1"/>
  <c r="CF1129" i="1"/>
  <c r="CF1130" i="1"/>
  <c r="CF1131" i="1"/>
  <c r="CF1132" i="1"/>
  <c r="CF1133" i="1"/>
  <c r="CF1134" i="1"/>
  <c r="CF1135" i="1"/>
  <c r="CF1136" i="1"/>
  <c r="CF1137" i="1"/>
  <c r="CF1138" i="1"/>
  <c r="CF1139" i="1"/>
  <c r="CF1140" i="1"/>
  <c r="CF1141" i="1"/>
  <c r="CF1142" i="1"/>
  <c r="CF1143" i="1"/>
  <c r="CF1144" i="1"/>
  <c r="CF1145" i="1"/>
  <c r="CF1146" i="1"/>
  <c r="CF1147" i="1"/>
  <c r="CF1148" i="1"/>
  <c r="CF1149" i="1"/>
  <c r="CF1150" i="1"/>
  <c r="CF1151" i="1"/>
  <c r="CF1152" i="1"/>
  <c r="CF1153" i="1"/>
  <c r="CF1154" i="1"/>
  <c r="CF1155" i="1"/>
  <c r="CF1156" i="1"/>
  <c r="CF1157" i="1"/>
  <c r="CF1158" i="1"/>
  <c r="CF1159" i="1"/>
  <c r="CF1160" i="1"/>
  <c r="CF1161" i="1"/>
  <c r="CF1162" i="1"/>
  <c r="CF1163" i="1"/>
  <c r="CF1164" i="1"/>
  <c r="CF1165" i="1"/>
  <c r="CF1166" i="1"/>
  <c r="CF1167" i="1"/>
  <c r="CF1168" i="1"/>
  <c r="CF1169" i="1"/>
  <c r="CF1170" i="1"/>
  <c r="CF1171" i="1"/>
  <c r="CF1172" i="1"/>
  <c r="CF1173" i="1"/>
  <c r="CF1174" i="1"/>
  <c r="CF1175" i="1"/>
  <c r="CF1176" i="1"/>
  <c r="CF1177" i="1"/>
  <c r="CF1178" i="1"/>
  <c r="CF1179" i="1"/>
  <c r="CF1180" i="1"/>
  <c r="CF1181" i="1"/>
  <c r="CF1182" i="1"/>
  <c r="CF1183" i="1"/>
  <c r="CF1184" i="1"/>
  <c r="CF1185" i="1"/>
  <c r="CF1186" i="1"/>
  <c r="CF1187" i="1"/>
  <c r="CF1188" i="1"/>
  <c r="CF1189" i="1"/>
  <c r="CF1190" i="1"/>
  <c r="CF1191" i="1"/>
  <c r="CF1192" i="1"/>
  <c r="CF1193" i="1"/>
  <c r="CF1194" i="1"/>
  <c r="CF1195" i="1"/>
  <c r="CF1196" i="1"/>
  <c r="CF1197" i="1"/>
  <c r="CF1198" i="1"/>
  <c r="CF1199" i="1"/>
  <c r="CF1200" i="1"/>
  <c r="CF1201" i="1"/>
  <c r="CF1202" i="1"/>
  <c r="CF1203" i="1"/>
  <c r="CF1204" i="1"/>
  <c r="CF1205" i="1"/>
  <c r="CF1206" i="1"/>
  <c r="CF1207" i="1"/>
  <c r="CF1208" i="1"/>
  <c r="CF1209" i="1"/>
  <c r="CF1210" i="1"/>
  <c r="CF1211" i="1"/>
  <c r="CF1212" i="1"/>
  <c r="CF1213" i="1"/>
  <c r="CF1214" i="1"/>
  <c r="CF1215" i="1"/>
  <c r="CF1216" i="1"/>
  <c r="CF1217" i="1"/>
  <c r="CF1218" i="1"/>
  <c r="CF1219" i="1"/>
  <c r="CF1220" i="1"/>
  <c r="CF1221" i="1"/>
  <c r="CF1222" i="1"/>
  <c r="CF1223" i="1"/>
  <c r="CF1224" i="1"/>
  <c r="CF1225" i="1"/>
  <c r="CF1226" i="1"/>
  <c r="CF1227" i="1"/>
  <c r="CF1228" i="1"/>
  <c r="CF1229" i="1"/>
  <c r="CF1230" i="1"/>
  <c r="CF1231" i="1"/>
  <c r="CF1232" i="1"/>
  <c r="CF1233" i="1"/>
  <c r="CF1234" i="1"/>
  <c r="CF1235" i="1"/>
  <c r="CF1236" i="1"/>
  <c r="CF1237" i="1"/>
  <c r="CF1238" i="1"/>
  <c r="CF1239" i="1"/>
  <c r="CF1240" i="1"/>
  <c r="CF1241" i="1"/>
  <c r="CF1242" i="1"/>
  <c r="CF1243" i="1"/>
  <c r="CF1244" i="1"/>
  <c r="CF1245" i="1"/>
  <c r="CF1246" i="1"/>
  <c r="CF1247" i="1"/>
  <c r="CF1248" i="1"/>
  <c r="CF1249" i="1"/>
  <c r="CF1250" i="1"/>
  <c r="CF1251" i="1"/>
  <c r="CF1252" i="1"/>
  <c r="CF1253" i="1"/>
  <c r="CF1254" i="1"/>
  <c r="CF1255" i="1"/>
  <c r="CF1256" i="1"/>
  <c r="CF1257" i="1"/>
  <c r="CF1258" i="1"/>
  <c r="CF1259" i="1"/>
  <c r="CF1260" i="1"/>
  <c r="CF1261" i="1"/>
  <c r="CF1262" i="1"/>
  <c r="CF1263" i="1"/>
  <c r="CF1264" i="1"/>
  <c r="CF1265" i="1"/>
  <c r="CF1266" i="1"/>
  <c r="CF1267" i="1"/>
  <c r="CF1268" i="1"/>
  <c r="CF1269" i="1"/>
  <c r="CF1270" i="1"/>
  <c r="CF1271" i="1"/>
  <c r="CF1272" i="1"/>
  <c r="CF1273" i="1"/>
  <c r="CF1274" i="1"/>
  <c r="CF1275" i="1"/>
  <c r="CF1276" i="1"/>
  <c r="CF1277" i="1"/>
  <c r="CF1278" i="1"/>
  <c r="CF1279" i="1"/>
  <c r="CF1280" i="1"/>
  <c r="CF1281" i="1"/>
  <c r="CF1282" i="1"/>
  <c r="CF1283" i="1"/>
  <c r="CF1284" i="1"/>
  <c r="CF1285" i="1"/>
  <c r="CF1286" i="1"/>
  <c r="CF1287" i="1"/>
  <c r="CF1288" i="1"/>
  <c r="CF1289" i="1"/>
  <c r="CF1290" i="1"/>
  <c r="CF1291" i="1"/>
  <c r="CF1292" i="1"/>
  <c r="CF1293" i="1"/>
  <c r="CF1294" i="1"/>
  <c r="CF1295" i="1"/>
  <c r="CF1296" i="1"/>
  <c r="CF1297" i="1"/>
  <c r="CF1298" i="1"/>
  <c r="CF1299" i="1"/>
  <c r="CF1300" i="1"/>
  <c r="CF1301" i="1"/>
  <c r="CF1302" i="1"/>
  <c r="CF1303" i="1"/>
  <c r="CF1304" i="1"/>
  <c r="CF1305" i="1"/>
  <c r="CF1306" i="1"/>
  <c r="CF1307" i="1"/>
  <c r="CF1308" i="1"/>
  <c r="CF1309" i="1"/>
  <c r="CF1310" i="1"/>
  <c r="CF1311" i="1"/>
  <c r="CF1312" i="1"/>
  <c r="CF1313" i="1"/>
  <c r="CF1314" i="1"/>
  <c r="CF1315" i="1"/>
  <c r="CF1316" i="1"/>
  <c r="CF1317" i="1"/>
  <c r="CF1318" i="1"/>
  <c r="CF1319" i="1"/>
  <c r="CF1320" i="1"/>
  <c r="CF1321" i="1"/>
  <c r="CF1322" i="1"/>
  <c r="CF1323" i="1"/>
  <c r="CF1324" i="1"/>
  <c r="CF1325" i="1"/>
  <c r="CF1326" i="1"/>
  <c r="CF1327" i="1"/>
  <c r="CF1328" i="1"/>
  <c r="CF1329" i="1"/>
  <c r="CF1330" i="1"/>
  <c r="CF1331" i="1"/>
  <c r="CF1332" i="1"/>
  <c r="CF1333" i="1"/>
  <c r="CF1334" i="1"/>
  <c r="CF1335" i="1"/>
  <c r="CF1336" i="1"/>
  <c r="CF1337" i="1"/>
  <c r="CF1338" i="1"/>
  <c r="CF1339" i="1"/>
  <c r="CF1340" i="1"/>
  <c r="CF1341" i="1"/>
  <c r="CF1342" i="1"/>
  <c r="CF1343" i="1"/>
  <c r="CF1344" i="1"/>
  <c r="CF1345" i="1"/>
  <c r="CF1346" i="1"/>
  <c r="CF1347" i="1"/>
  <c r="CF1348" i="1"/>
  <c r="CF1349" i="1"/>
  <c r="CF1350" i="1"/>
  <c r="CF1351" i="1"/>
  <c r="CF1352" i="1"/>
  <c r="CF1353" i="1"/>
  <c r="CF1354" i="1"/>
  <c r="CF1355" i="1"/>
  <c r="CF1356" i="1"/>
  <c r="CF1357" i="1"/>
  <c r="CF1358" i="1"/>
  <c r="CF1359" i="1"/>
  <c r="CF1360" i="1"/>
  <c r="CF1361" i="1"/>
  <c r="CF1362" i="1"/>
  <c r="CF1363" i="1"/>
  <c r="CF1364" i="1"/>
  <c r="CF1365" i="1"/>
  <c r="CF1366" i="1"/>
  <c r="CF1367" i="1"/>
  <c r="CF1368" i="1"/>
  <c r="CF1369" i="1"/>
  <c r="CF1370" i="1"/>
  <c r="CF1371" i="1"/>
  <c r="CF1372" i="1"/>
  <c r="CF1373" i="1"/>
  <c r="CF1374" i="1"/>
  <c r="CF1375" i="1"/>
  <c r="CF1376" i="1"/>
  <c r="CF1377" i="1"/>
  <c r="CF1378" i="1"/>
  <c r="CF1379" i="1"/>
  <c r="CF1380" i="1"/>
  <c r="CF1381" i="1"/>
  <c r="CF1382" i="1"/>
  <c r="CF1383" i="1"/>
  <c r="CF1384" i="1"/>
  <c r="CF1385" i="1"/>
  <c r="CF1386" i="1"/>
  <c r="CF1387" i="1"/>
  <c r="CF1388" i="1"/>
  <c r="CF1389" i="1"/>
  <c r="CF1390" i="1"/>
  <c r="CF1391" i="1"/>
  <c r="CF1392" i="1"/>
  <c r="CF1393" i="1"/>
  <c r="CF1394" i="1"/>
  <c r="CF1395" i="1"/>
  <c r="CF1396" i="1"/>
  <c r="CF1397" i="1"/>
  <c r="CF1398" i="1"/>
  <c r="CF1399" i="1"/>
  <c r="CF1400" i="1"/>
  <c r="CF1401" i="1"/>
  <c r="CF1402" i="1"/>
  <c r="CF1403" i="1"/>
  <c r="CF1404" i="1"/>
  <c r="CF1405" i="1"/>
  <c r="CF1406" i="1"/>
  <c r="CF1407" i="1"/>
  <c r="CF1408" i="1"/>
  <c r="CF1409" i="1"/>
  <c r="CF1410" i="1"/>
  <c r="CF1411" i="1"/>
  <c r="CF1412" i="1"/>
  <c r="CF1413" i="1"/>
  <c r="CF1414" i="1"/>
  <c r="CF1415" i="1"/>
  <c r="CF1416" i="1"/>
  <c r="CF1417" i="1"/>
  <c r="CF1418" i="1"/>
  <c r="CF1419" i="1"/>
  <c r="CF1420" i="1"/>
  <c r="CF1421" i="1"/>
  <c r="CF1422" i="1"/>
  <c r="CF1423" i="1"/>
  <c r="CF1424" i="1"/>
  <c r="CF1425" i="1"/>
  <c r="CF1426" i="1"/>
  <c r="CF1427" i="1"/>
  <c r="CF1428" i="1"/>
  <c r="CF1429" i="1"/>
  <c r="CF1430" i="1"/>
  <c r="CF1431" i="1"/>
  <c r="CF1432" i="1"/>
  <c r="CF1433" i="1"/>
  <c r="CF1434" i="1"/>
  <c r="CF1435" i="1"/>
  <c r="CF1436" i="1"/>
  <c r="CF1437" i="1"/>
  <c r="CF1438" i="1"/>
  <c r="CF1439" i="1"/>
  <c r="CF1440" i="1"/>
  <c r="CF1441" i="1"/>
  <c r="CF1442" i="1"/>
  <c r="CF1443" i="1"/>
  <c r="CF1444" i="1"/>
  <c r="CF1445" i="1"/>
  <c r="CF1446" i="1"/>
  <c r="CF1447" i="1"/>
  <c r="CF1448" i="1"/>
  <c r="CF1449" i="1"/>
  <c r="CF1450" i="1"/>
  <c r="CF1451" i="1"/>
  <c r="CF1452" i="1"/>
  <c r="CF1453" i="1"/>
  <c r="CF1454" i="1"/>
  <c r="CF1455" i="1"/>
  <c r="CF1456" i="1"/>
  <c r="CF1457" i="1"/>
  <c r="CF1458" i="1"/>
  <c r="CF1459" i="1"/>
  <c r="CF1460" i="1"/>
  <c r="CF1461" i="1"/>
  <c r="CF1462" i="1"/>
  <c r="CF1463" i="1"/>
  <c r="CF1464" i="1"/>
  <c r="CF1465" i="1"/>
  <c r="CF1466" i="1"/>
  <c r="CF1467" i="1"/>
  <c r="CF1468" i="1"/>
  <c r="CF1469" i="1"/>
  <c r="CF1470" i="1"/>
  <c r="CF1471" i="1"/>
  <c r="CF1472" i="1"/>
  <c r="CF1473" i="1"/>
  <c r="CF1474" i="1"/>
  <c r="CF1475" i="1"/>
  <c r="CF1476" i="1"/>
  <c r="CF1477" i="1"/>
  <c r="CF1478" i="1"/>
  <c r="CF1479" i="1"/>
  <c r="CF1480" i="1"/>
  <c r="CF1481" i="1"/>
  <c r="CF1482" i="1"/>
  <c r="CF1483" i="1"/>
  <c r="CF1484" i="1"/>
  <c r="CF1485" i="1"/>
  <c r="CF1486" i="1"/>
  <c r="CF1487" i="1"/>
  <c r="CF1488" i="1"/>
  <c r="CF1489" i="1"/>
  <c r="CF1490" i="1"/>
  <c r="CF1491" i="1"/>
  <c r="CF1492" i="1"/>
  <c r="CF1493" i="1"/>
  <c r="CF1494" i="1"/>
  <c r="CF1495" i="1"/>
  <c r="CF1496" i="1"/>
  <c r="CF1497" i="1"/>
  <c r="CF1498" i="1"/>
  <c r="CF1499" i="1"/>
  <c r="CF1500" i="1"/>
  <c r="CF1501" i="1"/>
  <c r="CF1502" i="1"/>
  <c r="CF1503" i="1"/>
  <c r="CF1504" i="1"/>
  <c r="CF1505" i="1"/>
  <c r="CF1506" i="1"/>
  <c r="CF1507" i="1"/>
  <c r="CF1508" i="1"/>
  <c r="CF1509" i="1"/>
  <c r="CF1510" i="1"/>
  <c r="CF1511" i="1"/>
  <c r="CF1512" i="1"/>
  <c r="CF1513" i="1"/>
  <c r="CF1514" i="1"/>
  <c r="CF1515" i="1"/>
  <c r="CF1516" i="1"/>
  <c r="CF1517" i="1"/>
  <c r="CF1518" i="1"/>
  <c r="CF1519" i="1"/>
  <c r="CF1520" i="1"/>
  <c r="CF1521" i="1"/>
  <c r="CF1522" i="1"/>
  <c r="CF1523" i="1"/>
  <c r="CF1524" i="1"/>
  <c r="CF1525" i="1"/>
  <c r="CF1526" i="1"/>
  <c r="CF1527" i="1"/>
  <c r="CF1528" i="1"/>
  <c r="CF1529" i="1"/>
  <c r="CF1530" i="1"/>
  <c r="CF1531" i="1"/>
  <c r="CF1532" i="1"/>
  <c r="CF1533" i="1"/>
  <c r="CF1534" i="1"/>
  <c r="CF1535" i="1"/>
  <c r="CF1536" i="1"/>
  <c r="CF1537" i="1"/>
  <c r="CF1538" i="1"/>
  <c r="CF1539" i="1"/>
  <c r="CF1540" i="1"/>
  <c r="CF1541" i="1"/>
  <c r="CF1542" i="1"/>
  <c r="CF1543" i="1"/>
  <c r="CF1544" i="1"/>
  <c r="CF1545" i="1"/>
  <c r="CF1546" i="1"/>
  <c r="CF1547" i="1"/>
  <c r="CF1548" i="1"/>
  <c r="CF1549" i="1"/>
  <c r="CF1550" i="1"/>
  <c r="CF1551" i="1"/>
  <c r="CF1552" i="1"/>
  <c r="CF1553" i="1"/>
  <c r="CF1554" i="1"/>
  <c r="CF1555" i="1"/>
  <c r="CF1556" i="1"/>
  <c r="CF1557" i="1"/>
  <c r="CF1558" i="1"/>
  <c r="CF1559" i="1"/>
  <c r="CF1560" i="1"/>
  <c r="CF1561" i="1"/>
  <c r="CF1562" i="1"/>
  <c r="CF1563" i="1"/>
  <c r="CF1564" i="1"/>
  <c r="CF1565" i="1"/>
  <c r="CF1566" i="1"/>
  <c r="CF1567" i="1"/>
  <c r="CF1568" i="1"/>
  <c r="CF1569" i="1"/>
  <c r="CF1570" i="1"/>
  <c r="CF1571" i="1"/>
  <c r="CF1572" i="1"/>
  <c r="CF1573" i="1"/>
  <c r="CF1574" i="1"/>
  <c r="CF1575" i="1"/>
  <c r="CF1576" i="1"/>
  <c r="CF1577" i="1"/>
  <c r="CF1578" i="1"/>
  <c r="CF1579" i="1"/>
  <c r="CF1580" i="1"/>
  <c r="CF1581" i="1"/>
  <c r="CF1582" i="1"/>
  <c r="CF1583" i="1"/>
  <c r="CF1584" i="1"/>
  <c r="CF1585" i="1"/>
  <c r="CF1586" i="1"/>
  <c r="CF1587" i="1"/>
  <c r="CF1588" i="1"/>
  <c r="CF1589" i="1"/>
  <c r="CF1590" i="1"/>
  <c r="CF1591" i="1"/>
  <c r="CF1592" i="1"/>
  <c r="CF1593" i="1"/>
  <c r="CF1594" i="1"/>
  <c r="CF1595" i="1"/>
  <c r="CF1596" i="1"/>
  <c r="CF1597" i="1"/>
  <c r="CF1598" i="1"/>
  <c r="CF1599" i="1"/>
  <c r="CF1600" i="1"/>
  <c r="CF1601" i="1"/>
  <c r="CF1602" i="1"/>
  <c r="CF1603" i="1"/>
  <c r="CF1604" i="1"/>
  <c r="CF1605" i="1"/>
  <c r="CF1606" i="1"/>
  <c r="CF1607" i="1"/>
  <c r="CF1608" i="1"/>
  <c r="CF1609" i="1"/>
  <c r="CF1610" i="1"/>
  <c r="CF1611" i="1"/>
  <c r="CF1612" i="1"/>
  <c r="CF1613" i="1"/>
  <c r="CF1614" i="1"/>
  <c r="CF1615" i="1"/>
  <c r="CF1616" i="1"/>
  <c r="CF1617" i="1"/>
  <c r="CF1618" i="1"/>
  <c r="CF1619" i="1"/>
  <c r="CF1620" i="1"/>
  <c r="CF1621" i="1"/>
  <c r="CF1622" i="1"/>
  <c r="CF1623" i="1"/>
  <c r="CF1624" i="1"/>
  <c r="CF1625" i="1"/>
  <c r="CF1626" i="1"/>
  <c r="CF1627" i="1"/>
  <c r="CF1628" i="1"/>
  <c r="CF1629" i="1"/>
  <c r="CF1630" i="1"/>
  <c r="CF1631" i="1"/>
  <c r="CF1632" i="1"/>
  <c r="CF1633" i="1"/>
  <c r="CF1634" i="1"/>
  <c r="CF1635" i="1"/>
  <c r="CF1636" i="1"/>
  <c r="CF1637" i="1"/>
  <c r="CF1638" i="1"/>
  <c r="CF1639" i="1"/>
  <c r="CF1640" i="1"/>
  <c r="CF1641" i="1"/>
  <c r="CF1642" i="1"/>
  <c r="CF1643" i="1"/>
  <c r="CF1644" i="1"/>
  <c r="CF1645" i="1"/>
  <c r="CF1646" i="1"/>
  <c r="CF1647" i="1"/>
  <c r="CF1648" i="1"/>
  <c r="CF1649" i="1"/>
  <c r="CF1650" i="1"/>
  <c r="CF1651" i="1"/>
  <c r="CF1652" i="1"/>
  <c r="CF1653" i="1"/>
  <c r="CF1654" i="1"/>
  <c r="CF1655" i="1"/>
  <c r="CF1656" i="1"/>
  <c r="CF1657" i="1"/>
  <c r="CF1658" i="1"/>
  <c r="CF1659" i="1"/>
  <c r="CF1660" i="1"/>
  <c r="CF1661" i="1"/>
  <c r="CF1662" i="1"/>
  <c r="CF1663" i="1"/>
  <c r="CF1664" i="1"/>
  <c r="CF1665" i="1"/>
  <c r="CF1666" i="1"/>
  <c r="CF1667" i="1"/>
  <c r="CF1668" i="1"/>
  <c r="CF1669" i="1"/>
  <c r="CF1670" i="1"/>
  <c r="CF1671" i="1"/>
  <c r="CF1672" i="1"/>
  <c r="CF1673" i="1"/>
  <c r="CF1674" i="1"/>
  <c r="CF1675" i="1"/>
  <c r="CF1676" i="1"/>
  <c r="CF1677" i="1"/>
  <c r="CF1678" i="1"/>
  <c r="CF1679" i="1"/>
  <c r="CF1680" i="1"/>
  <c r="CF1681" i="1"/>
  <c r="CF1682" i="1"/>
  <c r="CF1683" i="1"/>
  <c r="CF1684" i="1"/>
  <c r="CF1685" i="1"/>
  <c r="CF1686" i="1"/>
  <c r="CF1687" i="1"/>
  <c r="CF1688" i="1"/>
  <c r="CF1689" i="1"/>
  <c r="CF1690" i="1"/>
  <c r="CF1691" i="1"/>
  <c r="CF1692" i="1"/>
  <c r="CF1693" i="1"/>
  <c r="CF1694" i="1"/>
  <c r="CF1695" i="1"/>
  <c r="CF1696" i="1"/>
  <c r="CF1697" i="1"/>
  <c r="CF1698" i="1"/>
  <c r="CF1699" i="1"/>
  <c r="CF1700" i="1"/>
  <c r="CF1701" i="1"/>
  <c r="CF1702" i="1"/>
  <c r="CF1703" i="1"/>
  <c r="CF1704" i="1"/>
  <c r="CF1705" i="1"/>
  <c r="CF1706" i="1"/>
  <c r="CF1707" i="1"/>
  <c r="CF1708" i="1"/>
  <c r="CF1709" i="1"/>
  <c r="CF1710" i="1"/>
  <c r="CF1711" i="1"/>
  <c r="CF1712" i="1"/>
  <c r="CF1713" i="1"/>
  <c r="CF1714" i="1"/>
  <c r="CF1715" i="1"/>
  <c r="CF1716" i="1"/>
  <c r="CF1717" i="1"/>
  <c r="CF1718" i="1"/>
  <c r="CF1719" i="1"/>
  <c r="CF1720" i="1"/>
  <c r="CF1721" i="1"/>
  <c r="CF1722" i="1"/>
  <c r="CF1723" i="1"/>
  <c r="CF1724" i="1"/>
  <c r="CF1725" i="1"/>
  <c r="CF1726" i="1"/>
  <c r="CF1727" i="1"/>
  <c r="CF1728" i="1"/>
  <c r="CF1729" i="1"/>
  <c r="CF1730" i="1"/>
  <c r="CF1731" i="1"/>
  <c r="CF1732" i="1"/>
  <c r="CF1733" i="1"/>
  <c r="CF1734" i="1"/>
  <c r="CF1735" i="1"/>
  <c r="CF1736" i="1"/>
  <c r="CF1737" i="1"/>
  <c r="CF1738" i="1"/>
  <c r="CF1739" i="1"/>
  <c r="CF1740" i="1"/>
  <c r="CF1741" i="1"/>
  <c r="CF1742" i="1"/>
  <c r="CF1743" i="1"/>
  <c r="CF1744" i="1"/>
  <c r="CF1745" i="1"/>
  <c r="CF1746" i="1"/>
  <c r="CF1747" i="1"/>
  <c r="CF1748" i="1"/>
  <c r="CF1749" i="1"/>
  <c r="CF1750" i="1"/>
  <c r="CF1751" i="1"/>
  <c r="CF1752" i="1"/>
  <c r="CF1753" i="1"/>
  <c r="CF1754" i="1"/>
  <c r="CF1755" i="1"/>
  <c r="CF1756" i="1"/>
  <c r="CF1757" i="1"/>
  <c r="CF1758" i="1"/>
  <c r="CF1759" i="1"/>
  <c r="CF1760" i="1"/>
  <c r="CF1761" i="1"/>
  <c r="CF1762" i="1"/>
  <c r="CF1763" i="1"/>
  <c r="CF1764" i="1"/>
  <c r="CF1765" i="1"/>
  <c r="CF1766" i="1"/>
  <c r="CF1767" i="1"/>
  <c r="CF1768" i="1"/>
  <c r="CF1769" i="1"/>
  <c r="CF1770" i="1"/>
  <c r="CF1771" i="1"/>
  <c r="CF1772" i="1"/>
  <c r="CF1773" i="1"/>
  <c r="CF1774" i="1"/>
  <c r="CF1775" i="1"/>
  <c r="CF1776" i="1"/>
  <c r="CF1777" i="1"/>
  <c r="CF1778" i="1"/>
  <c r="CF1779" i="1"/>
  <c r="CF1780" i="1"/>
  <c r="CF1781" i="1"/>
  <c r="CF1782" i="1"/>
  <c r="CF1783" i="1"/>
  <c r="CF1784" i="1"/>
  <c r="CF1785" i="1"/>
  <c r="CF1786" i="1"/>
  <c r="CF1787" i="1"/>
  <c r="CF1788" i="1"/>
  <c r="CF1789" i="1"/>
  <c r="CF1790" i="1"/>
  <c r="CF1791" i="1"/>
  <c r="CF1792" i="1"/>
  <c r="CF1793" i="1"/>
  <c r="CF1794" i="1"/>
  <c r="CF1795" i="1"/>
  <c r="CF1796" i="1"/>
  <c r="CF1797" i="1"/>
  <c r="CF1798" i="1"/>
  <c r="CF1799" i="1"/>
  <c r="CF1800" i="1"/>
  <c r="CF1801" i="1"/>
  <c r="CF1802" i="1"/>
  <c r="CF1803" i="1"/>
  <c r="CF1804" i="1"/>
  <c r="CF1805" i="1"/>
  <c r="CF1806" i="1"/>
  <c r="CF1807" i="1"/>
  <c r="CF1808" i="1"/>
  <c r="CF1809" i="1"/>
  <c r="CF1810" i="1"/>
  <c r="CF1811" i="1"/>
  <c r="CF1812" i="1"/>
  <c r="CF1813" i="1"/>
  <c r="CF1814" i="1"/>
  <c r="CF1815" i="1"/>
  <c r="CF1816" i="1"/>
  <c r="CF1817" i="1"/>
  <c r="CF1818" i="1"/>
  <c r="CF1819" i="1"/>
  <c r="CF1820" i="1"/>
  <c r="CF1821" i="1"/>
  <c r="CF1822" i="1"/>
  <c r="CF1823" i="1"/>
  <c r="CF1824" i="1"/>
  <c r="CF1825" i="1"/>
  <c r="CF1826" i="1"/>
  <c r="CF1827" i="1"/>
  <c r="CF1828" i="1"/>
  <c r="CF1829" i="1"/>
  <c r="CF1830" i="1"/>
  <c r="CF1831" i="1"/>
  <c r="CF1832" i="1"/>
  <c r="CF1833" i="1"/>
  <c r="CF1834" i="1"/>
  <c r="CF1835" i="1"/>
  <c r="CF1836" i="1"/>
  <c r="CF1837" i="1"/>
  <c r="CF1838" i="1"/>
  <c r="CF1839" i="1"/>
  <c r="CF1840" i="1"/>
  <c r="CF1841" i="1"/>
  <c r="CF1842" i="1"/>
  <c r="CF1843" i="1"/>
  <c r="CF1844" i="1"/>
  <c r="CF1845" i="1"/>
  <c r="CF1846" i="1"/>
  <c r="CF1847" i="1"/>
  <c r="CF1848" i="1"/>
  <c r="CF1849" i="1"/>
  <c r="CF1850" i="1"/>
  <c r="CF1851" i="1"/>
  <c r="CF1852" i="1"/>
  <c r="CF1853" i="1"/>
  <c r="CF1854" i="1"/>
  <c r="CF1855" i="1"/>
  <c r="CF1856" i="1"/>
  <c r="CF1857" i="1"/>
  <c r="CF1858" i="1"/>
  <c r="CF1859" i="1"/>
  <c r="CF1860" i="1"/>
  <c r="CF1861" i="1"/>
  <c r="CF1862" i="1"/>
  <c r="CF1863" i="1"/>
  <c r="CF1864" i="1"/>
  <c r="CF1865" i="1"/>
  <c r="CF1866" i="1"/>
  <c r="CF1867" i="1"/>
  <c r="CF1868" i="1"/>
  <c r="CF1869" i="1"/>
  <c r="CF1870" i="1"/>
  <c r="CF1871" i="1"/>
  <c r="CF1872" i="1"/>
  <c r="CF1873" i="1"/>
  <c r="CF1874" i="1"/>
  <c r="CF1875" i="1"/>
  <c r="CF1876" i="1"/>
  <c r="CF1877" i="1"/>
  <c r="CF1878" i="1"/>
  <c r="CF1879" i="1"/>
  <c r="CF1880" i="1"/>
  <c r="CF1881" i="1"/>
  <c r="CF1882" i="1"/>
  <c r="CF1883" i="1"/>
  <c r="CF1884" i="1"/>
  <c r="CF1885" i="1"/>
  <c r="CF1886" i="1"/>
  <c r="CF1887" i="1"/>
  <c r="CF1888" i="1"/>
  <c r="CF1889" i="1"/>
  <c r="CF1890" i="1"/>
  <c r="CF1891" i="1"/>
  <c r="CF1892" i="1"/>
  <c r="CF1893" i="1"/>
  <c r="CF1894" i="1"/>
  <c r="CF1895" i="1"/>
  <c r="CF1896" i="1"/>
  <c r="CF1897" i="1"/>
  <c r="CF1898" i="1"/>
  <c r="CF1899" i="1"/>
  <c r="CF1900" i="1"/>
  <c r="CF1901" i="1"/>
  <c r="CF1902" i="1"/>
  <c r="CF1903" i="1"/>
  <c r="CF1904" i="1"/>
  <c r="CF1905" i="1"/>
  <c r="CF1906" i="1"/>
  <c r="CF1907" i="1"/>
  <c r="CF1908" i="1"/>
  <c r="CF1909" i="1"/>
  <c r="CF1910" i="1"/>
  <c r="CF1911" i="1"/>
  <c r="CF1912" i="1"/>
  <c r="CF1913" i="1"/>
  <c r="CF1914" i="1"/>
  <c r="CF1915" i="1"/>
  <c r="CF1916" i="1"/>
  <c r="CF1917" i="1"/>
  <c r="CF1918" i="1"/>
  <c r="CF1919" i="1"/>
  <c r="CF1920" i="1"/>
  <c r="CF1921" i="1"/>
  <c r="CF1922" i="1"/>
  <c r="CF1923" i="1"/>
  <c r="CF1924" i="1"/>
  <c r="CF1925" i="1"/>
  <c r="CF1926" i="1"/>
  <c r="CF1927" i="1"/>
  <c r="CF1928" i="1"/>
  <c r="CF1929" i="1"/>
  <c r="CF1930" i="1"/>
  <c r="CF1931" i="1"/>
  <c r="CF1932" i="1"/>
  <c r="CF1933" i="1"/>
  <c r="CF1934" i="1"/>
  <c r="CF1935" i="1"/>
  <c r="CF1936" i="1"/>
  <c r="CF1937" i="1"/>
  <c r="CF1938" i="1"/>
  <c r="CF1939" i="1"/>
  <c r="CF1940" i="1"/>
  <c r="CF1941" i="1"/>
  <c r="CF1942" i="1"/>
  <c r="CF1943" i="1"/>
  <c r="CF1944" i="1"/>
  <c r="CF1945" i="1"/>
  <c r="CF1946" i="1"/>
  <c r="CF1947" i="1"/>
  <c r="CF1948" i="1"/>
  <c r="CF1949" i="1"/>
  <c r="CF1950" i="1"/>
  <c r="CF1951" i="1"/>
  <c r="CF1952" i="1"/>
  <c r="CF1953" i="1"/>
  <c r="CF1954" i="1"/>
  <c r="CF1955" i="1"/>
  <c r="CF1956" i="1"/>
  <c r="CF1957" i="1"/>
  <c r="CF1958" i="1"/>
  <c r="CF1959" i="1"/>
  <c r="CF1960" i="1"/>
  <c r="CF1961" i="1"/>
  <c r="CF1962" i="1"/>
  <c r="CF1963" i="1"/>
  <c r="CF1964" i="1"/>
  <c r="CF1965" i="1"/>
  <c r="CF1966" i="1"/>
  <c r="CF1967" i="1"/>
  <c r="CF1968" i="1"/>
  <c r="CF1969" i="1"/>
  <c r="CF1970" i="1"/>
  <c r="CF1971" i="1"/>
  <c r="CF1972" i="1"/>
  <c r="CF1973" i="1"/>
  <c r="CF1974" i="1"/>
  <c r="CF1975" i="1"/>
  <c r="CF1976" i="1"/>
  <c r="CF1977" i="1"/>
  <c r="CF1978" i="1"/>
  <c r="CF1979" i="1"/>
  <c r="CF1980" i="1"/>
  <c r="CF1981" i="1"/>
  <c r="CF1982" i="1"/>
  <c r="CF1983" i="1"/>
  <c r="CF1984" i="1"/>
  <c r="CF1985" i="1"/>
  <c r="CF1986" i="1"/>
  <c r="CF1987" i="1"/>
  <c r="CF1988" i="1"/>
  <c r="CF1989" i="1"/>
  <c r="CF1990" i="1"/>
  <c r="CF1991" i="1"/>
  <c r="CF1992" i="1"/>
  <c r="CF1993" i="1"/>
  <c r="CF1994" i="1"/>
  <c r="CF1995" i="1"/>
  <c r="CF1996" i="1"/>
  <c r="CF1997" i="1"/>
  <c r="CF1998" i="1"/>
  <c r="CF1999" i="1"/>
  <c r="CF2000" i="1"/>
  <c r="CF2001" i="1"/>
  <c r="CF2002" i="1"/>
  <c r="CF2003" i="1"/>
  <c r="CF2004" i="1"/>
  <c r="CF2005" i="1"/>
  <c r="CF2006" i="1"/>
  <c r="CF2007" i="1"/>
  <c r="CF2008" i="1"/>
  <c r="CF2009" i="1"/>
  <c r="CF2010" i="1"/>
  <c r="CF2011" i="1"/>
  <c r="CF2012" i="1"/>
  <c r="CF2013" i="1"/>
  <c r="CF2014" i="1"/>
  <c r="CF2015" i="1"/>
  <c r="CF2016" i="1"/>
  <c r="CF2017" i="1"/>
  <c r="CF2018" i="1"/>
  <c r="CF2019" i="1"/>
  <c r="CF2020" i="1"/>
  <c r="CF2021" i="1"/>
  <c r="CF2022" i="1"/>
  <c r="CF2023" i="1"/>
  <c r="CF2024" i="1"/>
  <c r="CF2025" i="1"/>
  <c r="CF2026" i="1"/>
  <c r="CF2027" i="1"/>
  <c r="CF2028" i="1"/>
  <c r="CF2029" i="1"/>
  <c r="CF2030" i="1"/>
  <c r="CF2031" i="1"/>
  <c r="CF2032" i="1"/>
  <c r="CF2033" i="1"/>
  <c r="CF2034" i="1"/>
  <c r="CF2035" i="1"/>
  <c r="CF2036" i="1"/>
  <c r="CF2037" i="1"/>
  <c r="CF2038" i="1"/>
  <c r="CF2039" i="1"/>
  <c r="CF2040" i="1"/>
  <c r="CF2041" i="1"/>
  <c r="CF2042" i="1"/>
  <c r="CF2043" i="1"/>
  <c r="CF2044" i="1"/>
  <c r="CF2045" i="1"/>
  <c r="CF2046" i="1"/>
  <c r="CF2047" i="1"/>
  <c r="CF2048" i="1"/>
  <c r="CF2049" i="1"/>
  <c r="CF2050" i="1"/>
  <c r="CF2051" i="1"/>
  <c r="CF2052" i="1"/>
  <c r="CF2053" i="1"/>
  <c r="CF2054" i="1"/>
  <c r="CF2055" i="1"/>
  <c r="CF2056" i="1"/>
  <c r="CF2057" i="1"/>
  <c r="CF2058" i="1"/>
  <c r="CF2059" i="1"/>
  <c r="CF2060" i="1"/>
  <c r="CF2061" i="1"/>
  <c r="CF2062" i="1"/>
  <c r="CF2063" i="1"/>
  <c r="CF2064" i="1"/>
  <c r="CF2065" i="1"/>
  <c r="CF2066" i="1"/>
  <c r="CF2067" i="1"/>
  <c r="CF2068" i="1"/>
  <c r="CF2069" i="1"/>
  <c r="CF2070" i="1"/>
  <c r="CF2071" i="1"/>
  <c r="CF2072" i="1"/>
  <c r="CF2073" i="1"/>
  <c r="CF2074" i="1"/>
  <c r="CF2075" i="1"/>
  <c r="CF2076" i="1"/>
  <c r="CF2077" i="1"/>
  <c r="CF2078" i="1"/>
  <c r="CF2" i="1"/>
  <c r="CE3" i="1"/>
  <c r="CE4" i="1"/>
  <c r="CE5" i="1"/>
  <c r="CE6" i="1"/>
  <c r="CE7" i="1"/>
  <c r="CE8" i="1"/>
  <c r="CE9" i="1"/>
  <c r="CE10" i="1"/>
  <c r="CE11" i="1"/>
  <c r="CE12" i="1"/>
  <c r="CE13" i="1"/>
  <c r="CE14" i="1"/>
  <c r="CE15" i="1"/>
  <c r="CE16" i="1"/>
  <c r="CE17" i="1"/>
  <c r="CE18" i="1"/>
  <c r="CE19" i="1"/>
  <c r="CE20" i="1"/>
  <c r="CE21" i="1"/>
  <c r="CE22" i="1"/>
  <c r="CE23" i="1"/>
  <c r="CE24" i="1"/>
  <c r="CE25" i="1"/>
  <c r="CE26" i="1"/>
  <c r="CE27" i="1"/>
  <c r="CE28" i="1"/>
  <c r="CE29" i="1"/>
  <c r="CE30" i="1"/>
  <c r="CE31" i="1"/>
  <c r="CE32" i="1"/>
  <c r="CE33" i="1"/>
  <c r="CE34" i="1"/>
  <c r="CE35" i="1"/>
  <c r="CE36" i="1"/>
  <c r="CE37" i="1"/>
  <c r="CE38" i="1"/>
  <c r="CE39" i="1"/>
  <c r="CE40" i="1"/>
  <c r="CE41" i="1"/>
  <c r="CE42" i="1"/>
  <c r="CE43" i="1"/>
  <c r="CE44" i="1"/>
  <c r="CE45" i="1"/>
  <c r="CE46" i="1"/>
  <c r="CE47" i="1"/>
  <c r="CE48" i="1"/>
  <c r="CE49" i="1"/>
  <c r="CE50" i="1"/>
  <c r="CE51" i="1"/>
  <c r="CE52" i="1"/>
  <c r="CE53" i="1"/>
  <c r="CE54" i="1"/>
  <c r="CE55" i="1"/>
  <c r="CE56" i="1"/>
  <c r="CE57" i="1"/>
  <c r="CE58" i="1"/>
  <c r="CE59" i="1"/>
  <c r="CE60" i="1"/>
  <c r="CE61" i="1"/>
  <c r="CE62" i="1"/>
  <c r="CE63" i="1"/>
  <c r="CE64" i="1"/>
  <c r="CE65" i="1"/>
  <c r="CE66" i="1"/>
  <c r="CE67" i="1"/>
  <c r="CE68" i="1"/>
  <c r="CE69" i="1"/>
  <c r="CE70" i="1"/>
  <c r="CE71" i="1"/>
  <c r="CE72" i="1"/>
  <c r="CE73" i="1"/>
  <c r="CE74" i="1"/>
  <c r="CE75" i="1"/>
  <c r="CE76" i="1"/>
  <c r="CE77" i="1"/>
  <c r="CE78" i="1"/>
  <c r="CE79" i="1"/>
  <c r="CE80" i="1"/>
  <c r="CE81" i="1"/>
  <c r="CE82" i="1"/>
  <c r="CE83" i="1"/>
  <c r="CE84" i="1"/>
  <c r="CE85" i="1"/>
  <c r="CE86" i="1"/>
  <c r="CE87" i="1"/>
  <c r="CE88" i="1"/>
  <c r="CE89" i="1"/>
  <c r="CE90" i="1"/>
  <c r="CE91" i="1"/>
  <c r="CE92" i="1"/>
  <c r="CE93" i="1"/>
  <c r="CE94" i="1"/>
  <c r="CE95" i="1"/>
  <c r="CE96" i="1"/>
  <c r="CE97" i="1"/>
  <c r="CE98" i="1"/>
  <c r="CE99" i="1"/>
  <c r="CE100" i="1"/>
  <c r="CE101" i="1"/>
  <c r="CE102" i="1"/>
  <c r="CE103" i="1"/>
  <c r="CE104" i="1"/>
  <c r="CE105" i="1"/>
  <c r="CE106" i="1"/>
  <c r="CE107" i="1"/>
  <c r="CE108" i="1"/>
  <c r="CE109" i="1"/>
  <c r="CE110" i="1"/>
  <c r="CE111" i="1"/>
  <c r="CE112" i="1"/>
  <c r="CE113" i="1"/>
  <c r="CE114" i="1"/>
  <c r="CE115" i="1"/>
  <c r="CE116" i="1"/>
  <c r="CE117" i="1"/>
  <c r="CE118" i="1"/>
  <c r="CE119" i="1"/>
  <c r="CE120" i="1"/>
  <c r="CE121" i="1"/>
  <c r="CE122" i="1"/>
  <c r="CE123" i="1"/>
  <c r="CE124" i="1"/>
  <c r="CE125" i="1"/>
  <c r="CE126" i="1"/>
  <c r="CE127" i="1"/>
  <c r="CE128" i="1"/>
  <c r="CE129" i="1"/>
  <c r="CE130" i="1"/>
  <c r="CE131" i="1"/>
  <c r="CE132" i="1"/>
  <c r="CE133" i="1"/>
  <c r="CE134" i="1"/>
  <c r="CE135" i="1"/>
  <c r="CE136" i="1"/>
  <c r="CE137" i="1"/>
  <c r="CE138" i="1"/>
  <c r="CE139" i="1"/>
  <c r="CE140" i="1"/>
  <c r="CE141" i="1"/>
  <c r="CE142" i="1"/>
  <c r="CE143" i="1"/>
  <c r="CE144" i="1"/>
  <c r="CE145" i="1"/>
  <c r="CE146" i="1"/>
  <c r="CE147" i="1"/>
  <c r="CE148" i="1"/>
  <c r="CE149" i="1"/>
  <c r="CE150" i="1"/>
  <c r="CE151" i="1"/>
  <c r="CE152" i="1"/>
  <c r="CE153" i="1"/>
  <c r="CE154" i="1"/>
  <c r="CE155" i="1"/>
  <c r="CE156" i="1"/>
  <c r="CE157" i="1"/>
  <c r="CE158" i="1"/>
  <c r="CE159" i="1"/>
  <c r="CE160" i="1"/>
  <c r="CE161" i="1"/>
  <c r="CE162" i="1"/>
  <c r="CE163" i="1"/>
  <c r="CE164" i="1"/>
  <c r="CE165" i="1"/>
  <c r="CE166" i="1"/>
  <c r="CE167" i="1"/>
  <c r="CE168" i="1"/>
  <c r="CE169" i="1"/>
  <c r="CE170" i="1"/>
  <c r="CE171" i="1"/>
  <c r="CE172" i="1"/>
  <c r="CE173" i="1"/>
  <c r="CE174" i="1"/>
  <c r="CE175" i="1"/>
  <c r="CE176" i="1"/>
  <c r="CE177" i="1"/>
  <c r="CE178" i="1"/>
  <c r="CE179" i="1"/>
  <c r="CE180" i="1"/>
  <c r="CE181" i="1"/>
  <c r="CE182" i="1"/>
  <c r="CE183" i="1"/>
  <c r="CE184" i="1"/>
  <c r="CE185" i="1"/>
  <c r="CE186" i="1"/>
  <c r="CE187" i="1"/>
  <c r="CE188" i="1"/>
  <c r="CE189" i="1"/>
  <c r="CE190" i="1"/>
  <c r="CE191" i="1"/>
  <c r="CE192" i="1"/>
  <c r="CE193" i="1"/>
  <c r="CE194" i="1"/>
  <c r="CE195" i="1"/>
  <c r="CE196" i="1"/>
  <c r="CE197" i="1"/>
  <c r="CE198" i="1"/>
  <c r="CE199" i="1"/>
  <c r="CE200" i="1"/>
  <c r="CE201" i="1"/>
  <c r="CE202" i="1"/>
  <c r="CE203" i="1"/>
  <c r="CE204" i="1"/>
  <c r="CE205" i="1"/>
  <c r="CE206" i="1"/>
  <c r="CE207" i="1"/>
  <c r="CE208" i="1"/>
  <c r="CE209" i="1"/>
  <c r="CE210" i="1"/>
  <c r="CE211" i="1"/>
  <c r="CE212" i="1"/>
  <c r="CE213" i="1"/>
  <c r="CE214" i="1"/>
  <c r="CE215" i="1"/>
  <c r="CE216" i="1"/>
  <c r="CE217" i="1"/>
  <c r="CE218" i="1"/>
  <c r="CE219" i="1"/>
  <c r="CE220" i="1"/>
  <c r="CE221" i="1"/>
  <c r="CE222" i="1"/>
  <c r="CE223" i="1"/>
  <c r="CE224" i="1"/>
  <c r="CE225" i="1"/>
  <c r="CE226" i="1"/>
  <c r="CE227" i="1"/>
  <c r="CE228" i="1"/>
  <c r="CE229" i="1"/>
  <c r="CE230" i="1"/>
  <c r="CE231" i="1"/>
  <c r="CE232" i="1"/>
  <c r="CE233" i="1"/>
  <c r="CE234" i="1"/>
  <c r="CE235" i="1"/>
  <c r="CE236" i="1"/>
  <c r="CE237" i="1"/>
  <c r="CE238" i="1"/>
  <c r="CE239" i="1"/>
  <c r="CE240" i="1"/>
  <c r="CE241" i="1"/>
  <c r="CE242" i="1"/>
  <c r="CE243" i="1"/>
  <c r="CE244" i="1"/>
  <c r="CE245" i="1"/>
  <c r="CE246" i="1"/>
  <c r="CE247" i="1"/>
  <c r="CE248" i="1"/>
  <c r="CE249" i="1"/>
  <c r="CE250" i="1"/>
  <c r="CE251" i="1"/>
  <c r="CE252" i="1"/>
  <c r="CE253" i="1"/>
  <c r="CE254" i="1"/>
  <c r="CE255" i="1"/>
  <c r="CE256" i="1"/>
  <c r="CE257" i="1"/>
  <c r="CE258" i="1"/>
  <c r="CE259" i="1"/>
  <c r="CE260" i="1"/>
  <c r="CE261" i="1"/>
  <c r="CE262" i="1"/>
  <c r="CE263" i="1"/>
  <c r="CE264" i="1"/>
  <c r="CE265" i="1"/>
  <c r="CE266" i="1"/>
  <c r="CE267" i="1"/>
  <c r="CE268" i="1"/>
  <c r="CE269" i="1"/>
  <c r="CE270" i="1"/>
  <c r="CE271" i="1"/>
  <c r="CE272" i="1"/>
  <c r="CE273" i="1"/>
  <c r="CE274" i="1"/>
  <c r="CE275" i="1"/>
  <c r="CE276" i="1"/>
  <c r="CE277" i="1"/>
  <c r="CE278" i="1"/>
  <c r="CE279" i="1"/>
  <c r="CE280" i="1"/>
  <c r="CE281" i="1"/>
  <c r="CE282" i="1"/>
  <c r="CE283" i="1"/>
  <c r="CE284" i="1"/>
  <c r="CE285" i="1"/>
  <c r="CE286" i="1"/>
  <c r="CE287" i="1"/>
  <c r="CE288" i="1"/>
  <c r="CE289" i="1"/>
  <c r="CE290" i="1"/>
  <c r="CE291" i="1"/>
  <c r="CE292" i="1"/>
  <c r="CE293" i="1"/>
  <c r="CE294" i="1"/>
  <c r="CE295" i="1"/>
  <c r="CE296" i="1"/>
  <c r="CE297" i="1"/>
  <c r="CE298" i="1"/>
  <c r="CE299" i="1"/>
  <c r="CE300" i="1"/>
  <c r="CE301" i="1"/>
  <c r="CE302" i="1"/>
  <c r="CE303" i="1"/>
  <c r="CE304" i="1"/>
  <c r="CE305" i="1"/>
  <c r="CE306" i="1"/>
  <c r="CE307" i="1"/>
  <c r="CE308" i="1"/>
  <c r="CE309" i="1"/>
  <c r="CE310" i="1"/>
  <c r="CE311" i="1"/>
  <c r="CE312" i="1"/>
  <c r="CE313" i="1"/>
  <c r="CE314" i="1"/>
  <c r="CE315" i="1"/>
  <c r="CE316" i="1"/>
  <c r="CE317" i="1"/>
  <c r="CE318" i="1"/>
  <c r="CE319" i="1"/>
  <c r="CE320" i="1"/>
  <c r="CE321" i="1"/>
  <c r="CE322" i="1"/>
  <c r="CE323" i="1"/>
  <c r="CE324" i="1"/>
  <c r="CE325" i="1"/>
  <c r="CE326" i="1"/>
  <c r="CE327" i="1"/>
  <c r="CE328" i="1"/>
  <c r="CE329" i="1"/>
  <c r="CE330" i="1"/>
  <c r="CE331" i="1"/>
  <c r="CE332" i="1"/>
  <c r="CE333" i="1"/>
  <c r="CE334" i="1"/>
  <c r="CE335" i="1"/>
  <c r="CE336" i="1"/>
  <c r="CE337" i="1"/>
  <c r="CE338" i="1"/>
  <c r="CE339" i="1"/>
  <c r="CE340" i="1"/>
  <c r="CE341" i="1"/>
  <c r="CE342" i="1"/>
  <c r="CE343" i="1"/>
  <c r="CE344" i="1"/>
  <c r="CE345" i="1"/>
  <c r="CE346" i="1"/>
  <c r="CE347" i="1"/>
  <c r="CE348" i="1"/>
  <c r="CE349" i="1"/>
  <c r="CE350" i="1"/>
  <c r="CE351" i="1"/>
  <c r="CE352" i="1"/>
  <c r="CE353" i="1"/>
  <c r="CE354" i="1"/>
  <c r="CE355" i="1"/>
  <c r="CE356" i="1"/>
  <c r="CE357" i="1"/>
  <c r="CE358" i="1"/>
  <c r="CE359" i="1"/>
  <c r="CE360" i="1"/>
  <c r="CE361" i="1"/>
  <c r="CE362" i="1"/>
  <c r="CE363" i="1"/>
  <c r="CE364" i="1"/>
  <c r="CE365" i="1"/>
  <c r="CE366" i="1"/>
  <c r="CE367" i="1"/>
  <c r="CE368" i="1"/>
  <c r="CE369" i="1"/>
  <c r="CE370" i="1"/>
  <c r="CE371" i="1"/>
  <c r="CE372" i="1"/>
  <c r="CE373" i="1"/>
  <c r="CE374" i="1"/>
  <c r="CE375" i="1"/>
  <c r="CE376" i="1"/>
  <c r="CE377" i="1"/>
  <c r="CE378" i="1"/>
  <c r="CE379" i="1"/>
  <c r="CE380" i="1"/>
  <c r="CE381" i="1"/>
  <c r="CE382" i="1"/>
  <c r="CE383" i="1"/>
  <c r="CE384" i="1"/>
  <c r="CE385" i="1"/>
  <c r="CE386" i="1"/>
  <c r="CE387" i="1"/>
  <c r="CE388" i="1"/>
  <c r="CE389" i="1"/>
  <c r="CE390" i="1"/>
  <c r="CE391" i="1"/>
  <c r="CE392" i="1"/>
  <c r="CE393" i="1"/>
  <c r="CE394" i="1"/>
  <c r="CE395" i="1"/>
  <c r="CE396" i="1"/>
  <c r="CE397" i="1"/>
  <c r="CE398" i="1"/>
  <c r="CE399" i="1"/>
  <c r="CE400" i="1"/>
  <c r="CE401" i="1"/>
  <c r="CE402" i="1"/>
  <c r="CE403" i="1"/>
  <c r="CE404" i="1"/>
  <c r="CE405" i="1"/>
  <c r="CE406" i="1"/>
  <c r="CE407" i="1"/>
  <c r="CE408" i="1"/>
  <c r="CE409" i="1"/>
  <c r="CE410" i="1"/>
  <c r="CE411" i="1"/>
  <c r="CE412" i="1"/>
  <c r="CE413" i="1"/>
  <c r="CE414" i="1"/>
  <c r="CE415" i="1"/>
  <c r="CE416" i="1"/>
  <c r="CE417" i="1"/>
  <c r="CE418" i="1"/>
  <c r="CE419" i="1"/>
  <c r="CE420" i="1"/>
  <c r="CE421" i="1"/>
  <c r="CE422" i="1"/>
  <c r="CE423" i="1"/>
  <c r="CE424" i="1"/>
  <c r="CE425" i="1"/>
  <c r="CE426" i="1"/>
  <c r="CE427" i="1"/>
  <c r="CE428" i="1"/>
  <c r="CE429" i="1"/>
  <c r="CE430" i="1"/>
  <c r="CE431" i="1"/>
  <c r="CE432" i="1"/>
  <c r="CE433" i="1"/>
  <c r="CE434" i="1"/>
  <c r="CE435" i="1"/>
  <c r="CE436" i="1"/>
  <c r="CE437" i="1"/>
  <c r="CE438" i="1"/>
  <c r="CE439" i="1"/>
  <c r="CE440" i="1"/>
  <c r="CE441" i="1"/>
  <c r="CE442" i="1"/>
  <c r="CE443" i="1"/>
  <c r="CE444" i="1"/>
  <c r="CE445" i="1"/>
  <c r="CE446" i="1"/>
  <c r="CE447" i="1"/>
  <c r="CE448" i="1"/>
  <c r="CE449" i="1"/>
  <c r="CE450" i="1"/>
  <c r="CE451" i="1"/>
  <c r="CE452" i="1"/>
  <c r="CE453" i="1"/>
  <c r="CE454" i="1"/>
  <c r="CE455" i="1"/>
  <c r="CE456" i="1"/>
  <c r="CE457" i="1"/>
  <c r="CE458" i="1"/>
  <c r="CE459" i="1"/>
  <c r="CE460" i="1"/>
  <c r="CE461" i="1"/>
  <c r="CE462" i="1"/>
  <c r="CE463" i="1"/>
  <c r="CE464" i="1"/>
  <c r="CE465" i="1"/>
  <c r="CE466" i="1"/>
  <c r="CE467" i="1"/>
  <c r="CE468" i="1"/>
  <c r="CE469" i="1"/>
  <c r="CE470" i="1"/>
  <c r="CE471" i="1"/>
  <c r="CE472" i="1"/>
  <c r="CE473" i="1"/>
  <c r="CE474" i="1"/>
  <c r="CE475" i="1"/>
  <c r="CE476" i="1"/>
  <c r="CE477" i="1"/>
  <c r="CE478" i="1"/>
  <c r="CE479" i="1"/>
  <c r="CE480" i="1"/>
  <c r="CE481" i="1"/>
  <c r="CE482" i="1"/>
  <c r="CE483" i="1"/>
  <c r="CE484" i="1"/>
  <c r="CE485" i="1"/>
  <c r="CE486" i="1"/>
  <c r="CE487" i="1"/>
  <c r="CE488" i="1"/>
  <c r="CE489" i="1"/>
  <c r="CE490" i="1"/>
  <c r="CE491" i="1"/>
  <c r="CE492" i="1"/>
  <c r="CE493" i="1"/>
  <c r="CE494" i="1"/>
  <c r="CE495" i="1"/>
  <c r="CE496" i="1"/>
  <c r="CE497" i="1"/>
  <c r="CE498" i="1"/>
  <c r="CE499" i="1"/>
  <c r="CE500" i="1"/>
  <c r="CE501" i="1"/>
  <c r="CE502" i="1"/>
  <c r="CE503" i="1"/>
  <c r="CE504" i="1"/>
  <c r="CE505" i="1"/>
  <c r="CE506" i="1"/>
  <c r="CE507" i="1"/>
  <c r="CE508" i="1"/>
  <c r="CE509" i="1"/>
  <c r="CE510" i="1"/>
  <c r="CE511" i="1"/>
  <c r="CE512" i="1"/>
  <c r="CE513" i="1"/>
  <c r="CE514" i="1"/>
  <c r="CE515" i="1"/>
  <c r="CE516" i="1"/>
  <c r="CE517" i="1"/>
  <c r="CE518" i="1"/>
  <c r="CE519" i="1"/>
  <c r="CE520" i="1"/>
  <c r="CE521" i="1"/>
  <c r="CE522" i="1"/>
  <c r="CE523" i="1"/>
  <c r="CE524" i="1"/>
  <c r="CE525" i="1"/>
  <c r="CE526" i="1"/>
  <c r="CE527" i="1"/>
  <c r="CE528" i="1"/>
  <c r="CE529" i="1"/>
  <c r="CE530" i="1"/>
  <c r="CE531" i="1"/>
  <c r="CE532" i="1"/>
  <c r="CE533" i="1"/>
  <c r="CE534" i="1"/>
  <c r="CE535" i="1"/>
  <c r="CE536" i="1"/>
  <c r="CE537" i="1"/>
  <c r="CE538" i="1"/>
  <c r="CE539" i="1"/>
  <c r="CE540" i="1"/>
  <c r="CE541" i="1"/>
  <c r="CE542" i="1"/>
  <c r="CE543" i="1"/>
  <c r="CE544" i="1"/>
  <c r="CE545" i="1"/>
  <c r="CE546" i="1"/>
  <c r="CE547" i="1"/>
  <c r="CE548" i="1"/>
  <c r="CE549" i="1"/>
  <c r="CE550" i="1"/>
  <c r="CE551" i="1"/>
  <c r="CE552" i="1"/>
  <c r="CE553" i="1"/>
  <c r="CE554" i="1"/>
  <c r="CE555" i="1"/>
  <c r="CE556" i="1"/>
  <c r="CE557" i="1"/>
  <c r="CE558" i="1"/>
  <c r="CE559" i="1"/>
  <c r="CE560" i="1"/>
  <c r="CE561" i="1"/>
  <c r="CE562" i="1"/>
  <c r="CE563" i="1"/>
  <c r="CE564" i="1"/>
  <c r="CE565" i="1"/>
  <c r="CE566" i="1"/>
  <c r="CE567" i="1"/>
  <c r="CE568" i="1"/>
  <c r="CE569" i="1"/>
  <c r="CE570" i="1"/>
  <c r="CE571" i="1"/>
  <c r="CE572" i="1"/>
  <c r="CE573" i="1"/>
  <c r="CE574" i="1"/>
  <c r="CE575" i="1"/>
  <c r="CE576" i="1"/>
  <c r="CE577" i="1"/>
  <c r="CE578" i="1"/>
  <c r="CE579" i="1"/>
  <c r="CE580" i="1"/>
  <c r="CE581" i="1"/>
  <c r="CE582" i="1"/>
  <c r="CE583" i="1"/>
  <c r="CE584" i="1"/>
  <c r="CE585" i="1"/>
  <c r="CE586" i="1"/>
  <c r="CE587" i="1"/>
  <c r="CE588" i="1"/>
  <c r="CE589" i="1"/>
  <c r="CE590" i="1"/>
  <c r="CE591" i="1"/>
  <c r="CE592" i="1"/>
  <c r="CE593" i="1"/>
  <c r="CE594" i="1"/>
  <c r="CE595" i="1"/>
  <c r="CE596" i="1"/>
  <c r="CE597" i="1"/>
  <c r="CE598" i="1"/>
  <c r="CE599" i="1"/>
  <c r="CE600" i="1"/>
  <c r="CE601" i="1"/>
  <c r="CE602" i="1"/>
  <c r="CE603" i="1"/>
  <c r="CE604" i="1"/>
  <c r="CE605" i="1"/>
  <c r="CE606" i="1"/>
  <c r="CE607" i="1"/>
  <c r="CE608" i="1"/>
  <c r="CE609" i="1"/>
  <c r="CE610" i="1"/>
  <c r="CE611" i="1"/>
  <c r="CE612" i="1"/>
  <c r="CE613" i="1"/>
  <c r="CE614" i="1"/>
  <c r="CE615" i="1"/>
  <c r="CE616" i="1"/>
  <c r="CE617" i="1"/>
  <c r="CE618" i="1"/>
  <c r="CE619" i="1"/>
  <c r="CE620" i="1"/>
  <c r="CE621" i="1"/>
  <c r="CE622" i="1"/>
  <c r="CE623" i="1"/>
  <c r="CE624" i="1"/>
  <c r="CE625" i="1"/>
  <c r="CE626" i="1"/>
  <c r="CE627" i="1"/>
  <c r="CE628" i="1"/>
  <c r="CE629" i="1"/>
  <c r="CE630" i="1"/>
  <c r="CE631" i="1"/>
  <c r="CE632" i="1"/>
  <c r="CE633" i="1"/>
  <c r="CE634" i="1"/>
  <c r="CE635" i="1"/>
  <c r="CE636" i="1"/>
  <c r="CE637" i="1"/>
  <c r="CE638" i="1"/>
  <c r="CE639" i="1"/>
  <c r="CE640" i="1"/>
  <c r="CE641" i="1"/>
  <c r="CE642" i="1"/>
  <c r="CE643" i="1"/>
  <c r="CE644" i="1"/>
  <c r="CE645" i="1"/>
  <c r="CE646" i="1"/>
  <c r="CE647" i="1"/>
  <c r="CE648" i="1"/>
  <c r="CE649" i="1"/>
  <c r="CE650" i="1"/>
  <c r="CE651" i="1"/>
  <c r="CE652" i="1"/>
  <c r="CE653" i="1"/>
  <c r="CE654" i="1"/>
  <c r="CE655" i="1"/>
  <c r="CE656" i="1"/>
  <c r="CE657" i="1"/>
  <c r="CE658" i="1"/>
  <c r="CE659" i="1"/>
  <c r="CE660" i="1"/>
  <c r="CE661" i="1"/>
  <c r="CE662" i="1"/>
  <c r="CE663" i="1"/>
  <c r="CE664" i="1"/>
  <c r="CE665" i="1"/>
  <c r="CE666" i="1"/>
  <c r="CE667" i="1"/>
  <c r="CE668" i="1"/>
  <c r="CE669" i="1"/>
  <c r="CE670" i="1"/>
  <c r="CE671" i="1"/>
  <c r="CE672" i="1"/>
  <c r="CE673" i="1"/>
  <c r="CE674" i="1"/>
  <c r="CE675" i="1"/>
  <c r="CE676" i="1"/>
  <c r="CE677" i="1"/>
  <c r="CE678" i="1"/>
  <c r="CE679" i="1"/>
  <c r="CE680" i="1"/>
  <c r="CE681" i="1"/>
  <c r="CE682" i="1"/>
  <c r="CE683" i="1"/>
  <c r="CE684" i="1"/>
  <c r="CE685" i="1"/>
  <c r="CE686" i="1"/>
  <c r="CE687" i="1"/>
  <c r="CE688" i="1"/>
  <c r="CE689" i="1"/>
  <c r="CE690" i="1"/>
  <c r="CE691" i="1"/>
  <c r="CE692" i="1"/>
  <c r="CE693" i="1"/>
  <c r="CE694" i="1"/>
  <c r="CE695" i="1"/>
  <c r="CE696" i="1"/>
  <c r="CE697" i="1"/>
  <c r="CE698" i="1"/>
  <c r="CE699" i="1"/>
  <c r="CE700" i="1"/>
  <c r="CE701" i="1"/>
  <c r="CE702" i="1"/>
  <c r="CE703" i="1"/>
  <c r="CE704" i="1"/>
  <c r="CE705" i="1"/>
  <c r="CE706" i="1"/>
  <c r="CE707" i="1"/>
  <c r="CE708" i="1"/>
  <c r="CE709" i="1"/>
  <c r="CE710" i="1"/>
  <c r="CE711" i="1"/>
  <c r="CE712" i="1"/>
  <c r="CE713" i="1"/>
  <c r="CE714" i="1"/>
  <c r="CE715" i="1"/>
  <c r="CE716" i="1"/>
  <c r="CE717" i="1"/>
  <c r="CE718" i="1"/>
  <c r="CE719" i="1"/>
  <c r="CE720" i="1"/>
  <c r="CE721" i="1"/>
  <c r="CE722" i="1"/>
  <c r="CE723" i="1"/>
  <c r="CE724" i="1"/>
  <c r="CE725" i="1"/>
  <c r="CE726" i="1"/>
  <c r="CE727" i="1"/>
  <c r="CE728" i="1"/>
  <c r="CE729" i="1"/>
  <c r="CE730" i="1"/>
  <c r="CE731" i="1"/>
  <c r="CE732" i="1"/>
  <c r="CE733" i="1"/>
  <c r="CE734" i="1"/>
  <c r="CE735" i="1"/>
  <c r="CE736" i="1"/>
  <c r="CE737" i="1"/>
  <c r="CE738" i="1"/>
  <c r="CE739" i="1"/>
  <c r="CE740" i="1"/>
  <c r="CE741" i="1"/>
  <c r="CE742" i="1"/>
  <c r="CE743" i="1"/>
  <c r="CE744" i="1"/>
  <c r="CE745" i="1"/>
  <c r="CE746" i="1"/>
  <c r="CE747" i="1"/>
  <c r="CE748" i="1"/>
  <c r="CE749" i="1"/>
  <c r="CE750" i="1"/>
  <c r="CE751" i="1"/>
  <c r="CE752" i="1"/>
  <c r="CE753" i="1"/>
  <c r="CE754" i="1"/>
  <c r="CE755" i="1"/>
  <c r="CE756" i="1"/>
  <c r="CE757" i="1"/>
  <c r="CE758" i="1"/>
  <c r="CE759" i="1"/>
  <c r="CE760" i="1"/>
  <c r="CE761" i="1"/>
  <c r="CE762" i="1"/>
  <c r="CE763" i="1"/>
  <c r="CE764" i="1"/>
  <c r="CE765" i="1"/>
  <c r="CE766" i="1"/>
  <c r="CE767" i="1"/>
  <c r="CE768" i="1"/>
  <c r="CE769" i="1"/>
  <c r="CE770" i="1"/>
  <c r="CE771" i="1"/>
  <c r="CE772" i="1"/>
  <c r="CE773" i="1"/>
  <c r="CE774" i="1"/>
  <c r="CE775" i="1"/>
  <c r="CE776" i="1"/>
  <c r="CE777" i="1"/>
  <c r="CE778" i="1"/>
  <c r="CE779" i="1"/>
  <c r="CE780" i="1"/>
  <c r="CE781" i="1"/>
  <c r="CE782" i="1"/>
  <c r="CE783" i="1"/>
  <c r="CE784" i="1"/>
  <c r="CE785" i="1"/>
  <c r="CE786" i="1"/>
  <c r="CE787" i="1"/>
  <c r="CE788" i="1"/>
  <c r="CE789" i="1"/>
  <c r="CE790" i="1"/>
  <c r="CE791" i="1"/>
  <c r="CE792" i="1"/>
  <c r="CE793" i="1"/>
  <c r="CE794" i="1"/>
  <c r="CE795" i="1"/>
  <c r="CE796" i="1"/>
  <c r="CE797" i="1"/>
  <c r="CE798" i="1"/>
  <c r="CE799" i="1"/>
  <c r="CE800" i="1"/>
  <c r="CE801" i="1"/>
  <c r="CE802" i="1"/>
  <c r="CE803" i="1"/>
  <c r="CE804" i="1"/>
  <c r="CE805" i="1"/>
  <c r="CE806" i="1"/>
  <c r="CE807" i="1"/>
  <c r="CE808" i="1"/>
  <c r="CE809" i="1"/>
  <c r="CE810" i="1"/>
  <c r="CE811" i="1"/>
  <c r="CE812" i="1"/>
  <c r="CE813" i="1"/>
  <c r="CE814" i="1"/>
  <c r="CE815" i="1"/>
  <c r="CE816" i="1"/>
  <c r="CE817" i="1"/>
  <c r="CE818" i="1"/>
  <c r="CE819" i="1"/>
  <c r="CE820" i="1"/>
  <c r="CE821" i="1"/>
  <c r="CE822" i="1"/>
  <c r="CE823" i="1"/>
  <c r="CE824" i="1"/>
  <c r="CE825" i="1"/>
  <c r="CE826" i="1"/>
  <c r="CE827" i="1"/>
  <c r="CE828" i="1"/>
  <c r="CE829" i="1"/>
  <c r="CE830" i="1"/>
  <c r="CE831" i="1"/>
  <c r="CE832" i="1"/>
  <c r="CE833" i="1"/>
  <c r="CE834" i="1"/>
  <c r="CE835" i="1"/>
  <c r="CE836" i="1"/>
  <c r="CE837" i="1"/>
  <c r="CE838" i="1"/>
  <c r="CE839" i="1"/>
  <c r="CE840" i="1"/>
  <c r="CE841" i="1"/>
  <c r="CE842" i="1"/>
  <c r="CE843" i="1"/>
  <c r="CE844" i="1"/>
  <c r="CE845" i="1"/>
  <c r="CE846" i="1"/>
  <c r="CE847" i="1"/>
  <c r="CE848" i="1"/>
  <c r="CE849" i="1"/>
  <c r="CE850" i="1"/>
  <c r="CE851" i="1"/>
  <c r="CE852" i="1"/>
  <c r="CE853" i="1"/>
  <c r="CE854" i="1"/>
  <c r="CE855" i="1"/>
  <c r="CE856" i="1"/>
  <c r="CE857" i="1"/>
  <c r="CE858" i="1"/>
  <c r="CE859" i="1"/>
  <c r="CE860" i="1"/>
  <c r="CE861" i="1"/>
  <c r="CE862" i="1"/>
  <c r="CE863" i="1"/>
  <c r="CE864" i="1"/>
  <c r="CE865" i="1"/>
  <c r="CE866" i="1"/>
  <c r="CE867" i="1"/>
  <c r="CE868" i="1"/>
  <c r="CE869" i="1"/>
  <c r="CE870" i="1"/>
  <c r="CE871" i="1"/>
  <c r="CE872" i="1"/>
  <c r="CE873" i="1"/>
  <c r="CE874" i="1"/>
  <c r="CE875" i="1"/>
  <c r="CE876" i="1"/>
  <c r="CE877" i="1"/>
  <c r="CE878" i="1"/>
  <c r="CE879" i="1"/>
  <c r="CE880" i="1"/>
  <c r="CE881" i="1"/>
  <c r="CE882" i="1"/>
  <c r="CE883" i="1"/>
  <c r="CE884" i="1"/>
  <c r="CE885" i="1"/>
  <c r="CE886" i="1"/>
  <c r="CE887" i="1"/>
  <c r="CE888" i="1"/>
  <c r="CE889" i="1"/>
  <c r="CE890" i="1"/>
  <c r="CE891" i="1"/>
  <c r="CE892" i="1"/>
  <c r="CE893" i="1"/>
  <c r="CE894" i="1"/>
  <c r="CE895" i="1"/>
  <c r="CE896" i="1"/>
  <c r="CE897" i="1"/>
  <c r="CE898" i="1"/>
  <c r="CE899" i="1"/>
  <c r="CE900" i="1"/>
  <c r="CE901" i="1"/>
  <c r="CE902" i="1"/>
  <c r="CE903" i="1"/>
  <c r="CE904" i="1"/>
  <c r="CE905" i="1"/>
  <c r="CE906" i="1"/>
  <c r="CE907" i="1"/>
  <c r="CE908" i="1"/>
  <c r="CE909" i="1"/>
  <c r="CE910" i="1"/>
  <c r="CE911" i="1"/>
  <c r="CE912" i="1"/>
  <c r="CE913" i="1"/>
  <c r="CE914" i="1"/>
  <c r="CE915" i="1"/>
  <c r="CE916" i="1"/>
  <c r="CE917" i="1"/>
  <c r="CE918" i="1"/>
  <c r="CE919" i="1"/>
  <c r="CE920" i="1"/>
  <c r="CE921" i="1"/>
  <c r="CE922" i="1"/>
  <c r="CE923" i="1"/>
  <c r="CE924" i="1"/>
  <c r="CE925" i="1"/>
  <c r="CE926" i="1"/>
  <c r="CE927" i="1"/>
  <c r="CE928" i="1"/>
  <c r="CE929" i="1"/>
  <c r="CE930" i="1"/>
  <c r="CE931" i="1"/>
  <c r="CE932" i="1"/>
  <c r="CE933" i="1"/>
  <c r="CE934" i="1"/>
  <c r="CE935" i="1"/>
  <c r="CE936" i="1"/>
  <c r="CE937" i="1"/>
  <c r="CE938" i="1"/>
  <c r="CE939" i="1"/>
  <c r="CE940" i="1"/>
  <c r="CE941" i="1"/>
  <c r="CE942" i="1"/>
  <c r="CE943" i="1"/>
  <c r="CE944" i="1"/>
  <c r="CE945" i="1"/>
  <c r="CE946" i="1"/>
  <c r="CE947" i="1"/>
  <c r="CE948" i="1"/>
  <c r="CE949" i="1"/>
  <c r="CE950" i="1"/>
  <c r="CE951" i="1"/>
  <c r="CE952" i="1"/>
  <c r="CE953" i="1"/>
  <c r="CE954" i="1"/>
  <c r="CE955" i="1"/>
  <c r="CE956" i="1"/>
  <c r="CE957" i="1"/>
  <c r="CE958" i="1"/>
  <c r="CE959" i="1"/>
  <c r="CE960" i="1"/>
  <c r="CE961" i="1"/>
  <c r="CE962" i="1"/>
  <c r="CE963" i="1"/>
  <c r="CE964" i="1"/>
  <c r="CE965" i="1"/>
  <c r="CE966" i="1"/>
  <c r="CE967" i="1"/>
  <c r="CE968" i="1"/>
  <c r="CE969" i="1"/>
  <c r="CE970" i="1"/>
  <c r="CE971" i="1"/>
  <c r="CE972" i="1"/>
  <c r="CE973" i="1"/>
  <c r="CE974" i="1"/>
  <c r="CE975" i="1"/>
  <c r="CE976" i="1"/>
  <c r="CE977" i="1"/>
  <c r="CE978" i="1"/>
  <c r="CE979" i="1"/>
  <c r="CE980" i="1"/>
  <c r="CE981" i="1"/>
  <c r="CE982" i="1"/>
  <c r="CE983" i="1"/>
  <c r="CE984" i="1"/>
  <c r="CE985" i="1"/>
  <c r="CE986" i="1"/>
  <c r="CE987" i="1"/>
  <c r="CE988" i="1"/>
  <c r="CE989" i="1"/>
  <c r="CE990" i="1"/>
  <c r="CE991" i="1"/>
  <c r="CE992" i="1"/>
  <c r="CE993" i="1"/>
  <c r="CE994" i="1"/>
  <c r="CE995" i="1"/>
  <c r="CE996" i="1"/>
  <c r="CE997" i="1"/>
  <c r="CE998" i="1"/>
  <c r="CE999" i="1"/>
  <c r="CE1000" i="1"/>
  <c r="CE1001" i="1"/>
  <c r="CE1002" i="1"/>
  <c r="CE1003" i="1"/>
  <c r="CE1004" i="1"/>
  <c r="CE1005" i="1"/>
  <c r="CE1006" i="1"/>
  <c r="CE1007" i="1"/>
  <c r="CE1008" i="1"/>
  <c r="CE1009" i="1"/>
  <c r="CE1010" i="1"/>
  <c r="CE1011" i="1"/>
  <c r="CE1012" i="1"/>
  <c r="CE1013" i="1"/>
  <c r="CE1014" i="1"/>
  <c r="CE1015" i="1"/>
  <c r="CE1016" i="1"/>
  <c r="CE1017" i="1"/>
  <c r="CE1018" i="1"/>
  <c r="CE1019" i="1"/>
  <c r="CE1020" i="1"/>
  <c r="CE1021" i="1"/>
  <c r="CE1022" i="1"/>
  <c r="CE1023" i="1"/>
  <c r="CE1024" i="1"/>
  <c r="CE1025" i="1"/>
  <c r="CE1026" i="1"/>
  <c r="CE1027" i="1"/>
  <c r="CE1028" i="1"/>
  <c r="CE1029" i="1"/>
  <c r="CE1030" i="1"/>
  <c r="CE1031" i="1"/>
  <c r="CE1032" i="1"/>
  <c r="CE1033" i="1"/>
  <c r="CE1034" i="1"/>
  <c r="CE1035" i="1"/>
  <c r="CE1036" i="1"/>
  <c r="CE1037" i="1"/>
  <c r="CE1038" i="1"/>
  <c r="CE1039" i="1"/>
  <c r="CE1040" i="1"/>
  <c r="CE1041" i="1"/>
  <c r="CE1042" i="1"/>
  <c r="CE1043" i="1"/>
  <c r="CE1044" i="1"/>
  <c r="CE1045" i="1"/>
  <c r="CE1046" i="1"/>
  <c r="CE1047" i="1"/>
  <c r="CE1048" i="1"/>
  <c r="CE1049" i="1"/>
  <c r="CE1050" i="1"/>
  <c r="CE1051" i="1"/>
  <c r="CE1052" i="1"/>
  <c r="CE1053" i="1"/>
  <c r="CE1054" i="1"/>
  <c r="CE1055" i="1"/>
  <c r="CE1056" i="1"/>
  <c r="CE1057" i="1"/>
  <c r="CE1058" i="1"/>
  <c r="CE1059" i="1"/>
  <c r="CE1060" i="1"/>
  <c r="CE1061" i="1"/>
  <c r="CE1062" i="1"/>
  <c r="CE1063" i="1"/>
  <c r="CE1064" i="1"/>
  <c r="CE1065" i="1"/>
  <c r="CE1066" i="1"/>
  <c r="CE1067" i="1"/>
  <c r="CE1068" i="1"/>
  <c r="CE1069" i="1"/>
  <c r="CE1070" i="1"/>
  <c r="CE1071" i="1"/>
  <c r="CE1072" i="1"/>
  <c r="CE1073" i="1"/>
  <c r="CE1074" i="1"/>
  <c r="CE1075" i="1"/>
  <c r="CE1076" i="1"/>
  <c r="CE1077" i="1"/>
  <c r="CE1078" i="1"/>
  <c r="CE1079" i="1"/>
  <c r="CE1080" i="1"/>
  <c r="CE1081" i="1"/>
  <c r="CE1082" i="1"/>
  <c r="CE1083" i="1"/>
  <c r="CE1084" i="1"/>
  <c r="CE1085" i="1"/>
  <c r="CE1086" i="1"/>
  <c r="CE1087" i="1"/>
  <c r="CE1088" i="1"/>
  <c r="CE1089" i="1"/>
  <c r="CE1090" i="1"/>
  <c r="CE1091" i="1"/>
  <c r="CE1092" i="1"/>
  <c r="CE1093" i="1"/>
  <c r="CE1094" i="1"/>
  <c r="CE1095" i="1"/>
  <c r="CE1096" i="1"/>
  <c r="CE1097" i="1"/>
  <c r="CE1098" i="1"/>
  <c r="CE1099" i="1"/>
  <c r="CE1100" i="1"/>
  <c r="CE1101" i="1"/>
  <c r="CE1102" i="1"/>
  <c r="CE1103" i="1"/>
  <c r="CE1104" i="1"/>
  <c r="CE1105" i="1"/>
  <c r="CE1106" i="1"/>
  <c r="CE1107" i="1"/>
  <c r="CE1108" i="1"/>
  <c r="CE1109" i="1"/>
  <c r="CE1110" i="1"/>
  <c r="CE1111" i="1"/>
  <c r="CE1112" i="1"/>
  <c r="CE1113" i="1"/>
  <c r="CE1114" i="1"/>
  <c r="CE1115" i="1"/>
  <c r="CE1116" i="1"/>
  <c r="CE1117" i="1"/>
  <c r="CE1118" i="1"/>
  <c r="CE1119" i="1"/>
  <c r="CE1120" i="1"/>
  <c r="CE1121" i="1"/>
  <c r="CE1122" i="1"/>
  <c r="CE1123" i="1"/>
  <c r="CE1124" i="1"/>
  <c r="CE1125" i="1"/>
  <c r="CE1126" i="1"/>
  <c r="CE1127" i="1"/>
  <c r="CE1128" i="1"/>
  <c r="CE1129" i="1"/>
  <c r="CE1130" i="1"/>
  <c r="CE1131" i="1"/>
  <c r="CE1132" i="1"/>
  <c r="CE1133" i="1"/>
  <c r="CE1134" i="1"/>
  <c r="CE1135" i="1"/>
  <c r="CE1136" i="1"/>
  <c r="CE1137" i="1"/>
  <c r="CE1138" i="1"/>
  <c r="CE1139" i="1"/>
  <c r="CE1140" i="1"/>
  <c r="CE1141" i="1"/>
  <c r="CE1142" i="1"/>
  <c r="CE1143" i="1"/>
  <c r="CE1144" i="1"/>
  <c r="CE1145" i="1"/>
  <c r="CE1146" i="1"/>
  <c r="CE1147" i="1"/>
  <c r="CE1148" i="1"/>
  <c r="CE1149" i="1"/>
  <c r="CE1150" i="1"/>
  <c r="CE1151" i="1"/>
  <c r="CE1152" i="1"/>
  <c r="CE1153" i="1"/>
  <c r="CE1154" i="1"/>
  <c r="CE1155" i="1"/>
  <c r="CE1156" i="1"/>
  <c r="CE1157" i="1"/>
  <c r="CE1158" i="1"/>
  <c r="CE1159" i="1"/>
  <c r="CE1160" i="1"/>
  <c r="CE1161" i="1"/>
  <c r="CE1162" i="1"/>
  <c r="CE1163" i="1"/>
  <c r="CE1164" i="1"/>
  <c r="CE1165" i="1"/>
  <c r="CE1166" i="1"/>
  <c r="CE1167" i="1"/>
  <c r="CE1168" i="1"/>
  <c r="CE1169" i="1"/>
  <c r="CE1170" i="1"/>
  <c r="CE1171" i="1"/>
  <c r="CE1172" i="1"/>
  <c r="CE1173" i="1"/>
  <c r="CE1174" i="1"/>
  <c r="CE1175" i="1"/>
  <c r="CE1176" i="1"/>
  <c r="CE1177" i="1"/>
  <c r="CE1178" i="1"/>
  <c r="CE1179" i="1"/>
  <c r="CE1180" i="1"/>
  <c r="CE1181" i="1"/>
  <c r="CE1182" i="1"/>
  <c r="CE1183" i="1"/>
  <c r="CE1184" i="1"/>
  <c r="CE1185" i="1"/>
  <c r="CE1186" i="1"/>
  <c r="CE1187" i="1"/>
  <c r="CE1188" i="1"/>
  <c r="CE1189" i="1"/>
  <c r="CE1190" i="1"/>
  <c r="CE1191" i="1"/>
  <c r="CE1192" i="1"/>
  <c r="CE1193" i="1"/>
  <c r="CE1194" i="1"/>
  <c r="CE1195" i="1"/>
  <c r="CE1196" i="1"/>
  <c r="CE1197" i="1"/>
  <c r="CE1198" i="1"/>
  <c r="CE1199" i="1"/>
  <c r="CE1200" i="1"/>
  <c r="CE1201" i="1"/>
  <c r="CE1202" i="1"/>
  <c r="CE1203" i="1"/>
  <c r="CE1204" i="1"/>
  <c r="CE1205" i="1"/>
  <c r="CE1206" i="1"/>
  <c r="CE1207" i="1"/>
  <c r="CE1208" i="1"/>
  <c r="CE1209" i="1"/>
  <c r="CE1210" i="1"/>
  <c r="CE1211" i="1"/>
  <c r="CE1212" i="1"/>
  <c r="CE1213" i="1"/>
  <c r="CE1214" i="1"/>
  <c r="CE1215" i="1"/>
  <c r="CE1216" i="1"/>
  <c r="CE1217" i="1"/>
  <c r="CE1218" i="1"/>
  <c r="CE1219" i="1"/>
  <c r="CE1220" i="1"/>
  <c r="CE1221" i="1"/>
  <c r="CE1222" i="1"/>
  <c r="CE1223" i="1"/>
  <c r="CE1224" i="1"/>
  <c r="CE1225" i="1"/>
  <c r="CE1226" i="1"/>
  <c r="CE1227" i="1"/>
  <c r="CE1228" i="1"/>
  <c r="CE1229" i="1"/>
  <c r="CE1230" i="1"/>
  <c r="CE1231" i="1"/>
  <c r="CE1232" i="1"/>
  <c r="CE1233" i="1"/>
  <c r="CE1234" i="1"/>
  <c r="CE1235" i="1"/>
  <c r="CE1236" i="1"/>
  <c r="CE1237" i="1"/>
  <c r="CE1238" i="1"/>
  <c r="CE1239" i="1"/>
  <c r="CE1240" i="1"/>
  <c r="CE1241" i="1"/>
  <c r="CE1242" i="1"/>
  <c r="CE1243" i="1"/>
  <c r="CE1244" i="1"/>
  <c r="CE1245" i="1"/>
  <c r="CE1246" i="1"/>
  <c r="CE1247" i="1"/>
  <c r="CE1248" i="1"/>
  <c r="CE1249" i="1"/>
  <c r="CE1250" i="1"/>
  <c r="CE1251" i="1"/>
  <c r="CE1252" i="1"/>
  <c r="CE1253" i="1"/>
  <c r="CE1254" i="1"/>
  <c r="CE1255" i="1"/>
  <c r="CE1256" i="1"/>
  <c r="CE1257" i="1"/>
  <c r="CE1258" i="1"/>
  <c r="CE1259" i="1"/>
  <c r="CE1260" i="1"/>
  <c r="CE1261" i="1"/>
  <c r="CE1262" i="1"/>
  <c r="CE1263" i="1"/>
  <c r="CE1264" i="1"/>
  <c r="CE1265" i="1"/>
  <c r="CE1266" i="1"/>
  <c r="CE1267" i="1"/>
  <c r="CE1268" i="1"/>
  <c r="CE1269" i="1"/>
  <c r="CE1270" i="1"/>
  <c r="CE1271" i="1"/>
  <c r="CE1272" i="1"/>
  <c r="CE1273" i="1"/>
  <c r="CE1274" i="1"/>
  <c r="CE1275" i="1"/>
  <c r="CE1276" i="1"/>
  <c r="CE1277" i="1"/>
  <c r="CE1278" i="1"/>
  <c r="CE1279" i="1"/>
  <c r="CE1280" i="1"/>
  <c r="CE1281" i="1"/>
  <c r="CE1282" i="1"/>
  <c r="CE1283" i="1"/>
  <c r="CE1284" i="1"/>
  <c r="CE1285" i="1"/>
  <c r="CE1286" i="1"/>
  <c r="CE1287" i="1"/>
  <c r="CE1288" i="1"/>
  <c r="CE1289" i="1"/>
  <c r="CE1290" i="1"/>
  <c r="CE1291" i="1"/>
  <c r="CE1292" i="1"/>
  <c r="CE1293" i="1"/>
  <c r="CE1294" i="1"/>
  <c r="CE1295" i="1"/>
  <c r="CE1296" i="1"/>
  <c r="CE1297" i="1"/>
  <c r="CE1298" i="1"/>
  <c r="CE1299" i="1"/>
  <c r="CE1300" i="1"/>
  <c r="CE1301" i="1"/>
  <c r="CE1302" i="1"/>
  <c r="CE1303" i="1"/>
  <c r="CE1304" i="1"/>
  <c r="CE1305" i="1"/>
  <c r="CE1306" i="1"/>
  <c r="CE1307" i="1"/>
  <c r="CE1308" i="1"/>
  <c r="CE1309" i="1"/>
  <c r="CE1310" i="1"/>
  <c r="CE1311" i="1"/>
  <c r="CE1312" i="1"/>
  <c r="CE1313" i="1"/>
  <c r="CE1314" i="1"/>
  <c r="CE1315" i="1"/>
  <c r="CE1316" i="1"/>
  <c r="CE1317" i="1"/>
  <c r="CE1318" i="1"/>
  <c r="CE1319" i="1"/>
  <c r="CE1320" i="1"/>
  <c r="CE1321" i="1"/>
  <c r="CE1322" i="1"/>
  <c r="CE1323" i="1"/>
  <c r="CE1324" i="1"/>
  <c r="CE1325" i="1"/>
  <c r="CE1326" i="1"/>
  <c r="CE1327" i="1"/>
  <c r="CE1328" i="1"/>
  <c r="CE1329" i="1"/>
  <c r="CE1330" i="1"/>
  <c r="CE1331" i="1"/>
  <c r="CE1332" i="1"/>
  <c r="CE1333" i="1"/>
  <c r="CE1334" i="1"/>
  <c r="CE1335" i="1"/>
  <c r="CE1336" i="1"/>
  <c r="CE1337" i="1"/>
  <c r="CE1338" i="1"/>
  <c r="CE1339" i="1"/>
  <c r="CE1340" i="1"/>
  <c r="CE1341" i="1"/>
  <c r="CE1342" i="1"/>
  <c r="CE1343" i="1"/>
  <c r="CE1344" i="1"/>
  <c r="CE1345" i="1"/>
  <c r="CE1346" i="1"/>
  <c r="CE1347" i="1"/>
  <c r="CE1348" i="1"/>
  <c r="CE1349" i="1"/>
  <c r="CE1350" i="1"/>
  <c r="CE1351" i="1"/>
  <c r="CE1352" i="1"/>
  <c r="CE1353" i="1"/>
  <c r="CE1354" i="1"/>
  <c r="CE1355" i="1"/>
  <c r="CE1356" i="1"/>
  <c r="CE1357" i="1"/>
  <c r="CE1358" i="1"/>
  <c r="CE1359" i="1"/>
  <c r="CE1360" i="1"/>
  <c r="CE1361" i="1"/>
  <c r="CE1362" i="1"/>
  <c r="CE1363" i="1"/>
  <c r="CE1364" i="1"/>
  <c r="CE1365" i="1"/>
  <c r="CE1366" i="1"/>
  <c r="CE1367" i="1"/>
  <c r="CE1368" i="1"/>
  <c r="CE1369" i="1"/>
  <c r="CE1370" i="1"/>
  <c r="CE1371" i="1"/>
  <c r="CE1372" i="1"/>
  <c r="CE1373" i="1"/>
  <c r="CE1374" i="1"/>
  <c r="CE1375" i="1"/>
  <c r="CE1376" i="1"/>
  <c r="CE1377" i="1"/>
  <c r="CE1378" i="1"/>
  <c r="CE1379" i="1"/>
  <c r="CE1380" i="1"/>
  <c r="CE1381" i="1"/>
  <c r="CE1382" i="1"/>
  <c r="CE1383" i="1"/>
  <c r="CE1384" i="1"/>
  <c r="CE1385" i="1"/>
  <c r="CE1386" i="1"/>
  <c r="CE1387" i="1"/>
  <c r="CE1388" i="1"/>
  <c r="CE1389" i="1"/>
  <c r="CE1390" i="1"/>
  <c r="CE1391" i="1"/>
  <c r="CE1392" i="1"/>
  <c r="CE1393" i="1"/>
  <c r="CE1394" i="1"/>
  <c r="CE1395" i="1"/>
  <c r="CE1396" i="1"/>
  <c r="CE1397" i="1"/>
  <c r="CE1398" i="1"/>
  <c r="CE1399" i="1"/>
  <c r="CE1400" i="1"/>
  <c r="CE1401" i="1"/>
  <c r="CE1402" i="1"/>
  <c r="CE1403" i="1"/>
  <c r="CE1404" i="1"/>
  <c r="CE1405" i="1"/>
  <c r="CE1406" i="1"/>
  <c r="CE1407" i="1"/>
  <c r="CE1408" i="1"/>
  <c r="CE1409" i="1"/>
  <c r="CE1410" i="1"/>
  <c r="CE1411" i="1"/>
  <c r="CE1412" i="1"/>
  <c r="CE1413" i="1"/>
  <c r="CE1414" i="1"/>
  <c r="CE1415" i="1"/>
  <c r="CE1416" i="1"/>
  <c r="CE1417" i="1"/>
  <c r="CE1418" i="1"/>
  <c r="CE1419" i="1"/>
  <c r="CE1420" i="1"/>
  <c r="CE1421" i="1"/>
  <c r="CE1422" i="1"/>
  <c r="CE1423" i="1"/>
  <c r="CE1424" i="1"/>
  <c r="CE1425" i="1"/>
  <c r="CE1426" i="1"/>
  <c r="CE1427" i="1"/>
  <c r="CE1428" i="1"/>
  <c r="CE1429" i="1"/>
  <c r="CE1430" i="1"/>
  <c r="CE1431" i="1"/>
  <c r="CE1432" i="1"/>
  <c r="CE1433" i="1"/>
  <c r="CE1434" i="1"/>
  <c r="CE1435" i="1"/>
  <c r="CE1436" i="1"/>
  <c r="CE1437" i="1"/>
  <c r="CE1438" i="1"/>
  <c r="CE1439" i="1"/>
  <c r="CE1440" i="1"/>
  <c r="CE1441" i="1"/>
  <c r="CE1442" i="1"/>
  <c r="CE1443" i="1"/>
  <c r="CE1444" i="1"/>
  <c r="CE1445" i="1"/>
  <c r="CE1446" i="1"/>
  <c r="CE1447" i="1"/>
  <c r="CE1448" i="1"/>
  <c r="CE1449" i="1"/>
  <c r="CE1450" i="1"/>
  <c r="CE1451" i="1"/>
  <c r="CE1452" i="1"/>
  <c r="CE1453" i="1"/>
  <c r="CE1454" i="1"/>
  <c r="CE1455" i="1"/>
  <c r="CE1456" i="1"/>
  <c r="CE1457" i="1"/>
  <c r="CE1458" i="1"/>
  <c r="CE1459" i="1"/>
  <c r="CE1460" i="1"/>
  <c r="CE1461" i="1"/>
  <c r="CE1462" i="1"/>
  <c r="CE1463" i="1"/>
  <c r="CE1464" i="1"/>
  <c r="CE1465" i="1"/>
  <c r="CE1466" i="1"/>
  <c r="CE1467" i="1"/>
  <c r="CE1468" i="1"/>
  <c r="CE1469" i="1"/>
  <c r="CE1470" i="1"/>
  <c r="CE1471" i="1"/>
  <c r="CE1472" i="1"/>
  <c r="CE1473" i="1"/>
  <c r="CE1474" i="1"/>
  <c r="CE1475" i="1"/>
  <c r="CE1476" i="1"/>
  <c r="CE1477" i="1"/>
  <c r="CE1478" i="1"/>
  <c r="CE1479" i="1"/>
  <c r="CE1480" i="1"/>
  <c r="CE1481" i="1"/>
  <c r="CE1482" i="1"/>
  <c r="CE1483" i="1"/>
  <c r="CE1484" i="1"/>
  <c r="CE1485" i="1"/>
  <c r="CE1486" i="1"/>
  <c r="CE1487" i="1"/>
  <c r="CE1488" i="1"/>
  <c r="CE1489" i="1"/>
  <c r="CE1490" i="1"/>
  <c r="CE1491" i="1"/>
  <c r="CE1492" i="1"/>
  <c r="CE1493" i="1"/>
  <c r="CE1494" i="1"/>
  <c r="CE1495" i="1"/>
  <c r="CE1496" i="1"/>
  <c r="CE1497" i="1"/>
  <c r="CE1498" i="1"/>
  <c r="CE1499" i="1"/>
  <c r="CE1500" i="1"/>
  <c r="CE1501" i="1"/>
  <c r="CE1502" i="1"/>
  <c r="CE1503" i="1"/>
  <c r="CE1504" i="1"/>
  <c r="CE1505" i="1"/>
  <c r="CE1506" i="1"/>
  <c r="CE1507" i="1"/>
  <c r="CE1508" i="1"/>
  <c r="CE1509" i="1"/>
  <c r="CE1510" i="1"/>
  <c r="CE1511" i="1"/>
  <c r="CE1512" i="1"/>
  <c r="CE1513" i="1"/>
  <c r="CE1514" i="1"/>
  <c r="CE1515" i="1"/>
  <c r="CE1516" i="1"/>
  <c r="CE1517" i="1"/>
  <c r="CE1518" i="1"/>
  <c r="CE1519" i="1"/>
  <c r="CE1520" i="1"/>
  <c r="CE1521" i="1"/>
  <c r="CE1522" i="1"/>
  <c r="CE1523" i="1"/>
  <c r="CE1524" i="1"/>
  <c r="CE1525" i="1"/>
  <c r="CE1526" i="1"/>
  <c r="CE1527" i="1"/>
  <c r="CE1528" i="1"/>
  <c r="CE1529" i="1"/>
  <c r="CE1530" i="1"/>
  <c r="CE1531" i="1"/>
  <c r="CE1532" i="1"/>
  <c r="CE1533" i="1"/>
  <c r="CE1534" i="1"/>
  <c r="CE1535" i="1"/>
  <c r="CE1536" i="1"/>
  <c r="CE1537" i="1"/>
  <c r="CE1538" i="1"/>
  <c r="CE1539" i="1"/>
  <c r="CE1540" i="1"/>
  <c r="CE1541" i="1"/>
  <c r="CE1542" i="1"/>
  <c r="CE1543" i="1"/>
  <c r="CE1544" i="1"/>
  <c r="CE1545" i="1"/>
  <c r="CE1546" i="1"/>
  <c r="CE1547" i="1"/>
  <c r="CE1548" i="1"/>
  <c r="CE1549" i="1"/>
  <c r="CE1550" i="1"/>
  <c r="CE1551" i="1"/>
  <c r="CE1552" i="1"/>
  <c r="CE1553" i="1"/>
  <c r="CE1554" i="1"/>
  <c r="CE1555" i="1"/>
  <c r="CE1556" i="1"/>
  <c r="CE1557" i="1"/>
  <c r="CE1558" i="1"/>
  <c r="CE1559" i="1"/>
  <c r="CE1560" i="1"/>
  <c r="CE1561" i="1"/>
  <c r="CE1562" i="1"/>
  <c r="CE1563" i="1"/>
  <c r="CE1564" i="1"/>
  <c r="CE1565" i="1"/>
  <c r="CE1566" i="1"/>
  <c r="CE1567" i="1"/>
  <c r="CE1568" i="1"/>
  <c r="CE1569" i="1"/>
  <c r="CE1570" i="1"/>
  <c r="CE1571" i="1"/>
  <c r="CE1572" i="1"/>
  <c r="CE1573" i="1"/>
  <c r="CE1574" i="1"/>
  <c r="CE1575" i="1"/>
  <c r="CE1576" i="1"/>
  <c r="CE1577" i="1"/>
  <c r="CE1578" i="1"/>
  <c r="CE1579" i="1"/>
  <c r="CE1580" i="1"/>
  <c r="CE1581" i="1"/>
  <c r="CE1582" i="1"/>
  <c r="CE1583" i="1"/>
  <c r="CE1584" i="1"/>
  <c r="CE1585" i="1"/>
  <c r="CE1586" i="1"/>
  <c r="CE1587" i="1"/>
  <c r="CE1588" i="1"/>
  <c r="CE1589" i="1"/>
  <c r="CE1590" i="1"/>
  <c r="CE1591" i="1"/>
  <c r="CE1592" i="1"/>
  <c r="CE1593" i="1"/>
  <c r="CE1594" i="1"/>
  <c r="CE1595" i="1"/>
  <c r="CE1596" i="1"/>
  <c r="CE1597" i="1"/>
  <c r="CE1598" i="1"/>
  <c r="CE1599" i="1"/>
  <c r="CE1600" i="1"/>
  <c r="CE1601" i="1"/>
  <c r="CE1602" i="1"/>
  <c r="CE1603" i="1"/>
  <c r="CE1604" i="1"/>
  <c r="CE1605" i="1"/>
  <c r="CE1606" i="1"/>
  <c r="CE1607" i="1"/>
  <c r="CE1608" i="1"/>
  <c r="CE1609" i="1"/>
  <c r="CE1610" i="1"/>
  <c r="CE1611" i="1"/>
  <c r="CE1612" i="1"/>
  <c r="CE1613" i="1"/>
  <c r="CE1614" i="1"/>
  <c r="CE1615" i="1"/>
  <c r="CE1616" i="1"/>
  <c r="CE1617" i="1"/>
  <c r="CE1618" i="1"/>
  <c r="CE1619" i="1"/>
  <c r="CE1620" i="1"/>
  <c r="CE1621" i="1"/>
  <c r="CE1622" i="1"/>
  <c r="CE1623" i="1"/>
  <c r="CE1624" i="1"/>
  <c r="CE1625" i="1"/>
  <c r="CE1626" i="1"/>
  <c r="CE1627" i="1"/>
  <c r="CE1628" i="1"/>
  <c r="CE1629" i="1"/>
  <c r="CE1630" i="1"/>
  <c r="CE1631" i="1"/>
  <c r="CE1632" i="1"/>
  <c r="CE1633" i="1"/>
  <c r="CE1634" i="1"/>
  <c r="CE1635" i="1"/>
  <c r="CE1636" i="1"/>
  <c r="CE1637" i="1"/>
  <c r="CE1638" i="1"/>
  <c r="CE1639" i="1"/>
  <c r="CE1640" i="1"/>
  <c r="CE1641" i="1"/>
  <c r="CE1642" i="1"/>
  <c r="CE1643" i="1"/>
  <c r="CE1644" i="1"/>
  <c r="CE1645" i="1"/>
  <c r="CE1646" i="1"/>
  <c r="CE1647" i="1"/>
  <c r="CE1648" i="1"/>
  <c r="CE1649" i="1"/>
  <c r="CE1650" i="1"/>
  <c r="CE1651" i="1"/>
  <c r="CE1652" i="1"/>
  <c r="CE1653" i="1"/>
  <c r="CE1654" i="1"/>
  <c r="CE1655" i="1"/>
  <c r="CE1656" i="1"/>
  <c r="CE1657" i="1"/>
  <c r="CE1658" i="1"/>
  <c r="CE1659" i="1"/>
  <c r="CE1660" i="1"/>
  <c r="CE1661" i="1"/>
  <c r="CE1662" i="1"/>
  <c r="CE1663" i="1"/>
  <c r="CE1664" i="1"/>
  <c r="CE1665" i="1"/>
  <c r="CE1666" i="1"/>
  <c r="CE1667" i="1"/>
  <c r="CE1668" i="1"/>
  <c r="CE1669" i="1"/>
  <c r="CE1670" i="1"/>
  <c r="CE1671" i="1"/>
  <c r="CE1672" i="1"/>
  <c r="CE1673" i="1"/>
  <c r="CE1674" i="1"/>
  <c r="CE1675" i="1"/>
  <c r="CE1676" i="1"/>
  <c r="CE1677" i="1"/>
  <c r="CE1678" i="1"/>
  <c r="CE1679" i="1"/>
  <c r="CE1680" i="1"/>
  <c r="CE1681" i="1"/>
  <c r="CE1682" i="1"/>
  <c r="CE1683" i="1"/>
  <c r="CE1684" i="1"/>
  <c r="CE1685" i="1"/>
  <c r="CE1686" i="1"/>
  <c r="CE1687" i="1"/>
  <c r="CE1688" i="1"/>
  <c r="CE1689" i="1"/>
  <c r="CE1690" i="1"/>
  <c r="CE1691" i="1"/>
  <c r="CE1692" i="1"/>
  <c r="CE1693" i="1"/>
  <c r="CE1694" i="1"/>
  <c r="CE1695" i="1"/>
  <c r="CE1696" i="1"/>
  <c r="CE1697" i="1"/>
  <c r="CE1698" i="1"/>
  <c r="CE1699" i="1"/>
  <c r="CE1700" i="1"/>
  <c r="CE1701" i="1"/>
  <c r="CE1702" i="1"/>
  <c r="CE1703" i="1"/>
  <c r="CE1704" i="1"/>
  <c r="CE1705" i="1"/>
  <c r="CE1706" i="1"/>
  <c r="CE1707" i="1"/>
  <c r="CE1708" i="1"/>
  <c r="CE1709" i="1"/>
  <c r="CE1710" i="1"/>
  <c r="CE1711" i="1"/>
  <c r="CE1712" i="1"/>
  <c r="CE1713" i="1"/>
  <c r="CE1714" i="1"/>
  <c r="CE1715" i="1"/>
  <c r="CE1716" i="1"/>
  <c r="CE1717" i="1"/>
  <c r="CE1718" i="1"/>
  <c r="CE1719" i="1"/>
  <c r="CE1720" i="1"/>
  <c r="CE1721" i="1"/>
  <c r="CE1722" i="1"/>
  <c r="CE1723" i="1"/>
  <c r="CE1724" i="1"/>
  <c r="CE1725" i="1"/>
  <c r="CE1726" i="1"/>
  <c r="CE1727" i="1"/>
  <c r="CE1728" i="1"/>
  <c r="CE1729" i="1"/>
  <c r="CE1730" i="1"/>
  <c r="CE1731" i="1"/>
  <c r="CE1732" i="1"/>
  <c r="CE1733" i="1"/>
  <c r="CE1734" i="1"/>
  <c r="CE1735" i="1"/>
  <c r="CE1736" i="1"/>
  <c r="CE1737" i="1"/>
  <c r="CE1738" i="1"/>
  <c r="CE1739" i="1"/>
  <c r="CE1740" i="1"/>
  <c r="CE1741" i="1"/>
  <c r="CE1742" i="1"/>
  <c r="CE1743" i="1"/>
  <c r="CE1744" i="1"/>
  <c r="CE1745" i="1"/>
  <c r="CE1746" i="1"/>
  <c r="CE1747" i="1"/>
  <c r="CE1748" i="1"/>
  <c r="CE1749" i="1"/>
  <c r="CE1750" i="1"/>
  <c r="CE1751" i="1"/>
  <c r="CE1752" i="1"/>
  <c r="CE1753" i="1"/>
  <c r="CE1754" i="1"/>
  <c r="CE1755" i="1"/>
  <c r="CE1756" i="1"/>
  <c r="CE1757" i="1"/>
  <c r="CE1758" i="1"/>
  <c r="CE1759" i="1"/>
  <c r="CE1760" i="1"/>
  <c r="CE1761" i="1"/>
  <c r="CE1762" i="1"/>
  <c r="CE1763" i="1"/>
  <c r="CE1764" i="1"/>
  <c r="CE1765" i="1"/>
  <c r="CE1766" i="1"/>
  <c r="CE1767" i="1"/>
  <c r="CE1768" i="1"/>
  <c r="CE1769" i="1"/>
  <c r="CE1770" i="1"/>
  <c r="CE1771" i="1"/>
  <c r="CE1772" i="1"/>
  <c r="CE1773" i="1"/>
  <c r="CE1774" i="1"/>
  <c r="CE1775" i="1"/>
  <c r="CE1776" i="1"/>
  <c r="CE1777" i="1"/>
  <c r="CE1778" i="1"/>
  <c r="CE1779" i="1"/>
  <c r="CE1780" i="1"/>
  <c r="CE1781" i="1"/>
  <c r="CE1782" i="1"/>
  <c r="CE1783" i="1"/>
  <c r="CE1784" i="1"/>
  <c r="CE1785" i="1"/>
  <c r="CE1786" i="1"/>
  <c r="CE1787" i="1"/>
  <c r="CE1788" i="1"/>
  <c r="CE1789" i="1"/>
  <c r="CE1790" i="1"/>
  <c r="CE1791" i="1"/>
  <c r="CE1792" i="1"/>
  <c r="CE1793" i="1"/>
  <c r="CE1794" i="1"/>
  <c r="CE1795" i="1"/>
  <c r="CE1796" i="1"/>
  <c r="CE1797" i="1"/>
  <c r="CE1798" i="1"/>
  <c r="CE1799" i="1"/>
  <c r="CE1800" i="1"/>
  <c r="CE1801" i="1"/>
  <c r="CE1802" i="1"/>
  <c r="CE1803" i="1"/>
  <c r="CE1804" i="1"/>
  <c r="CE1805" i="1"/>
  <c r="CE1806" i="1"/>
  <c r="CE1807" i="1"/>
  <c r="CE1808" i="1"/>
  <c r="CE1809" i="1"/>
  <c r="CE1810" i="1"/>
  <c r="CE1811" i="1"/>
  <c r="CE1812" i="1"/>
  <c r="CE1813" i="1"/>
  <c r="CE1814" i="1"/>
  <c r="CE1815" i="1"/>
  <c r="CE1816" i="1"/>
  <c r="CE1817" i="1"/>
  <c r="CE1818" i="1"/>
  <c r="CE1819" i="1"/>
  <c r="CE1820" i="1"/>
  <c r="CE1821" i="1"/>
  <c r="CE1822" i="1"/>
  <c r="CE1823" i="1"/>
  <c r="CE1824" i="1"/>
  <c r="CE1825" i="1"/>
  <c r="CE1826" i="1"/>
  <c r="CE1827" i="1"/>
  <c r="CE1828" i="1"/>
  <c r="CE1829" i="1"/>
  <c r="CE1830" i="1"/>
  <c r="CE1831" i="1"/>
  <c r="CE1832" i="1"/>
  <c r="CE1833" i="1"/>
  <c r="CE1834" i="1"/>
  <c r="CE1835" i="1"/>
  <c r="CE1836" i="1"/>
  <c r="CE1837" i="1"/>
  <c r="CE1838" i="1"/>
  <c r="CE1839" i="1"/>
  <c r="CE1840" i="1"/>
  <c r="CE1841" i="1"/>
  <c r="CE1842" i="1"/>
  <c r="CE1843" i="1"/>
  <c r="CE1844" i="1"/>
  <c r="CE1845" i="1"/>
  <c r="CE1846" i="1"/>
  <c r="CE1847" i="1"/>
  <c r="CE1848" i="1"/>
  <c r="CE1849" i="1"/>
  <c r="CE1850" i="1"/>
  <c r="CE1851" i="1"/>
  <c r="CE1852" i="1"/>
  <c r="CE1853" i="1"/>
  <c r="CE1854" i="1"/>
  <c r="CE1855" i="1"/>
  <c r="CE1856" i="1"/>
  <c r="CE1857" i="1"/>
  <c r="CE1858" i="1"/>
  <c r="CE1859" i="1"/>
  <c r="CE1860" i="1"/>
  <c r="CE1861" i="1"/>
  <c r="CE1862" i="1"/>
  <c r="CE1863" i="1"/>
  <c r="CE1864" i="1"/>
  <c r="CE1865" i="1"/>
  <c r="CE1866" i="1"/>
  <c r="CE1867" i="1"/>
  <c r="CE1868" i="1"/>
  <c r="CE1869" i="1"/>
  <c r="CE1870" i="1"/>
  <c r="CE1871" i="1"/>
  <c r="CE1872" i="1"/>
  <c r="CE1873" i="1"/>
  <c r="CE1874" i="1"/>
  <c r="CE1875" i="1"/>
  <c r="CE1876" i="1"/>
  <c r="CE1877" i="1"/>
  <c r="CE1878" i="1"/>
  <c r="CE1879" i="1"/>
  <c r="CE1880" i="1"/>
  <c r="CE1881" i="1"/>
  <c r="CE1882" i="1"/>
  <c r="CE1883" i="1"/>
  <c r="CE1884" i="1"/>
  <c r="CE1885" i="1"/>
  <c r="CE1886" i="1"/>
  <c r="CE1887" i="1"/>
  <c r="CE1888" i="1"/>
  <c r="CE1889" i="1"/>
  <c r="CE1890" i="1"/>
  <c r="CE1891" i="1"/>
  <c r="CE1892" i="1"/>
  <c r="CE1893" i="1"/>
  <c r="CE1894" i="1"/>
  <c r="CE1895" i="1"/>
  <c r="CE1896" i="1"/>
  <c r="CE1897" i="1"/>
  <c r="CE1898" i="1"/>
  <c r="CE1899" i="1"/>
  <c r="CE1900" i="1"/>
  <c r="CE1901" i="1"/>
  <c r="CE1902" i="1"/>
  <c r="CE1903" i="1"/>
  <c r="CE1904" i="1"/>
  <c r="CE1905" i="1"/>
  <c r="CE1906" i="1"/>
  <c r="CE1907" i="1"/>
  <c r="CE1908" i="1"/>
  <c r="CE1909" i="1"/>
  <c r="CE1910" i="1"/>
  <c r="CE1911" i="1"/>
  <c r="CE1912" i="1"/>
  <c r="CE1913" i="1"/>
  <c r="CE1914" i="1"/>
  <c r="CE1915" i="1"/>
  <c r="CE1916" i="1"/>
  <c r="CE1917" i="1"/>
  <c r="CE1918" i="1"/>
  <c r="CE1919" i="1"/>
  <c r="CE1920" i="1"/>
  <c r="CE1921" i="1"/>
  <c r="CE1922" i="1"/>
  <c r="CE1923" i="1"/>
  <c r="CE1924" i="1"/>
  <c r="CE1925" i="1"/>
  <c r="CE1926" i="1"/>
  <c r="CE1927" i="1"/>
  <c r="CE1928" i="1"/>
  <c r="CE1929" i="1"/>
  <c r="CE1930" i="1"/>
  <c r="CE1931" i="1"/>
  <c r="CE1932" i="1"/>
  <c r="CE1933" i="1"/>
  <c r="CE1934" i="1"/>
  <c r="CE1935" i="1"/>
  <c r="CE1936" i="1"/>
  <c r="CE1937" i="1"/>
  <c r="CE1938" i="1"/>
  <c r="CE1939" i="1"/>
  <c r="CE1940" i="1"/>
  <c r="CE1941" i="1"/>
  <c r="CE1942" i="1"/>
  <c r="CE1943" i="1"/>
  <c r="CE1944" i="1"/>
  <c r="CE1945" i="1"/>
  <c r="CE1946" i="1"/>
  <c r="CE1947" i="1"/>
  <c r="CE1948" i="1"/>
  <c r="CE1949" i="1"/>
  <c r="CE1950" i="1"/>
  <c r="CE1951" i="1"/>
  <c r="CE1952" i="1"/>
  <c r="CE1953" i="1"/>
  <c r="CE1954" i="1"/>
  <c r="CE1955" i="1"/>
  <c r="CE1956" i="1"/>
  <c r="CE1957" i="1"/>
  <c r="CE1958" i="1"/>
  <c r="CE1959" i="1"/>
  <c r="CE1960" i="1"/>
  <c r="CE1961" i="1"/>
  <c r="CE1962" i="1"/>
  <c r="CE1963" i="1"/>
  <c r="CE1964" i="1"/>
  <c r="CE1965" i="1"/>
  <c r="CE1966" i="1"/>
  <c r="CE1967" i="1"/>
  <c r="CE1968" i="1"/>
  <c r="CE1969" i="1"/>
  <c r="CE1970" i="1"/>
  <c r="CE1971" i="1"/>
  <c r="CE1972" i="1"/>
  <c r="CE1973" i="1"/>
  <c r="CE1974" i="1"/>
  <c r="CE1975" i="1"/>
  <c r="CE1976" i="1"/>
  <c r="CE1977" i="1"/>
  <c r="CE1978" i="1"/>
  <c r="CE1979" i="1"/>
  <c r="CE1980" i="1"/>
  <c r="CE1981" i="1"/>
  <c r="CE1982" i="1"/>
  <c r="CE1983" i="1"/>
  <c r="CE1984" i="1"/>
  <c r="CE1985" i="1"/>
  <c r="CE1986" i="1"/>
  <c r="CE1987" i="1"/>
  <c r="CE1988" i="1"/>
  <c r="CE1989" i="1"/>
  <c r="CE1990" i="1"/>
  <c r="CE1991" i="1"/>
  <c r="CE1992" i="1"/>
  <c r="CE1993" i="1"/>
  <c r="CE1994" i="1"/>
  <c r="CE1995" i="1"/>
  <c r="CE1996" i="1"/>
  <c r="CE1997" i="1"/>
  <c r="CE1998" i="1"/>
  <c r="CE1999" i="1"/>
  <c r="CE2000" i="1"/>
  <c r="CE2001" i="1"/>
  <c r="CE2002" i="1"/>
  <c r="CE2003" i="1"/>
  <c r="CE2004" i="1"/>
  <c r="CE2005" i="1"/>
  <c r="CE2006" i="1"/>
  <c r="CE2007" i="1"/>
  <c r="CE2008" i="1"/>
  <c r="CE2009" i="1"/>
  <c r="CE2010" i="1"/>
  <c r="CE2011" i="1"/>
  <c r="CE2012" i="1"/>
  <c r="CE2013" i="1"/>
  <c r="CE2014" i="1"/>
  <c r="CE2015" i="1"/>
  <c r="CE2016" i="1"/>
  <c r="CE2017" i="1"/>
  <c r="CE2018" i="1"/>
  <c r="CE2019" i="1"/>
  <c r="CE2020" i="1"/>
  <c r="CE2021" i="1"/>
  <c r="CE2022" i="1"/>
  <c r="CE2023" i="1"/>
  <c r="CE2024" i="1"/>
  <c r="CE2025" i="1"/>
  <c r="CE2026" i="1"/>
  <c r="CE2027" i="1"/>
  <c r="CE2028" i="1"/>
  <c r="CE2029" i="1"/>
  <c r="CE2030" i="1"/>
  <c r="CE2031" i="1"/>
  <c r="CE2032" i="1"/>
  <c r="CE2033" i="1"/>
  <c r="CE2034" i="1"/>
  <c r="CE2035" i="1"/>
  <c r="CE2036" i="1"/>
  <c r="CE2037" i="1"/>
  <c r="CE2038" i="1"/>
  <c r="CE2039" i="1"/>
  <c r="CE2040" i="1"/>
  <c r="CE2041" i="1"/>
  <c r="CE2042" i="1"/>
  <c r="CE2043" i="1"/>
  <c r="CE2044" i="1"/>
  <c r="CE2045" i="1"/>
  <c r="CE2046" i="1"/>
  <c r="CE2047" i="1"/>
  <c r="CE2048" i="1"/>
  <c r="CE2049" i="1"/>
  <c r="CE2050" i="1"/>
  <c r="CE2051" i="1"/>
  <c r="CE2052" i="1"/>
  <c r="CE2053" i="1"/>
  <c r="CE2054" i="1"/>
  <c r="CE2055" i="1"/>
  <c r="CE2056" i="1"/>
  <c r="CE2057" i="1"/>
  <c r="CE2058" i="1"/>
  <c r="CE2059" i="1"/>
  <c r="CE2060" i="1"/>
  <c r="CE2061" i="1"/>
  <c r="CE2062" i="1"/>
  <c r="CE2063" i="1"/>
  <c r="CE2064" i="1"/>
  <c r="CE2065" i="1"/>
  <c r="CE2066" i="1"/>
  <c r="CE2067" i="1"/>
  <c r="CE2068" i="1"/>
  <c r="CE2069" i="1"/>
  <c r="CE2070" i="1"/>
  <c r="CE2071" i="1"/>
  <c r="CE2072" i="1"/>
  <c r="CE2073" i="1"/>
  <c r="CE2074" i="1"/>
  <c r="CE2075" i="1"/>
  <c r="CE2076" i="1"/>
  <c r="CE2077" i="1"/>
  <c r="CE2078" i="1"/>
  <c r="CE2" i="1"/>
  <c r="CD3" i="1"/>
  <c r="CD4" i="1"/>
  <c r="CD5" i="1"/>
  <c r="CD6" i="1"/>
  <c r="CD7" i="1"/>
  <c r="CD8" i="1"/>
  <c r="CD9" i="1"/>
  <c r="CD10" i="1"/>
  <c r="CD11" i="1"/>
  <c r="CD12" i="1"/>
  <c r="CD13" i="1"/>
  <c r="CD14" i="1"/>
  <c r="CD15" i="1"/>
  <c r="CD16" i="1"/>
  <c r="CD17" i="1"/>
  <c r="CD18" i="1"/>
  <c r="CD19" i="1"/>
  <c r="CD20" i="1"/>
  <c r="CD21" i="1"/>
  <c r="CD22" i="1"/>
  <c r="CD23" i="1"/>
  <c r="CD24" i="1"/>
  <c r="CD25" i="1"/>
  <c r="CD26" i="1"/>
  <c r="CD27" i="1"/>
  <c r="CD28" i="1"/>
  <c r="CD29" i="1"/>
  <c r="CD30" i="1"/>
  <c r="CD31" i="1"/>
  <c r="CD32" i="1"/>
  <c r="CD33" i="1"/>
  <c r="CD34" i="1"/>
  <c r="CD35" i="1"/>
  <c r="CD36" i="1"/>
  <c r="CD37" i="1"/>
  <c r="CD38" i="1"/>
  <c r="CD39" i="1"/>
  <c r="CD40" i="1"/>
  <c r="CD41" i="1"/>
  <c r="CD42" i="1"/>
  <c r="CD43" i="1"/>
  <c r="CD44" i="1"/>
  <c r="CD45" i="1"/>
  <c r="CD46" i="1"/>
  <c r="CD47" i="1"/>
  <c r="CD48" i="1"/>
  <c r="CD49" i="1"/>
  <c r="CD50" i="1"/>
  <c r="CD51" i="1"/>
  <c r="CD52" i="1"/>
  <c r="CD53" i="1"/>
  <c r="CD54" i="1"/>
  <c r="CD55" i="1"/>
  <c r="CD56" i="1"/>
  <c r="CD57" i="1"/>
  <c r="CD58" i="1"/>
  <c r="CD59" i="1"/>
  <c r="CD60" i="1"/>
  <c r="CD61" i="1"/>
  <c r="CD62" i="1"/>
  <c r="CD63" i="1"/>
  <c r="CD64" i="1"/>
  <c r="CD65" i="1"/>
  <c r="CD66" i="1"/>
  <c r="CD67" i="1"/>
  <c r="CD68" i="1"/>
  <c r="CD69" i="1"/>
  <c r="CD70" i="1"/>
  <c r="CD71" i="1"/>
  <c r="CD72" i="1"/>
  <c r="CD73" i="1"/>
  <c r="CD74" i="1"/>
  <c r="CD75" i="1"/>
  <c r="CD76" i="1"/>
  <c r="CD77" i="1"/>
  <c r="CD78" i="1"/>
  <c r="CD79" i="1"/>
  <c r="CD80" i="1"/>
  <c r="CD81" i="1"/>
  <c r="CD82" i="1"/>
  <c r="CD83" i="1"/>
  <c r="CD84" i="1"/>
  <c r="CD85" i="1"/>
  <c r="CD86" i="1"/>
  <c r="CD87" i="1"/>
  <c r="CD88" i="1"/>
  <c r="CD89" i="1"/>
  <c r="CD90" i="1"/>
  <c r="CD91" i="1"/>
  <c r="CD92" i="1"/>
  <c r="CD93" i="1"/>
  <c r="CD94" i="1"/>
  <c r="CD95" i="1"/>
  <c r="CD96" i="1"/>
  <c r="CD97" i="1"/>
  <c r="CD98" i="1"/>
  <c r="CD99" i="1"/>
  <c r="CD100" i="1"/>
  <c r="CD101" i="1"/>
  <c r="CD102" i="1"/>
  <c r="CD103" i="1"/>
  <c r="CD104" i="1"/>
  <c r="CD105" i="1"/>
  <c r="CD106" i="1"/>
  <c r="CD107" i="1"/>
  <c r="CD108" i="1"/>
  <c r="CD109" i="1"/>
  <c r="CD110" i="1"/>
  <c r="CD111" i="1"/>
  <c r="CD112" i="1"/>
  <c r="CD113" i="1"/>
  <c r="CD114" i="1"/>
  <c r="CD115" i="1"/>
  <c r="CD116" i="1"/>
  <c r="CD117" i="1"/>
  <c r="CD118" i="1"/>
  <c r="CD119" i="1"/>
  <c r="CD120" i="1"/>
  <c r="CD121" i="1"/>
  <c r="CD122" i="1"/>
  <c r="CD123" i="1"/>
  <c r="CD124" i="1"/>
  <c r="CD125" i="1"/>
  <c r="CD126" i="1"/>
  <c r="CD127" i="1"/>
  <c r="CD128" i="1"/>
  <c r="CD129" i="1"/>
  <c r="CD130" i="1"/>
  <c r="CD131" i="1"/>
  <c r="CD132" i="1"/>
  <c r="CD133" i="1"/>
  <c r="CD134" i="1"/>
  <c r="CD135" i="1"/>
  <c r="CD136" i="1"/>
  <c r="CD137" i="1"/>
  <c r="CD138" i="1"/>
  <c r="CD139" i="1"/>
  <c r="CD140" i="1"/>
  <c r="CD141" i="1"/>
  <c r="CD142" i="1"/>
  <c r="CD143" i="1"/>
  <c r="CD144" i="1"/>
  <c r="CD145" i="1"/>
  <c r="CD146" i="1"/>
  <c r="CD147" i="1"/>
  <c r="CD148" i="1"/>
  <c r="CD149" i="1"/>
  <c r="CD150" i="1"/>
  <c r="CD151" i="1"/>
  <c r="CD152" i="1"/>
  <c r="CD153" i="1"/>
  <c r="CD154" i="1"/>
  <c r="CD155" i="1"/>
  <c r="CD156" i="1"/>
  <c r="CD157" i="1"/>
  <c r="CD158" i="1"/>
  <c r="CD159" i="1"/>
  <c r="CD160" i="1"/>
  <c r="CD161" i="1"/>
  <c r="CD162" i="1"/>
  <c r="CD163" i="1"/>
  <c r="CD164" i="1"/>
  <c r="CD165" i="1"/>
  <c r="CD166" i="1"/>
  <c r="CD167" i="1"/>
  <c r="CD168" i="1"/>
  <c r="CD169" i="1"/>
  <c r="CD170" i="1"/>
  <c r="CD171" i="1"/>
  <c r="CD172" i="1"/>
  <c r="CD173" i="1"/>
  <c r="CD174" i="1"/>
  <c r="CD175" i="1"/>
  <c r="CD176" i="1"/>
  <c r="CD177" i="1"/>
  <c r="CD178" i="1"/>
  <c r="CD179" i="1"/>
  <c r="CD180" i="1"/>
  <c r="CD181" i="1"/>
  <c r="CD182" i="1"/>
  <c r="CD183" i="1"/>
  <c r="CD184" i="1"/>
  <c r="CD185" i="1"/>
  <c r="CD186" i="1"/>
  <c r="CD187" i="1"/>
  <c r="CD188" i="1"/>
  <c r="CD189" i="1"/>
  <c r="CD190" i="1"/>
  <c r="CD191" i="1"/>
  <c r="CD192" i="1"/>
  <c r="CD193" i="1"/>
  <c r="CD194" i="1"/>
  <c r="CD195" i="1"/>
  <c r="CD196" i="1"/>
  <c r="CD197" i="1"/>
  <c r="CD198" i="1"/>
  <c r="CD199" i="1"/>
  <c r="CD200" i="1"/>
  <c r="CD201" i="1"/>
  <c r="CD202" i="1"/>
  <c r="CD203" i="1"/>
  <c r="CD204" i="1"/>
  <c r="CD205" i="1"/>
  <c r="CD206" i="1"/>
  <c r="CD207" i="1"/>
  <c r="CD208" i="1"/>
  <c r="CD209" i="1"/>
  <c r="CD210" i="1"/>
  <c r="CD211" i="1"/>
  <c r="CD212" i="1"/>
  <c r="CD213" i="1"/>
  <c r="CD214" i="1"/>
  <c r="CD215" i="1"/>
  <c r="CD216" i="1"/>
  <c r="CD217" i="1"/>
  <c r="CD218" i="1"/>
  <c r="CD219" i="1"/>
  <c r="CD220" i="1"/>
  <c r="CD221" i="1"/>
  <c r="CD222" i="1"/>
  <c r="CD223" i="1"/>
  <c r="CD224" i="1"/>
  <c r="CD225" i="1"/>
  <c r="CD226" i="1"/>
  <c r="CD227" i="1"/>
  <c r="CD228" i="1"/>
  <c r="CD229" i="1"/>
  <c r="CD230" i="1"/>
  <c r="CD231" i="1"/>
  <c r="CD232" i="1"/>
  <c r="CD233" i="1"/>
  <c r="CD234" i="1"/>
  <c r="CD235" i="1"/>
  <c r="CD236" i="1"/>
  <c r="CD237" i="1"/>
  <c r="CD238" i="1"/>
  <c r="CD239" i="1"/>
  <c r="CD240" i="1"/>
  <c r="CD241" i="1"/>
  <c r="CD242" i="1"/>
  <c r="CD243" i="1"/>
  <c r="CD244" i="1"/>
  <c r="CD245" i="1"/>
  <c r="CD246" i="1"/>
  <c r="CD247" i="1"/>
  <c r="CD248" i="1"/>
  <c r="CD249" i="1"/>
  <c r="CD250" i="1"/>
  <c r="CD251" i="1"/>
  <c r="CD252" i="1"/>
  <c r="CD253" i="1"/>
  <c r="CD254" i="1"/>
  <c r="CD255" i="1"/>
  <c r="CD256" i="1"/>
  <c r="CD257" i="1"/>
  <c r="CD258" i="1"/>
  <c r="CD259" i="1"/>
  <c r="CD260" i="1"/>
  <c r="CD261" i="1"/>
  <c r="CD262" i="1"/>
  <c r="CD263" i="1"/>
  <c r="CD264" i="1"/>
  <c r="CD265" i="1"/>
  <c r="CD266" i="1"/>
  <c r="CD267" i="1"/>
  <c r="CD268" i="1"/>
  <c r="CD269" i="1"/>
  <c r="CD270" i="1"/>
  <c r="CD271" i="1"/>
  <c r="CD272" i="1"/>
  <c r="CD273" i="1"/>
  <c r="CD274" i="1"/>
  <c r="CD275" i="1"/>
  <c r="CD276" i="1"/>
  <c r="CD277" i="1"/>
  <c r="CD278" i="1"/>
  <c r="CD279" i="1"/>
  <c r="CD280" i="1"/>
  <c r="CD281" i="1"/>
  <c r="CD282" i="1"/>
  <c r="CD283" i="1"/>
  <c r="CD284" i="1"/>
  <c r="CD285" i="1"/>
  <c r="CD286" i="1"/>
  <c r="CD287" i="1"/>
  <c r="CD288" i="1"/>
  <c r="CD289" i="1"/>
  <c r="CD290" i="1"/>
  <c r="CD291" i="1"/>
  <c r="CD292" i="1"/>
  <c r="CD293" i="1"/>
  <c r="CD294" i="1"/>
  <c r="CD295" i="1"/>
  <c r="CD296" i="1"/>
  <c r="CD297" i="1"/>
  <c r="CD298" i="1"/>
  <c r="CD299" i="1"/>
  <c r="CD300" i="1"/>
  <c r="CD301" i="1"/>
  <c r="CD302" i="1"/>
  <c r="CD303" i="1"/>
  <c r="CD304" i="1"/>
  <c r="CD305" i="1"/>
  <c r="CD306" i="1"/>
  <c r="CD307" i="1"/>
  <c r="CD308" i="1"/>
  <c r="CD309" i="1"/>
  <c r="CD310" i="1"/>
  <c r="CD311" i="1"/>
  <c r="CD312" i="1"/>
  <c r="CD313" i="1"/>
  <c r="CD314" i="1"/>
  <c r="CD315" i="1"/>
  <c r="CD316" i="1"/>
  <c r="CD317" i="1"/>
  <c r="CD318" i="1"/>
  <c r="CD319" i="1"/>
  <c r="CD320" i="1"/>
  <c r="CD321" i="1"/>
  <c r="CD322" i="1"/>
  <c r="CD323" i="1"/>
  <c r="CD324" i="1"/>
  <c r="CD325" i="1"/>
  <c r="CD326" i="1"/>
  <c r="CD327" i="1"/>
  <c r="CD328" i="1"/>
  <c r="CD329" i="1"/>
  <c r="CD330" i="1"/>
  <c r="CD331" i="1"/>
  <c r="CD332" i="1"/>
  <c r="CD333" i="1"/>
  <c r="CD334" i="1"/>
  <c r="CD335" i="1"/>
  <c r="CD336" i="1"/>
  <c r="CD337" i="1"/>
  <c r="CD338" i="1"/>
  <c r="CD339" i="1"/>
  <c r="CD340" i="1"/>
  <c r="CD341" i="1"/>
  <c r="CD342" i="1"/>
  <c r="CD343" i="1"/>
  <c r="CD344" i="1"/>
  <c r="CD345" i="1"/>
  <c r="CD346" i="1"/>
  <c r="CD347" i="1"/>
  <c r="CD348" i="1"/>
  <c r="CD349" i="1"/>
  <c r="CD350" i="1"/>
  <c r="CD351" i="1"/>
  <c r="CD352" i="1"/>
  <c r="CD353" i="1"/>
  <c r="CD354" i="1"/>
  <c r="CD355" i="1"/>
  <c r="CD356" i="1"/>
  <c r="CD357" i="1"/>
  <c r="CD358" i="1"/>
  <c r="CD359" i="1"/>
  <c r="CD360" i="1"/>
  <c r="CD361" i="1"/>
  <c r="CD362" i="1"/>
  <c r="CD363" i="1"/>
  <c r="CD364" i="1"/>
  <c r="CD365" i="1"/>
  <c r="CD366" i="1"/>
  <c r="CD367" i="1"/>
  <c r="CD368" i="1"/>
  <c r="CD369" i="1"/>
  <c r="CD370" i="1"/>
  <c r="CD371" i="1"/>
  <c r="CD372" i="1"/>
  <c r="CD373" i="1"/>
  <c r="CD374" i="1"/>
  <c r="CD375" i="1"/>
  <c r="CD376" i="1"/>
  <c r="CD377" i="1"/>
  <c r="CD378" i="1"/>
  <c r="CD379" i="1"/>
  <c r="CD380" i="1"/>
  <c r="CD381" i="1"/>
  <c r="CD382" i="1"/>
  <c r="CD383" i="1"/>
  <c r="CD384" i="1"/>
  <c r="CD385" i="1"/>
  <c r="CD386" i="1"/>
  <c r="CD387" i="1"/>
  <c r="CD388" i="1"/>
  <c r="CD389" i="1"/>
  <c r="CD390" i="1"/>
  <c r="CD391" i="1"/>
  <c r="CD392" i="1"/>
  <c r="CD393" i="1"/>
  <c r="CD394" i="1"/>
  <c r="CD395" i="1"/>
  <c r="CD396" i="1"/>
  <c r="CD397" i="1"/>
  <c r="CD398" i="1"/>
  <c r="CD399" i="1"/>
  <c r="CD400" i="1"/>
  <c r="CD401" i="1"/>
  <c r="CD402" i="1"/>
  <c r="CD403" i="1"/>
  <c r="CD404" i="1"/>
  <c r="CD405" i="1"/>
  <c r="CD406" i="1"/>
  <c r="CD407" i="1"/>
  <c r="CD408" i="1"/>
  <c r="CD409" i="1"/>
  <c r="CD410" i="1"/>
  <c r="CD411" i="1"/>
  <c r="CD412" i="1"/>
  <c r="CD413" i="1"/>
  <c r="CD414" i="1"/>
  <c r="CD415" i="1"/>
  <c r="CD416" i="1"/>
  <c r="CD417" i="1"/>
  <c r="CD418" i="1"/>
  <c r="CD419" i="1"/>
  <c r="CD420" i="1"/>
  <c r="CD421" i="1"/>
  <c r="CD422" i="1"/>
  <c r="CD423" i="1"/>
  <c r="CD424" i="1"/>
  <c r="CD425" i="1"/>
  <c r="CD426" i="1"/>
  <c r="CD427" i="1"/>
  <c r="CD428" i="1"/>
  <c r="CD429" i="1"/>
  <c r="CD430" i="1"/>
  <c r="CD431" i="1"/>
  <c r="CD432" i="1"/>
  <c r="CD433" i="1"/>
  <c r="CD434" i="1"/>
  <c r="CD435" i="1"/>
  <c r="CD436" i="1"/>
  <c r="CD437" i="1"/>
  <c r="CD438" i="1"/>
  <c r="CD439" i="1"/>
  <c r="CD440" i="1"/>
  <c r="CD441" i="1"/>
  <c r="CD442" i="1"/>
  <c r="CD443" i="1"/>
  <c r="CD444" i="1"/>
  <c r="CD445" i="1"/>
  <c r="CD446" i="1"/>
  <c r="CD447" i="1"/>
  <c r="CD448" i="1"/>
  <c r="CD449" i="1"/>
  <c r="CD450" i="1"/>
  <c r="CD451" i="1"/>
  <c r="CD452" i="1"/>
  <c r="CD453" i="1"/>
  <c r="CD454" i="1"/>
  <c r="CD455" i="1"/>
  <c r="CD456" i="1"/>
  <c r="CD457" i="1"/>
  <c r="CD458" i="1"/>
  <c r="CD459" i="1"/>
  <c r="CD460" i="1"/>
  <c r="CD461" i="1"/>
  <c r="CD462" i="1"/>
  <c r="CD463" i="1"/>
  <c r="CD464" i="1"/>
  <c r="CD465" i="1"/>
  <c r="CD466" i="1"/>
  <c r="CD467" i="1"/>
  <c r="CD468" i="1"/>
  <c r="CD469" i="1"/>
  <c r="CD470" i="1"/>
  <c r="CD471" i="1"/>
  <c r="CD472" i="1"/>
  <c r="CD473" i="1"/>
  <c r="CD474" i="1"/>
  <c r="CD475" i="1"/>
  <c r="CD476" i="1"/>
  <c r="CD477" i="1"/>
  <c r="CD478" i="1"/>
  <c r="CD479" i="1"/>
  <c r="CD480" i="1"/>
  <c r="CD481" i="1"/>
  <c r="CD482" i="1"/>
  <c r="CD483" i="1"/>
  <c r="CD484" i="1"/>
  <c r="CD485" i="1"/>
  <c r="CD486" i="1"/>
  <c r="CD487" i="1"/>
  <c r="CD488" i="1"/>
  <c r="CD489" i="1"/>
  <c r="CD490" i="1"/>
  <c r="CD491" i="1"/>
  <c r="CD492" i="1"/>
  <c r="CD493" i="1"/>
  <c r="CD494" i="1"/>
  <c r="CD495" i="1"/>
  <c r="CD496" i="1"/>
  <c r="CD497" i="1"/>
  <c r="CD498" i="1"/>
  <c r="CD499" i="1"/>
  <c r="CD500" i="1"/>
  <c r="CD501" i="1"/>
  <c r="CD502" i="1"/>
  <c r="CD503" i="1"/>
  <c r="CD504" i="1"/>
  <c r="CD505" i="1"/>
  <c r="CD506" i="1"/>
  <c r="CD507" i="1"/>
  <c r="CD508" i="1"/>
  <c r="CD509" i="1"/>
  <c r="CD510" i="1"/>
  <c r="CD511" i="1"/>
  <c r="CD512" i="1"/>
  <c r="CD513" i="1"/>
  <c r="CD514" i="1"/>
  <c r="CD515" i="1"/>
  <c r="CD516" i="1"/>
  <c r="CD517" i="1"/>
  <c r="CD518" i="1"/>
  <c r="CD519" i="1"/>
  <c r="CD520" i="1"/>
  <c r="CD521" i="1"/>
  <c r="CD522" i="1"/>
  <c r="CD523" i="1"/>
  <c r="CD524" i="1"/>
  <c r="CD525" i="1"/>
  <c r="CD526" i="1"/>
  <c r="CD527" i="1"/>
  <c r="CD528" i="1"/>
  <c r="CD529" i="1"/>
  <c r="CD530" i="1"/>
  <c r="CD531" i="1"/>
  <c r="CD532" i="1"/>
  <c r="CD533" i="1"/>
  <c r="CD534" i="1"/>
  <c r="CD535" i="1"/>
  <c r="CD536" i="1"/>
  <c r="CD537" i="1"/>
  <c r="CD538" i="1"/>
  <c r="CD539" i="1"/>
  <c r="CD540" i="1"/>
  <c r="CD541" i="1"/>
  <c r="CD542" i="1"/>
  <c r="CD543" i="1"/>
  <c r="CD544" i="1"/>
  <c r="CD545" i="1"/>
  <c r="CD546" i="1"/>
  <c r="CD547" i="1"/>
  <c r="CD548" i="1"/>
  <c r="CD549" i="1"/>
  <c r="CD550" i="1"/>
  <c r="CD551" i="1"/>
  <c r="CD552" i="1"/>
  <c r="CD553" i="1"/>
  <c r="CD554" i="1"/>
  <c r="CD555" i="1"/>
  <c r="CD556" i="1"/>
  <c r="CD557" i="1"/>
  <c r="CD558" i="1"/>
  <c r="CD559" i="1"/>
  <c r="CD560" i="1"/>
  <c r="CD561" i="1"/>
  <c r="CD562" i="1"/>
  <c r="CD563" i="1"/>
  <c r="CD564" i="1"/>
  <c r="CD565" i="1"/>
  <c r="CD566" i="1"/>
  <c r="CD567" i="1"/>
  <c r="CD568" i="1"/>
  <c r="CD569" i="1"/>
  <c r="CD570" i="1"/>
  <c r="CD571" i="1"/>
  <c r="CD572" i="1"/>
  <c r="CD573" i="1"/>
  <c r="CD574" i="1"/>
  <c r="CD575" i="1"/>
  <c r="CD576" i="1"/>
  <c r="CD577" i="1"/>
  <c r="CD578" i="1"/>
  <c r="CD579" i="1"/>
  <c r="CD580" i="1"/>
  <c r="CD581" i="1"/>
  <c r="CD582" i="1"/>
  <c r="CD583" i="1"/>
  <c r="CD584" i="1"/>
  <c r="CD585" i="1"/>
  <c r="CD586" i="1"/>
  <c r="CD587" i="1"/>
  <c r="CD588" i="1"/>
  <c r="CD589" i="1"/>
  <c r="CD590" i="1"/>
  <c r="CD591" i="1"/>
  <c r="CD592" i="1"/>
  <c r="CD593" i="1"/>
  <c r="CD594" i="1"/>
  <c r="CD595" i="1"/>
  <c r="CD596" i="1"/>
  <c r="CD597" i="1"/>
  <c r="CD598" i="1"/>
  <c r="CD599" i="1"/>
  <c r="CD600" i="1"/>
  <c r="CD601" i="1"/>
  <c r="CD602" i="1"/>
  <c r="CD603" i="1"/>
  <c r="CD604" i="1"/>
  <c r="CD605" i="1"/>
  <c r="CD606" i="1"/>
  <c r="CD607" i="1"/>
  <c r="CD608" i="1"/>
  <c r="CD609" i="1"/>
  <c r="CD610" i="1"/>
  <c r="CD611" i="1"/>
  <c r="CD612" i="1"/>
  <c r="CD613" i="1"/>
  <c r="CD614" i="1"/>
  <c r="CD615" i="1"/>
  <c r="CD616" i="1"/>
  <c r="CD617" i="1"/>
  <c r="CD618" i="1"/>
  <c r="CD619" i="1"/>
  <c r="CD620" i="1"/>
  <c r="CD621" i="1"/>
  <c r="CD622" i="1"/>
  <c r="CD623" i="1"/>
  <c r="CD624" i="1"/>
  <c r="CD625" i="1"/>
  <c r="CD626" i="1"/>
  <c r="CD627" i="1"/>
  <c r="CD628" i="1"/>
  <c r="CD629" i="1"/>
  <c r="CD630" i="1"/>
  <c r="CD631" i="1"/>
  <c r="CD632" i="1"/>
  <c r="CD633" i="1"/>
  <c r="CD634" i="1"/>
  <c r="CD635" i="1"/>
  <c r="CD636" i="1"/>
  <c r="CD637" i="1"/>
  <c r="CD638" i="1"/>
  <c r="CD639" i="1"/>
  <c r="CD640" i="1"/>
  <c r="CD641" i="1"/>
  <c r="CD642" i="1"/>
  <c r="CD643" i="1"/>
  <c r="CD644" i="1"/>
  <c r="CD645" i="1"/>
  <c r="CD646" i="1"/>
  <c r="CD647" i="1"/>
  <c r="CD648" i="1"/>
  <c r="CD649" i="1"/>
  <c r="CD650" i="1"/>
  <c r="CD651" i="1"/>
  <c r="CD652" i="1"/>
  <c r="CD653" i="1"/>
  <c r="CD654" i="1"/>
  <c r="CD655" i="1"/>
  <c r="CD656" i="1"/>
  <c r="CD657" i="1"/>
  <c r="CD658" i="1"/>
  <c r="CD659" i="1"/>
  <c r="CD660" i="1"/>
  <c r="CD661" i="1"/>
  <c r="CD662" i="1"/>
  <c r="CD663" i="1"/>
  <c r="CD664" i="1"/>
  <c r="CD665" i="1"/>
  <c r="CD666" i="1"/>
  <c r="CD667" i="1"/>
  <c r="CD668" i="1"/>
  <c r="CD669" i="1"/>
  <c r="CD670" i="1"/>
  <c r="CD671" i="1"/>
  <c r="CD672" i="1"/>
  <c r="CD673" i="1"/>
  <c r="CD674" i="1"/>
  <c r="CD675" i="1"/>
  <c r="CD676" i="1"/>
  <c r="CD677" i="1"/>
  <c r="CD678" i="1"/>
  <c r="CD679" i="1"/>
  <c r="CD680" i="1"/>
  <c r="CD681" i="1"/>
  <c r="CD682" i="1"/>
  <c r="CD683" i="1"/>
  <c r="CD684" i="1"/>
  <c r="CD685" i="1"/>
  <c r="CD686" i="1"/>
  <c r="CD687" i="1"/>
  <c r="CD688" i="1"/>
  <c r="CD689" i="1"/>
  <c r="CD690" i="1"/>
  <c r="CD691" i="1"/>
  <c r="CD692" i="1"/>
  <c r="CD693" i="1"/>
  <c r="CD694" i="1"/>
  <c r="CD695" i="1"/>
  <c r="CD696" i="1"/>
  <c r="CD697" i="1"/>
  <c r="CD698" i="1"/>
  <c r="CD699" i="1"/>
  <c r="CD700" i="1"/>
  <c r="CD701" i="1"/>
  <c r="CD702" i="1"/>
  <c r="CD703" i="1"/>
  <c r="CD704" i="1"/>
  <c r="CD705" i="1"/>
  <c r="CD706" i="1"/>
  <c r="CD707" i="1"/>
  <c r="CD708" i="1"/>
  <c r="CD709" i="1"/>
  <c r="CD710" i="1"/>
  <c r="CD711" i="1"/>
  <c r="CD712" i="1"/>
  <c r="CD713" i="1"/>
  <c r="CD714" i="1"/>
  <c r="CD715" i="1"/>
  <c r="CD716" i="1"/>
  <c r="CD717" i="1"/>
  <c r="CD718" i="1"/>
  <c r="CD719" i="1"/>
  <c r="CD720" i="1"/>
  <c r="CD721" i="1"/>
  <c r="CD722" i="1"/>
  <c r="CD723" i="1"/>
  <c r="CD724" i="1"/>
  <c r="CD725" i="1"/>
  <c r="CD726" i="1"/>
  <c r="CD727" i="1"/>
  <c r="CD728" i="1"/>
  <c r="CD729" i="1"/>
  <c r="CD730" i="1"/>
  <c r="CD731" i="1"/>
  <c r="CD732" i="1"/>
  <c r="CD733" i="1"/>
  <c r="CD734" i="1"/>
  <c r="CD735" i="1"/>
  <c r="CD736" i="1"/>
  <c r="CD737" i="1"/>
  <c r="CD738" i="1"/>
  <c r="CD739" i="1"/>
  <c r="CD740" i="1"/>
  <c r="CD741" i="1"/>
  <c r="CD742" i="1"/>
  <c r="CD743" i="1"/>
  <c r="CD744" i="1"/>
  <c r="CD745" i="1"/>
  <c r="CD746" i="1"/>
  <c r="CD747" i="1"/>
  <c r="CD748" i="1"/>
  <c r="CD749" i="1"/>
  <c r="CD750" i="1"/>
  <c r="CD751" i="1"/>
  <c r="CD752" i="1"/>
  <c r="CD753" i="1"/>
  <c r="CD754" i="1"/>
  <c r="CD755" i="1"/>
  <c r="CD756" i="1"/>
  <c r="CD757" i="1"/>
  <c r="CD758" i="1"/>
  <c r="CD759" i="1"/>
  <c r="CD760" i="1"/>
  <c r="CD761" i="1"/>
  <c r="CD762" i="1"/>
  <c r="CD763" i="1"/>
  <c r="CD764" i="1"/>
  <c r="CD765" i="1"/>
  <c r="CD766" i="1"/>
  <c r="CD767" i="1"/>
  <c r="CD768" i="1"/>
  <c r="CD769" i="1"/>
  <c r="CD770" i="1"/>
  <c r="CD771" i="1"/>
  <c r="CD772" i="1"/>
  <c r="CD773" i="1"/>
  <c r="CD774" i="1"/>
  <c r="CD775" i="1"/>
  <c r="CD776" i="1"/>
  <c r="CD777" i="1"/>
  <c r="CD778" i="1"/>
  <c r="CD779" i="1"/>
  <c r="CD780" i="1"/>
  <c r="CD781" i="1"/>
  <c r="CD782" i="1"/>
  <c r="CD783" i="1"/>
  <c r="CD784" i="1"/>
  <c r="CD785" i="1"/>
  <c r="CD786" i="1"/>
  <c r="CD787" i="1"/>
  <c r="CD788" i="1"/>
  <c r="CD789" i="1"/>
  <c r="CD790" i="1"/>
  <c r="CD791" i="1"/>
  <c r="CD792" i="1"/>
  <c r="CD793" i="1"/>
  <c r="CD794" i="1"/>
  <c r="CD795" i="1"/>
  <c r="CD796" i="1"/>
  <c r="CD797" i="1"/>
  <c r="CD798" i="1"/>
  <c r="CD799" i="1"/>
  <c r="CD800" i="1"/>
  <c r="CD801" i="1"/>
  <c r="CD802" i="1"/>
  <c r="CD803" i="1"/>
  <c r="CD804" i="1"/>
  <c r="CD805" i="1"/>
  <c r="CD806" i="1"/>
  <c r="CD807" i="1"/>
  <c r="CD808" i="1"/>
  <c r="CD809" i="1"/>
  <c r="CD810" i="1"/>
  <c r="CD811" i="1"/>
  <c r="CD812" i="1"/>
  <c r="CD813" i="1"/>
  <c r="CD814" i="1"/>
  <c r="CD815" i="1"/>
  <c r="CD816" i="1"/>
  <c r="CD817" i="1"/>
  <c r="CD818" i="1"/>
  <c r="CD819" i="1"/>
  <c r="CD820" i="1"/>
  <c r="CD821" i="1"/>
  <c r="CD822" i="1"/>
  <c r="CD823" i="1"/>
  <c r="CD824" i="1"/>
  <c r="CD825" i="1"/>
  <c r="CD826" i="1"/>
  <c r="CD827" i="1"/>
  <c r="CD828" i="1"/>
  <c r="CD829" i="1"/>
  <c r="CD830" i="1"/>
  <c r="CD831" i="1"/>
  <c r="CD832" i="1"/>
  <c r="CD833" i="1"/>
  <c r="CD834" i="1"/>
  <c r="CD835" i="1"/>
  <c r="CD836" i="1"/>
  <c r="CD837" i="1"/>
  <c r="CD838" i="1"/>
  <c r="CD839" i="1"/>
  <c r="CD840" i="1"/>
  <c r="CD841" i="1"/>
  <c r="CD842" i="1"/>
  <c r="CD843" i="1"/>
  <c r="CD844" i="1"/>
  <c r="CD845" i="1"/>
  <c r="CD846" i="1"/>
  <c r="CD847" i="1"/>
  <c r="CD848" i="1"/>
  <c r="CD849" i="1"/>
  <c r="CD850" i="1"/>
  <c r="CD851" i="1"/>
  <c r="CD852" i="1"/>
  <c r="CD853" i="1"/>
  <c r="CD854" i="1"/>
  <c r="CD855" i="1"/>
  <c r="CD856" i="1"/>
  <c r="CD857" i="1"/>
  <c r="CD858" i="1"/>
  <c r="CD859" i="1"/>
  <c r="CD860" i="1"/>
  <c r="CD861" i="1"/>
  <c r="CD862" i="1"/>
  <c r="CD863" i="1"/>
  <c r="CD864" i="1"/>
  <c r="CD865" i="1"/>
  <c r="CD866" i="1"/>
  <c r="CD867" i="1"/>
  <c r="CD868" i="1"/>
  <c r="CD869" i="1"/>
  <c r="CD870" i="1"/>
  <c r="CD871" i="1"/>
  <c r="CD872" i="1"/>
  <c r="CD873" i="1"/>
  <c r="CD874" i="1"/>
  <c r="CD875" i="1"/>
  <c r="CD876" i="1"/>
  <c r="CD877" i="1"/>
  <c r="CD878" i="1"/>
  <c r="CD879" i="1"/>
  <c r="CD880" i="1"/>
  <c r="CD881" i="1"/>
  <c r="CD882" i="1"/>
  <c r="CD883" i="1"/>
  <c r="CD884" i="1"/>
  <c r="CD885" i="1"/>
  <c r="CD886" i="1"/>
  <c r="CD887" i="1"/>
  <c r="CD888" i="1"/>
  <c r="CD889" i="1"/>
  <c r="CD890" i="1"/>
  <c r="CD891" i="1"/>
  <c r="CD892" i="1"/>
  <c r="CD893" i="1"/>
  <c r="CD894" i="1"/>
  <c r="CD895" i="1"/>
  <c r="CD896" i="1"/>
  <c r="CD897" i="1"/>
  <c r="CD898" i="1"/>
  <c r="CD899" i="1"/>
  <c r="CD900" i="1"/>
  <c r="CD901" i="1"/>
  <c r="CD902" i="1"/>
  <c r="CD903" i="1"/>
  <c r="CD904" i="1"/>
  <c r="CD905" i="1"/>
  <c r="CD906" i="1"/>
  <c r="CD907" i="1"/>
  <c r="CD908" i="1"/>
  <c r="CD909" i="1"/>
  <c r="CD910" i="1"/>
  <c r="CD911" i="1"/>
  <c r="CD912" i="1"/>
  <c r="CD913" i="1"/>
  <c r="CD914" i="1"/>
  <c r="CD915" i="1"/>
  <c r="CD916" i="1"/>
  <c r="CD917" i="1"/>
  <c r="CD918" i="1"/>
  <c r="CD919" i="1"/>
  <c r="CD920" i="1"/>
  <c r="CD921" i="1"/>
  <c r="CD922" i="1"/>
  <c r="CD923" i="1"/>
  <c r="CD924" i="1"/>
  <c r="CD925" i="1"/>
  <c r="CD926" i="1"/>
  <c r="CD927" i="1"/>
  <c r="CD928" i="1"/>
  <c r="CD929" i="1"/>
  <c r="CD930" i="1"/>
  <c r="CD931" i="1"/>
  <c r="CD932" i="1"/>
  <c r="CD933" i="1"/>
  <c r="CD934" i="1"/>
  <c r="CD935" i="1"/>
  <c r="CD936" i="1"/>
  <c r="CD937" i="1"/>
  <c r="CD938" i="1"/>
  <c r="CD939" i="1"/>
  <c r="CD940" i="1"/>
  <c r="CD941" i="1"/>
  <c r="CD942" i="1"/>
  <c r="CD943" i="1"/>
  <c r="CD944" i="1"/>
  <c r="CD945" i="1"/>
  <c r="CD946" i="1"/>
  <c r="CD947" i="1"/>
  <c r="CD948" i="1"/>
  <c r="CD949" i="1"/>
  <c r="CD950" i="1"/>
  <c r="CD951" i="1"/>
  <c r="CD952" i="1"/>
  <c r="CD953" i="1"/>
  <c r="CD954" i="1"/>
  <c r="CD955" i="1"/>
  <c r="CD956" i="1"/>
  <c r="CD957" i="1"/>
  <c r="CD958" i="1"/>
  <c r="CD959" i="1"/>
  <c r="CD960" i="1"/>
  <c r="CD961" i="1"/>
  <c r="CD962" i="1"/>
  <c r="CD963" i="1"/>
  <c r="CD964" i="1"/>
  <c r="CD965" i="1"/>
  <c r="CD966" i="1"/>
  <c r="CD967" i="1"/>
  <c r="CD968" i="1"/>
  <c r="CD969" i="1"/>
  <c r="CD970" i="1"/>
  <c r="CD971" i="1"/>
  <c r="CD972" i="1"/>
  <c r="CD973" i="1"/>
  <c r="CD974" i="1"/>
  <c r="CD975" i="1"/>
  <c r="CD976" i="1"/>
  <c r="CD977" i="1"/>
  <c r="CD978" i="1"/>
  <c r="CD979" i="1"/>
  <c r="CD980" i="1"/>
  <c r="CD981" i="1"/>
  <c r="CD982" i="1"/>
  <c r="CD983" i="1"/>
  <c r="CD984" i="1"/>
  <c r="CD985" i="1"/>
  <c r="CD986" i="1"/>
  <c r="CD987" i="1"/>
  <c r="CD988" i="1"/>
  <c r="CD989" i="1"/>
  <c r="CD990" i="1"/>
  <c r="CD991" i="1"/>
  <c r="CD992" i="1"/>
  <c r="CD993" i="1"/>
  <c r="CD994" i="1"/>
  <c r="CD995" i="1"/>
  <c r="CD996" i="1"/>
  <c r="CD997" i="1"/>
  <c r="CD998" i="1"/>
  <c r="CD999" i="1"/>
  <c r="CD1000" i="1"/>
  <c r="CD1001" i="1"/>
  <c r="CD1002" i="1"/>
  <c r="CD1003" i="1"/>
  <c r="CD1004" i="1"/>
  <c r="CD1005" i="1"/>
  <c r="CD1006" i="1"/>
  <c r="CD1007" i="1"/>
  <c r="CD1008" i="1"/>
  <c r="CD1009" i="1"/>
  <c r="CD1010" i="1"/>
  <c r="CD1011" i="1"/>
  <c r="CD1012" i="1"/>
  <c r="CD1013" i="1"/>
  <c r="CD1014" i="1"/>
  <c r="CD1015" i="1"/>
  <c r="CD1016" i="1"/>
  <c r="CD1017" i="1"/>
  <c r="CD1018" i="1"/>
  <c r="CD1019" i="1"/>
  <c r="CD1020" i="1"/>
  <c r="CD1021" i="1"/>
  <c r="CD1022" i="1"/>
  <c r="CD1023" i="1"/>
  <c r="CD1024" i="1"/>
  <c r="CD1025" i="1"/>
  <c r="CD1026" i="1"/>
  <c r="CD1027" i="1"/>
  <c r="CD1028" i="1"/>
  <c r="CD1029" i="1"/>
  <c r="CD1030" i="1"/>
  <c r="CD1031" i="1"/>
  <c r="CD1032" i="1"/>
  <c r="CD1033" i="1"/>
  <c r="CD1034" i="1"/>
  <c r="CD1035" i="1"/>
  <c r="CD1036" i="1"/>
  <c r="CD1037" i="1"/>
  <c r="CD1038" i="1"/>
  <c r="CD1039" i="1"/>
  <c r="CD1040" i="1"/>
  <c r="CD1041" i="1"/>
  <c r="CD1042" i="1"/>
  <c r="CD1043" i="1"/>
  <c r="CD1044" i="1"/>
  <c r="CD1045" i="1"/>
  <c r="CD1046" i="1"/>
  <c r="CD1047" i="1"/>
  <c r="CD1048" i="1"/>
  <c r="CD1049" i="1"/>
  <c r="CD1050" i="1"/>
  <c r="CD1051" i="1"/>
  <c r="CD1052" i="1"/>
  <c r="CD1053" i="1"/>
  <c r="CD1054" i="1"/>
  <c r="CD1055" i="1"/>
  <c r="CD1056" i="1"/>
  <c r="CD1057" i="1"/>
  <c r="CD1058" i="1"/>
  <c r="CD1059" i="1"/>
  <c r="CD1060" i="1"/>
  <c r="CD1061" i="1"/>
  <c r="CD1062" i="1"/>
  <c r="CD1063" i="1"/>
  <c r="CD1064" i="1"/>
  <c r="CD1065" i="1"/>
  <c r="CD1066" i="1"/>
  <c r="CD1067" i="1"/>
  <c r="CD1068" i="1"/>
  <c r="CD1069" i="1"/>
  <c r="CD1070" i="1"/>
  <c r="CD1071" i="1"/>
  <c r="CD1072" i="1"/>
  <c r="CD1073" i="1"/>
  <c r="CD1074" i="1"/>
  <c r="CD1075" i="1"/>
  <c r="CD1076" i="1"/>
  <c r="CD1077" i="1"/>
  <c r="CD1078" i="1"/>
  <c r="CD1079" i="1"/>
  <c r="CD1080" i="1"/>
  <c r="CD1081" i="1"/>
  <c r="CD1082" i="1"/>
  <c r="CD1083" i="1"/>
  <c r="CD1084" i="1"/>
  <c r="CD1085" i="1"/>
  <c r="CD1086" i="1"/>
  <c r="CD1087" i="1"/>
  <c r="CD1088" i="1"/>
  <c r="CD1089" i="1"/>
  <c r="CD1090" i="1"/>
  <c r="CD1091" i="1"/>
  <c r="CD1092" i="1"/>
  <c r="CD1093" i="1"/>
  <c r="CD1094" i="1"/>
  <c r="CD1095" i="1"/>
  <c r="CD1096" i="1"/>
  <c r="CD1097" i="1"/>
  <c r="CD1098" i="1"/>
  <c r="CD1099" i="1"/>
  <c r="CD1100" i="1"/>
  <c r="CD1101" i="1"/>
  <c r="CD1102" i="1"/>
  <c r="CD1103" i="1"/>
  <c r="CD1104" i="1"/>
  <c r="CD1105" i="1"/>
  <c r="CD1106" i="1"/>
  <c r="CD1107" i="1"/>
  <c r="CD1108" i="1"/>
  <c r="CD1109" i="1"/>
  <c r="CD1110" i="1"/>
  <c r="CD1111" i="1"/>
  <c r="CD1112" i="1"/>
  <c r="CD1113" i="1"/>
  <c r="CD1114" i="1"/>
  <c r="CD1115" i="1"/>
  <c r="CD1116" i="1"/>
  <c r="CD1117" i="1"/>
  <c r="CD1118" i="1"/>
  <c r="CD1119" i="1"/>
  <c r="CD1120" i="1"/>
  <c r="CD1121" i="1"/>
  <c r="CD1122" i="1"/>
  <c r="CD1123" i="1"/>
  <c r="CD1124" i="1"/>
  <c r="CD1125" i="1"/>
  <c r="CD1126" i="1"/>
  <c r="CD1127" i="1"/>
  <c r="CD1128" i="1"/>
  <c r="CD1129" i="1"/>
  <c r="CD1130" i="1"/>
  <c r="CD1131" i="1"/>
  <c r="CD1132" i="1"/>
  <c r="CD1133" i="1"/>
  <c r="CD1134" i="1"/>
  <c r="CD1135" i="1"/>
  <c r="CD1136" i="1"/>
  <c r="CD1137" i="1"/>
  <c r="CD1138" i="1"/>
  <c r="CD1139" i="1"/>
  <c r="CD1140" i="1"/>
  <c r="CD1141" i="1"/>
  <c r="CD1142" i="1"/>
  <c r="CD1143" i="1"/>
  <c r="CD1144" i="1"/>
  <c r="CD1145" i="1"/>
  <c r="CD1146" i="1"/>
  <c r="CD1147" i="1"/>
  <c r="CD1148" i="1"/>
  <c r="CD1149" i="1"/>
  <c r="CD1150" i="1"/>
  <c r="CD1151" i="1"/>
  <c r="CD1152" i="1"/>
  <c r="CD1153" i="1"/>
  <c r="CD1154" i="1"/>
  <c r="CD1155" i="1"/>
  <c r="CD1156" i="1"/>
  <c r="CD1157" i="1"/>
  <c r="CD1158" i="1"/>
  <c r="CD1159" i="1"/>
  <c r="CD1160" i="1"/>
  <c r="CD1161" i="1"/>
  <c r="CD1162" i="1"/>
  <c r="CD1163" i="1"/>
  <c r="CD1164" i="1"/>
  <c r="CD1165" i="1"/>
  <c r="CD1166" i="1"/>
  <c r="CD1167" i="1"/>
  <c r="CD1168" i="1"/>
  <c r="CD1169" i="1"/>
  <c r="CD1170" i="1"/>
  <c r="CD1171" i="1"/>
  <c r="CD1172" i="1"/>
  <c r="CD1173" i="1"/>
  <c r="CD1174" i="1"/>
  <c r="CD1175" i="1"/>
  <c r="CD1176" i="1"/>
  <c r="CD1177" i="1"/>
  <c r="CD1178" i="1"/>
  <c r="CD1179" i="1"/>
  <c r="CD1180" i="1"/>
  <c r="CD1181" i="1"/>
  <c r="CD1182" i="1"/>
  <c r="CD1183" i="1"/>
  <c r="CD1184" i="1"/>
  <c r="CD1185" i="1"/>
  <c r="CD1186" i="1"/>
  <c r="CD1187" i="1"/>
  <c r="CD1188" i="1"/>
  <c r="CD1189" i="1"/>
  <c r="CD1190" i="1"/>
  <c r="CD1191" i="1"/>
  <c r="CD1192" i="1"/>
  <c r="CD1193" i="1"/>
  <c r="CD1194" i="1"/>
  <c r="CD1195" i="1"/>
  <c r="CD1196" i="1"/>
  <c r="CD1197" i="1"/>
  <c r="CD1198" i="1"/>
  <c r="CD1199" i="1"/>
  <c r="CD1200" i="1"/>
  <c r="CD1201" i="1"/>
  <c r="CD1202" i="1"/>
  <c r="CD1203" i="1"/>
  <c r="CD1204" i="1"/>
  <c r="CD1205" i="1"/>
  <c r="CD1206" i="1"/>
  <c r="CD1207" i="1"/>
  <c r="CD1208" i="1"/>
  <c r="CD1209" i="1"/>
  <c r="CD1210" i="1"/>
  <c r="CD1211" i="1"/>
  <c r="CD1212" i="1"/>
  <c r="CD1213" i="1"/>
  <c r="CD1214" i="1"/>
  <c r="CD1215" i="1"/>
  <c r="CD1216" i="1"/>
  <c r="CD1217" i="1"/>
  <c r="CD1218" i="1"/>
  <c r="CD1219" i="1"/>
  <c r="CD1220" i="1"/>
  <c r="CD1221" i="1"/>
  <c r="CD1222" i="1"/>
  <c r="CD1223" i="1"/>
  <c r="CD1224" i="1"/>
  <c r="CD1225" i="1"/>
  <c r="CD1226" i="1"/>
  <c r="CD1227" i="1"/>
  <c r="CD1228" i="1"/>
  <c r="CD1229" i="1"/>
  <c r="CD1230" i="1"/>
  <c r="CD1231" i="1"/>
  <c r="CD1232" i="1"/>
  <c r="CD1233" i="1"/>
  <c r="CD1234" i="1"/>
  <c r="CD1235" i="1"/>
  <c r="CD1236" i="1"/>
  <c r="CD1237" i="1"/>
  <c r="CD1238" i="1"/>
  <c r="CD1239" i="1"/>
  <c r="CD1240" i="1"/>
  <c r="CD1241" i="1"/>
  <c r="CD1242" i="1"/>
  <c r="CD1243" i="1"/>
  <c r="CD1244" i="1"/>
  <c r="CD1245" i="1"/>
  <c r="CD1246" i="1"/>
  <c r="CD1247" i="1"/>
  <c r="CD1248" i="1"/>
  <c r="CD1249" i="1"/>
  <c r="CD1250" i="1"/>
  <c r="CD1251" i="1"/>
  <c r="CD1252" i="1"/>
  <c r="CD1253" i="1"/>
  <c r="CD1254" i="1"/>
  <c r="CD1255" i="1"/>
  <c r="CD1256" i="1"/>
  <c r="CD1257" i="1"/>
  <c r="CD1258" i="1"/>
  <c r="CD1259" i="1"/>
  <c r="CD1260" i="1"/>
  <c r="CD1261" i="1"/>
  <c r="CD1262" i="1"/>
  <c r="CD1263" i="1"/>
  <c r="CD1264" i="1"/>
  <c r="CD1265" i="1"/>
  <c r="CD1266" i="1"/>
  <c r="CD1267" i="1"/>
  <c r="CD1268" i="1"/>
  <c r="CD1269" i="1"/>
  <c r="CD1270" i="1"/>
  <c r="CD1271" i="1"/>
  <c r="CD1272" i="1"/>
  <c r="CD1273" i="1"/>
  <c r="CD1274" i="1"/>
  <c r="CD1275" i="1"/>
  <c r="CD1276" i="1"/>
  <c r="CD1277" i="1"/>
  <c r="CD1278" i="1"/>
  <c r="CD1279" i="1"/>
  <c r="CD1280" i="1"/>
  <c r="CD1281" i="1"/>
  <c r="CD1282" i="1"/>
  <c r="CD1283" i="1"/>
  <c r="CD1284" i="1"/>
  <c r="CD1285" i="1"/>
  <c r="CD1286" i="1"/>
  <c r="CD1287" i="1"/>
  <c r="CD1288" i="1"/>
  <c r="CD1289" i="1"/>
  <c r="CD1290" i="1"/>
  <c r="CD1291" i="1"/>
  <c r="CD1292" i="1"/>
  <c r="CD1293" i="1"/>
  <c r="CD1294" i="1"/>
  <c r="CD1295" i="1"/>
  <c r="CD1296" i="1"/>
  <c r="CD1297" i="1"/>
  <c r="CD1298" i="1"/>
  <c r="CD1299" i="1"/>
  <c r="CD1300" i="1"/>
  <c r="CD1301" i="1"/>
  <c r="CD1302" i="1"/>
  <c r="CD1303" i="1"/>
  <c r="CD1304" i="1"/>
  <c r="CD1305" i="1"/>
  <c r="CD1306" i="1"/>
  <c r="CD1307" i="1"/>
  <c r="CD1308" i="1"/>
  <c r="CD1309" i="1"/>
  <c r="CD1310" i="1"/>
  <c r="CD1311" i="1"/>
  <c r="CD1312" i="1"/>
  <c r="CD1313" i="1"/>
  <c r="CD1314" i="1"/>
  <c r="CD1315" i="1"/>
  <c r="CD1316" i="1"/>
  <c r="CD1317" i="1"/>
  <c r="CD1318" i="1"/>
  <c r="CD1319" i="1"/>
  <c r="CD1320" i="1"/>
  <c r="CD1321" i="1"/>
  <c r="CD1322" i="1"/>
  <c r="CD1323" i="1"/>
  <c r="CD1324" i="1"/>
  <c r="CD1325" i="1"/>
  <c r="CD1326" i="1"/>
  <c r="CD1327" i="1"/>
  <c r="CD1328" i="1"/>
  <c r="CD1329" i="1"/>
  <c r="CD1330" i="1"/>
  <c r="CD1331" i="1"/>
  <c r="CD1332" i="1"/>
  <c r="CD1333" i="1"/>
  <c r="CD1334" i="1"/>
  <c r="CD1335" i="1"/>
  <c r="CD1336" i="1"/>
  <c r="CD1337" i="1"/>
  <c r="CD1338" i="1"/>
  <c r="CD1339" i="1"/>
  <c r="CD1340" i="1"/>
  <c r="CD1341" i="1"/>
  <c r="CD1342" i="1"/>
  <c r="CD1343" i="1"/>
  <c r="CD1344" i="1"/>
  <c r="CD1345" i="1"/>
  <c r="CD1346" i="1"/>
  <c r="CD1347" i="1"/>
  <c r="CD1348" i="1"/>
  <c r="CD1349" i="1"/>
  <c r="CD1350" i="1"/>
  <c r="CD1351" i="1"/>
  <c r="CD1352" i="1"/>
  <c r="CD1353" i="1"/>
  <c r="CD1354" i="1"/>
  <c r="CD1355" i="1"/>
  <c r="CD1356" i="1"/>
  <c r="CD1357" i="1"/>
  <c r="CD1358" i="1"/>
  <c r="CD1359" i="1"/>
  <c r="CD1360" i="1"/>
  <c r="CD1361" i="1"/>
  <c r="CD1362" i="1"/>
  <c r="CD1363" i="1"/>
  <c r="CD1364" i="1"/>
  <c r="CD1365" i="1"/>
  <c r="CD1366" i="1"/>
  <c r="CD1367" i="1"/>
  <c r="CD1368" i="1"/>
  <c r="CD1369" i="1"/>
  <c r="CD1370" i="1"/>
  <c r="CD1371" i="1"/>
  <c r="CD1372" i="1"/>
  <c r="CD1373" i="1"/>
  <c r="CD1374" i="1"/>
  <c r="CD1375" i="1"/>
  <c r="CD1376" i="1"/>
  <c r="CD1377" i="1"/>
  <c r="CD1378" i="1"/>
  <c r="CD1379" i="1"/>
  <c r="CD1380" i="1"/>
  <c r="CD1381" i="1"/>
  <c r="CD1382" i="1"/>
  <c r="CD1383" i="1"/>
  <c r="CD1384" i="1"/>
  <c r="CD1385" i="1"/>
  <c r="CD1386" i="1"/>
  <c r="CD1387" i="1"/>
  <c r="CD1388" i="1"/>
  <c r="CD1389" i="1"/>
  <c r="CD1390" i="1"/>
  <c r="CD1391" i="1"/>
  <c r="CD1392" i="1"/>
  <c r="CD1393" i="1"/>
  <c r="CD1394" i="1"/>
  <c r="CD1395" i="1"/>
  <c r="CD1396" i="1"/>
  <c r="CD1397" i="1"/>
  <c r="CD1398" i="1"/>
  <c r="CD1399" i="1"/>
  <c r="CD1400" i="1"/>
  <c r="CD1401" i="1"/>
  <c r="CD1402" i="1"/>
  <c r="CD1403" i="1"/>
  <c r="CD1404" i="1"/>
  <c r="CD1405" i="1"/>
  <c r="CD1406" i="1"/>
  <c r="CD1407" i="1"/>
  <c r="CD1408" i="1"/>
  <c r="CD1409" i="1"/>
  <c r="CD1410" i="1"/>
  <c r="CD1411" i="1"/>
  <c r="CD1412" i="1"/>
  <c r="CD1413" i="1"/>
  <c r="CD1414" i="1"/>
  <c r="CD1415" i="1"/>
  <c r="CD1416" i="1"/>
  <c r="CD1417" i="1"/>
  <c r="CD1418" i="1"/>
  <c r="CD1419" i="1"/>
  <c r="CD1420" i="1"/>
  <c r="CD1421" i="1"/>
  <c r="CD1422" i="1"/>
  <c r="CD1423" i="1"/>
  <c r="CD1424" i="1"/>
  <c r="CD1425" i="1"/>
  <c r="CD1426" i="1"/>
  <c r="CD1427" i="1"/>
  <c r="CD1428" i="1"/>
  <c r="CD1429" i="1"/>
  <c r="CD1430" i="1"/>
  <c r="CD1431" i="1"/>
  <c r="CD1432" i="1"/>
  <c r="CD1433" i="1"/>
  <c r="CD1434" i="1"/>
  <c r="CD1435" i="1"/>
  <c r="CD1436" i="1"/>
  <c r="CD1437" i="1"/>
  <c r="CD1438" i="1"/>
  <c r="CD1439" i="1"/>
  <c r="CD1440" i="1"/>
  <c r="CD1441" i="1"/>
  <c r="CD1442" i="1"/>
  <c r="CD1443" i="1"/>
  <c r="CD1444" i="1"/>
  <c r="CD1445" i="1"/>
  <c r="CD1446" i="1"/>
  <c r="CD1447" i="1"/>
  <c r="CD1448" i="1"/>
  <c r="CD1449" i="1"/>
  <c r="CD1450" i="1"/>
  <c r="CD1451" i="1"/>
  <c r="CD1452" i="1"/>
  <c r="CD1453" i="1"/>
  <c r="CD1454" i="1"/>
  <c r="CD1455" i="1"/>
  <c r="CD1456" i="1"/>
  <c r="CD1457" i="1"/>
  <c r="CD1458" i="1"/>
  <c r="CD1459" i="1"/>
  <c r="CD1460" i="1"/>
  <c r="CD1461" i="1"/>
  <c r="CD1462" i="1"/>
  <c r="CD1463" i="1"/>
  <c r="CD1464" i="1"/>
  <c r="CD1465" i="1"/>
  <c r="CD1466" i="1"/>
  <c r="CD1467" i="1"/>
  <c r="CD1468" i="1"/>
  <c r="CD1469" i="1"/>
  <c r="CD1470" i="1"/>
  <c r="CD1471" i="1"/>
  <c r="CD1472" i="1"/>
  <c r="CD1473" i="1"/>
  <c r="CD1474" i="1"/>
  <c r="CD1475" i="1"/>
  <c r="CD1476" i="1"/>
  <c r="CD1477" i="1"/>
  <c r="CD1478" i="1"/>
  <c r="CD1479" i="1"/>
  <c r="CD1480" i="1"/>
  <c r="CD1481" i="1"/>
  <c r="CD1482" i="1"/>
  <c r="CD1483" i="1"/>
  <c r="CD1484" i="1"/>
  <c r="CD1485" i="1"/>
  <c r="CD1486" i="1"/>
  <c r="CD1487" i="1"/>
  <c r="CD1488" i="1"/>
  <c r="CD1489" i="1"/>
  <c r="CD1490" i="1"/>
  <c r="CD1491" i="1"/>
  <c r="CD1492" i="1"/>
  <c r="CD1493" i="1"/>
  <c r="CD1494" i="1"/>
  <c r="CD1495" i="1"/>
  <c r="CD1496" i="1"/>
  <c r="CD1497" i="1"/>
  <c r="CD1498" i="1"/>
  <c r="CD1499" i="1"/>
  <c r="CD1500" i="1"/>
  <c r="CD1501" i="1"/>
  <c r="CD1502" i="1"/>
  <c r="CD1503" i="1"/>
  <c r="CD1504" i="1"/>
  <c r="CD1505" i="1"/>
  <c r="CD1506" i="1"/>
  <c r="CD1507" i="1"/>
  <c r="CD1508" i="1"/>
  <c r="CD1509" i="1"/>
  <c r="CD1510" i="1"/>
  <c r="CD1511" i="1"/>
  <c r="CD1512" i="1"/>
  <c r="CD1513" i="1"/>
  <c r="CD1514" i="1"/>
  <c r="CD1515" i="1"/>
  <c r="CD1516" i="1"/>
  <c r="CD1517" i="1"/>
  <c r="CD1518" i="1"/>
  <c r="CD1519" i="1"/>
  <c r="CD1520" i="1"/>
  <c r="CD1521" i="1"/>
  <c r="CD1522" i="1"/>
  <c r="CD1523" i="1"/>
  <c r="CD1524" i="1"/>
  <c r="CD1525" i="1"/>
  <c r="CD1526" i="1"/>
  <c r="CD1527" i="1"/>
  <c r="CD1528" i="1"/>
  <c r="CD1529" i="1"/>
  <c r="CD1530" i="1"/>
  <c r="CD1531" i="1"/>
  <c r="CD1532" i="1"/>
  <c r="CD1533" i="1"/>
  <c r="CD1534" i="1"/>
  <c r="CD1535" i="1"/>
  <c r="CD1536" i="1"/>
  <c r="CD1537" i="1"/>
  <c r="CD1538" i="1"/>
  <c r="CD1539" i="1"/>
  <c r="CD1540" i="1"/>
  <c r="CD1541" i="1"/>
  <c r="CD1542" i="1"/>
  <c r="CD1543" i="1"/>
  <c r="CD1544" i="1"/>
  <c r="CD1545" i="1"/>
  <c r="CD1546" i="1"/>
  <c r="CD1547" i="1"/>
  <c r="CD1548" i="1"/>
  <c r="CD1549" i="1"/>
  <c r="CD1550" i="1"/>
  <c r="CD1551" i="1"/>
  <c r="CD1552" i="1"/>
  <c r="CD1553" i="1"/>
  <c r="CD1554" i="1"/>
  <c r="CD1555" i="1"/>
  <c r="CD1556" i="1"/>
  <c r="CD1557" i="1"/>
  <c r="CD1558" i="1"/>
  <c r="CD1559" i="1"/>
  <c r="CD1560" i="1"/>
  <c r="CD1561" i="1"/>
  <c r="CD1562" i="1"/>
  <c r="CD1563" i="1"/>
  <c r="CD1564" i="1"/>
  <c r="CD1565" i="1"/>
  <c r="CD1566" i="1"/>
  <c r="CD1567" i="1"/>
  <c r="CD1568" i="1"/>
  <c r="CD1569" i="1"/>
  <c r="CD1570" i="1"/>
  <c r="CD1571" i="1"/>
  <c r="CD1572" i="1"/>
  <c r="CD1573" i="1"/>
  <c r="CD1574" i="1"/>
  <c r="CD1575" i="1"/>
  <c r="CD1576" i="1"/>
  <c r="CD1577" i="1"/>
  <c r="CD1578" i="1"/>
  <c r="CD1579" i="1"/>
  <c r="CD1580" i="1"/>
  <c r="CD1581" i="1"/>
  <c r="CD1582" i="1"/>
  <c r="CD1583" i="1"/>
  <c r="CD1584" i="1"/>
  <c r="CD1585" i="1"/>
  <c r="CD1586" i="1"/>
  <c r="CD1587" i="1"/>
  <c r="CD1588" i="1"/>
  <c r="CD1589" i="1"/>
  <c r="CD1590" i="1"/>
  <c r="CD1591" i="1"/>
  <c r="CD1592" i="1"/>
  <c r="CD1593" i="1"/>
  <c r="CD1594" i="1"/>
  <c r="CD1595" i="1"/>
  <c r="CD1596" i="1"/>
  <c r="CD1597" i="1"/>
  <c r="CD1598" i="1"/>
  <c r="CD1599" i="1"/>
  <c r="CD1600" i="1"/>
  <c r="CD1601" i="1"/>
  <c r="CD1602" i="1"/>
  <c r="CD1603" i="1"/>
  <c r="CD1604" i="1"/>
  <c r="CD1605" i="1"/>
  <c r="CD1606" i="1"/>
  <c r="CD1607" i="1"/>
  <c r="CD1608" i="1"/>
  <c r="CD1609" i="1"/>
  <c r="CD1610" i="1"/>
  <c r="CD1611" i="1"/>
  <c r="CD1612" i="1"/>
  <c r="CD1613" i="1"/>
  <c r="CD1614" i="1"/>
  <c r="CD1615" i="1"/>
  <c r="CD1616" i="1"/>
  <c r="CD1617" i="1"/>
  <c r="CD1618" i="1"/>
  <c r="CD1619" i="1"/>
  <c r="CD1620" i="1"/>
  <c r="CD1621" i="1"/>
  <c r="CD1622" i="1"/>
  <c r="CD1623" i="1"/>
  <c r="CD1624" i="1"/>
  <c r="CD1625" i="1"/>
  <c r="CD1626" i="1"/>
  <c r="CD1627" i="1"/>
  <c r="CD1628" i="1"/>
  <c r="CD1629" i="1"/>
  <c r="CD1630" i="1"/>
  <c r="CD1631" i="1"/>
  <c r="CD1632" i="1"/>
  <c r="CD1633" i="1"/>
  <c r="CD1634" i="1"/>
  <c r="CD1635" i="1"/>
  <c r="CD1636" i="1"/>
  <c r="CD1637" i="1"/>
  <c r="CD1638" i="1"/>
  <c r="CD1639" i="1"/>
  <c r="CD1640" i="1"/>
  <c r="CD1641" i="1"/>
  <c r="CD1642" i="1"/>
  <c r="CD1643" i="1"/>
  <c r="CD1644" i="1"/>
  <c r="CD1645" i="1"/>
  <c r="CD1646" i="1"/>
  <c r="CD1647" i="1"/>
  <c r="CD1648" i="1"/>
  <c r="CD1649" i="1"/>
  <c r="CD1650" i="1"/>
  <c r="CD1651" i="1"/>
  <c r="CD1652" i="1"/>
  <c r="CD1653" i="1"/>
  <c r="CD1654" i="1"/>
  <c r="CD1655" i="1"/>
  <c r="CD1656" i="1"/>
  <c r="CD1657" i="1"/>
  <c r="CD1658" i="1"/>
  <c r="CD1659" i="1"/>
  <c r="CD1660" i="1"/>
  <c r="CD1661" i="1"/>
  <c r="CD1662" i="1"/>
  <c r="CD1663" i="1"/>
  <c r="CD1664" i="1"/>
  <c r="CD1665" i="1"/>
  <c r="CD1666" i="1"/>
  <c r="CD1667" i="1"/>
  <c r="CD1668" i="1"/>
  <c r="CD1669" i="1"/>
  <c r="CD1670" i="1"/>
  <c r="CD1671" i="1"/>
  <c r="CD1672" i="1"/>
  <c r="CD1673" i="1"/>
  <c r="CD1674" i="1"/>
  <c r="CD1675" i="1"/>
  <c r="CD1676" i="1"/>
  <c r="CD1677" i="1"/>
  <c r="CD1678" i="1"/>
  <c r="CD1679" i="1"/>
  <c r="CD1680" i="1"/>
  <c r="CD1681" i="1"/>
  <c r="CD1682" i="1"/>
  <c r="CD1683" i="1"/>
  <c r="CD1684" i="1"/>
  <c r="CD1685" i="1"/>
  <c r="CD1686" i="1"/>
  <c r="CD1687" i="1"/>
  <c r="CD1688" i="1"/>
  <c r="CD1689" i="1"/>
  <c r="CD1690" i="1"/>
  <c r="CD1691" i="1"/>
  <c r="CD1692" i="1"/>
  <c r="CD1693" i="1"/>
  <c r="CD1694" i="1"/>
  <c r="CD1695" i="1"/>
  <c r="CD1696" i="1"/>
  <c r="CD1697" i="1"/>
  <c r="CD1698" i="1"/>
  <c r="CD1699" i="1"/>
  <c r="CD1700" i="1"/>
  <c r="CD1701" i="1"/>
  <c r="CD1702" i="1"/>
  <c r="CD1703" i="1"/>
  <c r="CD1704" i="1"/>
  <c r="CD1705" i="1"/>
  <c r="CD1706" i="1"/>
  <c r="CD1707" i="1"/>
  <c r="CD1708" i="1"/>
  <c r="CD1709" i="1"/>
  <c r="CD1710" i="1"/>
  <c r="CD1711" i="1"/>
  <c r="CD1712" i="1"/>
  <c r="CD1713" i="1"/>
  <c r="CD1714" i="1"/>
  <c r="CD1715" i="1"/>
  <c r="CD1716" i="1"/>
  <c r="CD1717" i="1"/>
  <c r="CD1718" i="1"/>
  <c r="CD1719" i="1"/>
  <c r="CD1720" i="1"/>
  <c r="CD1721" i="1"/>
  <c r="CD1722" i="1"/>
  <c r="CD1723" i="1"/>
  <c r="CD1724" i="1"/>
  <c r="CD1725" i="1"/>
  <c r="CD1726" i="1"/>
  <c r="CD1727" i="1"/>
  <c r="CD1728" i="1"/>
  <c r="CD1729" i="1"/>
  <c r="CD1730" i="1"/>
  <c r="CD1731" i="1"/>
  <c r="CD1732" i="1"/>
  <c r="CD1733" i="1"/>
  <c r="CD1734" i="1"/>
  <c r="CD1735" i="1"/>
  <c r="CD1736" i="1"/>
  <c r="CD1737" i="1"/>
  <c r="CD1738" i="1"/>
  <c r="CD1739" i="1"/>
  <c r="CD1740" i="1"/>
  <c r="CD1741" i="1"/>
  <c r="CD1742" i="1"/>
  <c r="CD1743" i="1"/>
  <c r="CD1744" i="1"/>
  <c r="CD1745" i="1"/>
  <c r="CD1746" i="1"/>
  <c r="CD1747" i="1"/>
  <c r="CD1748" i="1"/>
  <c r="CD1749" i="1"/>
  <c r="CD1750" i="1"/>
  <c r="CD1751" i="1"/>
  <c r="CD1752" i="1"/>
  <c r="CD1753" i="1"/>
  <c r="CD1754" i="1"/>
  <c r="CD1755" i="1"/>
  <c r="CD1756" i="1"/>
  <c r="CD1757" i="1"/>
  <c r="CD1758" i="1"/>
  <c r="CD1759" i="1"/>
  <c r="CD1760" i="1"/>
  <c r="CD1761" i="1"/>
  <c r="CD1762" i="1"/>
  <c r="CD1763" i="1"/>
  <c r="CD1764" i="1"/>
  <c r="CD1765" i="1"/>
  <c r="CD1766" i="1"/>
  <c r="CD1767" i="1"/>
  <c r="CD1768" i="1"/>
  <c r="CD1769" i="1"/>
  <c r="CD1770" i="1"/>
  <c r="CD1771" i="1"/>
  <c r="CD1772" i="1"/>
  <c r="CD1773" i="1"/>
  <c r="CD1774" i="1"/>
  <c r="CD1775" i="1"/>
  <c r="CD1776" i="1"/>
  <c r="CD1777" i="1"/>
  <c r="CD1778" i="1"/>
  <c r="CD1779" i="1"/>
  <c r="CD1780" i="1"/>
  <c r="CD1781" i="1"/>
  <c r="CD1782" i="1"/>
  <c r="CD1783" i="1"/>
  <c r="CD1784" i="1"/>
  <c r="CD1785" i="1"/>
  <c r="CD1786" i="1"/>
  <c r="CD1787" i="1"/>
  <c r="CD1788" i="1"/>
  <c r="CD1789" i="1"/>
  <c r="CD1790" i="1"/>
  <c r="CD1791" i="1"/>
  <c r="CD1792" i="1"/>
  <c r="CD1793" i="1"/>
  <c r="CD1794" i="1"/>
  <c r="CD1795" i="1"/>
  <c r="CD1796" i="1"/>
  <c r="CD1797" i="1"/>
  <c r="CD1798" i="1"/>
  <c r="CD1799" i="1"/>
  <c r="CD1800" i="1"/>
  <c r="CD1801" i="1"/>
  <c r="CD1802" i="1"/>
  <c r="CD1803" i="1"/>
  <c r="CD1804" i="1"/>
  <c r="CD1805" i="1"/>
  <c r="CD1806" i="1"/>
  <c r="CD1807" i="1"/>
  <c r="CD1808" i="1"/>
  <c r="CD1809" i="1"/>
  <c r="CD1810" i="1"/>
  <c r="CD1811" i="1"/>
  <c r="CD1812" i="1"/>
  <c r="CD1813" i="1"/>
  <c r="CD1814" i="1"/>
  <c r="CD1815" i="1"/>
  <c r="CD1816" i="1"/>
  <c r="CD1817" i="1"/>
  <c r="CD1818" i="1"/>
  <c r="CD1819" i="1"/>
  <c r="CD1820" i="1"/>
  <c r="CD1821" i="1"/>
  <c r="CD1822" i="1"/>
  <c r="CD1823" i="1"/>
  <c r="CD1824" i="1"/>
  <c r="CD1825" i="1"/>
  <c r="CD1826" i="1"/>
  <c r="CD1827" i="1"/>
  <c r="CD1828" i="1"/>
  <c r="CD1829" i="1"/>
  <c r="CD1830" i="1"/>
  <c r="CD1831" i="1"/>
  <c r="CD1832" i="1"/>
  <c r="CD1833" i="1"/>
  <c r="CD1834" i="1"/>
  <c r="CD1835" i="1"/>
  <c r="CD1836" i="1"/>
  <c r="CD1837" i="1"/>
  <c r="CD1838" i="1"/>
  <c r="CD1839" i="1"/>
  <c r="CD1840" i="1"/>
  <c r="CD1841" i="1"/>
  <c r="CD1842" i="1"/>
  <c r="CD1843" i="1"/>
  <c r="CD1844" i="1"/>
  <c r="CD1845" i="1"/>
  <c r="CD1846" i="1"/>
  <c r="CD1847" i="1"/>
  <c r="CD1848" i="1"/>
  <c r="CD1849" i="1"/>
  <c r="CD1850" i="1"/>
  <c r="CD1851" i="1"/>
  <c r="CD1852" i="1"/>
  <c r="CD1853" i="1"/>
  <c r="CD1854" i="1"/>
  <c r="CD1855" i="1"/>
  <c r="CD1856" i="1"/>
  <c r="CD1857" i="1"/>
  <c r="CD1858" i="1"/>
  <c r="CD1859" i="1"/>
  <c r="CD1860" i="1"/>
  <c r="CD1861" i="1"/>
  <c r="CD1862" i="1"/>
  <c r="CD1863" i="1"/>
  <c r="CD1864" i="1"/>
  <c r="CD1865" i="1"/>
  <c r="CD1866" i="1"/>
  <c r="CD1867" i="1"/>
  <c r="CD1868" i="1"/>
  <c r="CD1869" i="1"/>
  <c r="CD1870" i="1"/>
  <c r="CD1871" i="1"/>
  <c r="CD1872" i="1"/>
  <c r="CD1873" i="1"/>
  <c r="CD1874" i="1"/>
  <c r="CD1875" i="1"/>
  <c r="CD1876" i="1"/>
  <c r="CD1877" i="1"/>
  <c r="CD1878" i="1"/>
  <c r="CD1879" i="1"/>
  <c r="CD1880" i="1"/>
  <c r="CD1881" i="1"/>
  <c r="CD1882" i="1"/>
  <c r="CD1883" i="1"/>
  <c r="CD1884" i="1"/>
  <c r="CD1885" i="1"/>
  <c r="CD1886" i="1"/>
  <c r="CD1887" i="1"/>
  <c r="CD1888" i="1"/>
  <c r="CD1889" i="1"/>
  <c r="CD1890" i="1"/>
  <c r="CD1891" i="1"/>
  <c r="CD1892" i="1"/>
  <c r="CD1893" i="1"/>
  <c r="CD1894" i="1"/>
  <c r="CD1895" i="1"/>
  <c r="CD1896" i="1"/>
  <c r="CD1897" i="1"/>
  <c r="CD1898" i="1"/>
  <c r="CD1899" i="1"/>
  <c r="CD1900" i="1"/>
  <c r="CD1901" i="1"/>
  <c r="CD1902" i="1"/>
  <c r="CD1903" i="1"/>
  <c r="CD1904" i="1"/>
  <c r="CD1905" i="1"/>
  <c r="CD1906" i="1"/>
  <c r="CD1907" i="1"/>
  <c r="CD1908" i="1"/>
  <c r="CD1909" i="1"/>
  <c r="CD1910" i="1"/>
  <c r="CD1911" i="1"/>
  <c r="CD1912" i="1"/>
  <c r="CD1913" i="1"/>
  <c r="CD1914" i="1"/>
  <c r="CD1915" i="1"/>
  <c r="CD1916" i="1"/>
  <c r="CD1917" i="1"/>
  <c r="CD1918" i="1"/>
  <c r="CD1919" i="1"/>
  <c r="CD1920" i="1"/>
  <c r="CD1921" i="1"/>
  <c r="CD1922" i="1"/>
  <c r="CD1923" i="1"/>
  <c r="CD1924" i="1"/>
  <c r="CD1925" i="1"/>
  <c r="CD1926" i="1"/>
  <c r="CD1927" i="1"/>
  <c r="CD1928" i="1"/>
  <c r="CD1929" i="1"/>
  <c r="CD1930" i="1"/>
  <c r="CD1931" i="1"/>
  <c r="CD1932" i="1"/>
  <c r="CD1933" i="1"/>
  <c r="CD1934" i="1"/>
  <c r="CD1935" i="1"/>
  <c r="CD1936" i="1"/>
  <c r="CD1937" i="1"/>
  <c r="CD1938" i="1"/>
  <c r="CD1939" i="1"/>
  <c r="CD1940" i="1"/>
  <c r="CD1941" i="1"/>
  <c r="CD1942" i="1"/>
  <c r="CD1943" i="1"/>
  <c r="CD1944" i="1"/>
  <c r="CD1945" i="1"/>
  <c r="CD1946" i="1"/>
  <c r="CD1947" i="1"/>
  <c r="CD1948" i="1"/>
  <c r="CD1949" i="1"/>
  <c r="CD1950" i="1"/>
  <c r="CD1951" i="1"/>
  <c r="CD1952" i="1"/>
  <c r="CD1953" i="1"/>
  <c r="CD1954" i="1"/>
  <c r="CD1955" i="1"/>
  <c r="CD1956" i="1"/>
  <c r="CD1957" i="1"/>
  <c r="CD1958" i="1"/>
  <c r="CD1959" i="1"/>
  <c r="CD1960" i="1"/>
  <c r="CD1961" i="1"/>
  <c r="CD1962" i="1"/>
  <c r="CD1963" i="1"/>
  <c r="CD1964" i="1"/>
  <c r="CD1965" i="1"/>
  <c r="CD1966" i="1"/>
  <c r="CD1967" i="1"/>
  <c r="CD1968" i="1"/>
  <c r="CD1969" i="1"/>
  <c r="CD1970" i="1"/>
  <c r="CD1971" i="1"/>
  <c r="CD1972" i="1"/>
  <c r="CD1973" i="1"/>
  <c r="CD1974" i="1"/>
  <c r="CD1975" i="1"/>
  <c r="CD1976" i="1"/>
  <c r="CD1977" i="1"/>
  <c r="CD1978" i="1"/>
  <c r="CD1979" i="1"/>
  <c r="CD1980" i="1"/>
  <c r="CD1981" i="1"/>
  <c r="CD1982" i="1"/>
  <c r="CD1983" i="1"/>
  <c r="CD1984" i="1"/>
  <c r="CD1985" i="1"/>
  <c r="CD1986" i="1"/>
  <c r="CD1987" i="1"/>
  <c r="CD1988" i="1"/>
  <c r="CD1989" i="1"/>
  <c r="CD1990" i="1"/>
  <c r="CD1991" i="1"/>
  <c r="CD1992" i="1"/>
  <c r="CD1993" i="1"/>
  <c r="CD1994" i="1"/>
  <c r="CD1995" i="1"/>
  <c r="CD1996" i="1"/>
  <c r="CD1997" i="1"/>
  <c r="CD1998" i="1"/>
  <c r="CD1999" i="1"/>
  <c r="CD2000" i="1"/>
  <c r="CD2001" i="1"/>
  <c r="CD2002" i="1"/>
  <c r="CD2003" i="1"/>
  <c r="CD2004" i="1"/>
  <c r="CD2005" i="1"/>
  <c r="CD2006" i="1"/>
  <c r="CD2007" i="1"/>
  <c r="CD2008" i="1"/>
  <c r="CD2009" i="1"/>
  <c r="CD2010" i="1"/>
  <c r="CD2011" i="1"/>
  <c r="CD2012" i="1"/>
  <c r="CD2013" i="1"/>
  <c r="CD2014" i="1"/>
  <c r="CD2015" i="1"/>
  <c r="CD2016" i="1"/>
  <c r="CD2017" i="1"/>
  <c r="CD2018" i="1"/>
  <c r="CD2019" i="1"/>
  <c r="CD2020" i="1"/>
  <c r="CD2021" i="1"/>
  <c r="CD2022" i="1"/>
  <c r="CD2023" i="1"/>
  <c r="CD2024" i="1"/>
  <c r="CD2025" i="1"/>
  <c r="CD2026" i="1"/>
  <c r="CD2027" i="1"/>
  <c r="CD2028" i="1"/>
  <c r="CD2029" i="1"/>
  <c r="CD2030" i="1"/>
  <c r="CD2031" i="1"/>
  <c r="CD2032" i="1"/>
  <c r="CD2033" i="1"/>
  <c r="CD2034" i="1"/>
  <c r="CD2035" i="1"/>
  <c r="CD2036" i="1"/>
  <c r="CD2037" i="1"/>
  <c r="CD2038" i="1"/>
  <c r="CD2039" i="1"/>
  <c r="CD2040" i="1"/>
  <c r="CD2041" i="1"/>
  <c r="CD2042" i="1"/>
  <c r="CD2043" i="1"/>
  <c r="CD2044" i="1"/>
  <c r="CD2045" i="1"/>
  <c r="CD2046" i="1"/>
  <c r="CD2047" i="1"/>
  <c r="CD2048" i="1"/>
  <c r="CD2049" i="1"/>
  <c r="CD2050" i="1"/>
  <c r="CD2051" i="1"/>
  <c r="CD2052" i="1"/>
  <c r="CD2053" i="1"/>
  <c r="CD2054" i="1"/>
  <c r="CD2055" i="1"/>
  <c r="CD2056" i="1"/>
  <c r="CD2057" i="1"/>
  <c r="CD2058" i="1"/>
  <c r="CD2059" i="1"/>
  <c r="CD2060" i="1"/>
  <c r="CD2061" i="1"/>
  <c r="CD2062" i="1"/>
  <c r="CD2063" i="1"/>
  <c r="CD2064" i="1"/>
  <c r="CD2065" i="1"/>
  <c r="CD2066" i="1"/>
  <c r="CD2067" i="1"/>
  <c r="CD2068" i="1"/>
  <c r="CD2069" i="1"/>
  <c r="CD2070" i="1"/>
  <c r="CD2071" i="1"/>
  <c r="CD2072" i="1"/>
  <c r="CD2073" i="1"/>
  <c r="CD2074" i="1"/>
  <c r="CD2075" i="1"/>
  <c r="CD2076" i="1"/>
  <c r="CD2077" i="1"/>
  <c r="CD2078" i="1"/>
  <c r="CD2" i="1"/>
  <c r="CC3" i="1"/>
  <c r="CC4" i="1"/>
  <c r="CC5" i="1"/>
  <c r="CC6" i="1"/>
  <c r="CC7" i="1"/>
  <c r="CC8" i="1"/>
  <c r="CC9" i="1"/>
  <c r="CC10" i="1"/>
  <c r="CC11" i="1"/>
  <c r="CC12" i="1"/>
  <c r="CC13" i="1"/>
  <c r="CC14" i="1"/>
  <c r="CC15" i="1"/>
  <c r="CC16" i="1"/>
  <c r="CC17" i="1"/>
  <c r="CC18" i="1"/>
  <c r="CC19" i="1"/>
  <c r="CC20" i="1"/>
  <c r="CC21" i="1"/>
  <c r="CC22" i="1"/>
  <c r="CC23" i="1"/>
  <c r="CC24" i="1"/>
  <c r="CC25" i="1"/>
  <c r="CC26" i="1"/>
  <c r="CC27" i="1"/>
  <c r="CC28" i="1"/>
  <c r="CC29" i="1"/>
  <c r="CC30" i="1"/>
  <c r="CC31" i="1"/>
  <c r="CC32" i="1"/>
  <c r="CC33" i="1"/>
  <c r="CC34" i="1"/>
  <c r="CC35" i="1"/>
  <c r="CC36" i="1"/>
  <c r="CC37" i="1"/>
  <c r="CC38" i="1"/>
  <c r="CC39" i="1"/>
  <c r="CC40" i="1"/>
  <c r="CC41" i="1"/>
  <c r="CC42" i="1"/>
  <c r="CC43" i="1"/>
  <c r="CC44" i="1"/>
  <c r="CC45" i="1"/>
  <c r="CC46" i="1"/>
  <c r="CC47" i="1"/>
  <c r="CC48" i="1"/>
  <c r="CC49" i="1"/>
  <c r="CC50" i="1"/>
  <c r="CC51" i="1"/>
  <c r="CC52" i="1"/>
  <c r="CC53" i="1"/>
  <c r="CC54" i="1"/>
  <c r="CC55" i="1"/>
  <c r="CC56" i="1"/>
  <c r="CC57" i="1"/>
  <c r="CC58" i="1"/>
  <c r="CC59" i="1"/>
  <c r="CC60" i="1"/>
  <c r="CC61" i="1"/>
  <c r="CC62" i="1"/>
  <c r="CC63" i="1"/>
  <c r="CC64" i="1"/>
  <c r="CC65" i="1"/>
  <c r="CC66" i="1"/>
  <c r="CC67" i="1"/>
  <c r="CC68" i="1"/>
  <c r="CC69" i="1"/>
  <c r="CC70" i="1"/>
  <c r="CC71" i="1"/>
  <c r="CC72" i="1"/>
  <c r="CC73" i="1"/>
  <c r="CC74" i="1"/>
  <c r="CC75" i="1"/>
  <c r="CC76" i="1"/>
  <c r="CC77" i="1"/>
  <c r="CC78" i="1"/>
  <c r="CC79" i="1"/>
  <c r="CC80" i="1"/>
  <c r="CC81" i="1"/>
  <c r="CC82" i="1"/>
  <c r="CC83" i="1"/>
  <c r="CC84" i="1"/>
  <c r="CC85" i="1"/>
  <c r="CC86" i="1"/>
  <c r="CC87" i="1"/>
  <c r="CC88" i="1"/>
  <c r="CC89" i="1"/>
  <c r="CC90" i="1"/>
  <c r="CC91" i="1"/>
  <c r="CC92" i="1"/>
  <c r="CC93" i="1"/>
  <c r="CC94" i="1"/>
  <c r="CC95" i="1"/>
  <c r="CC96" i="1"/>
  <c r="CC97" i="1"/>
  <c r="CC98" i="1"/>
  <c r="CC99" i="1"/>
  <c r="CC100" i="1"/>
  <c r="CC101" i="1"/>
  <c r="CC102" i="1"/>
  <c r="CC103" i="1"/>
  <c r="CC104" i="1"/>
  <c r="CC105" i="1"/>
  <c r="CC106" i="1"/>
  <c r="CC107" i="1"/>
  <c r="CC108" i="1"/>
  <c r="CC109" i="1"/>
  <c r="CC110" i="1"/>
  <c r="CC111" i="1"/>
  <c r="CC112" i="1"/>
  <c r="CC113" i="1"/>
  <c r="CC114" i="1"/>
  <c r="CC115" i="1"/>
  <c r="CC116" i="1"/>
  <c r="CC117" i="1"/>
  <c r="CC118" i="1"/>
  <c r="CC119" i="1"/>
  <c r="CC120" i="1"/>
  <c r="CC121" i="1"/>
  <c r="CC122" i="1"/>
  <c r="CC123" i="1"/>
  <c r="CC124" i="1"/>
  <c r="CC125" i="1"/>
  <c r="CC126" i="1"/>
  <c r="CC127" i="1"/>
  <c r="CC128" i="1"/>
  <c r="CC129" i="1"/>
  <c r="CC130" i="1"/>
  <c r="CC131" i="1"/>
  <c r="CC132" i="1"/>
  <c r="CC133" i="1"/>
  <c r="CC134" i="1"/>
  <c r="CC135" i="1"/>
  <c r="CC136" i="1"/>
  <c r="CC137" i="1"/>
  <c r="CC138" i="1"/>
  <c r="CC139" i="1"/>
  <c r="CC140" i="1"/>
  <c r="CC141" i="1"/>
  <c r="CC142" i="1"/>
  <c r="CC143" i="1"/>
  <c r="CC144" i="1"/>
  <c r="CC145" i="1"/>
  <c r="CC146" i="1"/>
  <c r="CC147" i="1"/>
  <c r="CC148" i="1"/>
  <c r="CC149" i="1"/>
  <c r="CC150" i="1"/>
  <c r="CC151" i="1"/>
  <c r="CC152" i="1"/>
  <c r="CC153" i="1"/>
  <c r="CC154" i="1"/>
  <c r="CC155" i="1"/>
  <c r="CC156" i="1"/>
  <c r="CC157" i="1"/>
  <c r="CC158" i="1"/>
  <c r="CC159" i="1"/>
  <c r="CC160" i="1"/>
  <c r="CC161" i="1"/>
  <c r="CC162" i="1"/>
  <c r="CC163" i="1"/>
  <c r="CC164" i="1"/>
  <c r="CC165" i="1"/>
  <c r="CC166" i="1"/>
  <c r="CC167" i="1"/>
  <c r="CC168" i="1"/>
  <c r="CC169" i="1"/>
  <c r="CC170" i="1"/>
  <c r="CC171" i="1"/>
  <c r="CC172" i="1"/>
  <c r="CC173" i="1"/>
  <c r="CC174" i="1"/>
  <c r="CC175" i="1"/>
  <c r="CC176" i="1"/>
  <c r="CC177" i="1"/>
  <c r="CC178" i="1"/>
  <c r="CC179" i="1"/>
  <c r="CC180" i="1"/>
  <c r="CC181" i="1"/>
  <c r="CC182" i="1"/>
  <c r="CC183" i="1"/>
  <c r="CC184" i="1"/>
  <c r="CC185" i="1"/>
  <c r="CC186" i="1"/>
  <c r="CC187" i="1"/>
  <c r="CC188" i="1"/>
  <c r="CC189" i="1"/>
  <c r="CC190" i="1"/>
  <c r="CC191" i="1"/>
  <c r="CC192" i="1"/>
  <c r="CC193" i="1"/>
  <c r="CC194" i="1"/>
  <c r="CC195" i="1"/>
  <c r="CC196" i="1"/>
  <c r="CC197" i="1"/>
  <c r="CC198" i="1"/>
  <c r="CC199" i="1"/>
  <c r="CC200" i="1"/>
  <c r="CC201" i="1"/>
  <c r="CC202" i="1"/>
  <c r="CC203" i="1"/>
  <c r="CC204" i="1"/>
  <c r="CC205" i="1"/>
  <c r="CC206" i="1"/>
  <c r="CC207" i="1"/>
  <c r="CC208" i="1"/>
  <c r="CC209" i="1"/>
  <c r="CC210" i="1"/>
  <c r="CC211" i="1"/>
  <c r="CC212" i="1"/>
  <c r="CC213" i="1"/>
  <c r="CC214" i="1"/>
  <c r="CC215" i="1"/>
  <c r="CC216" i="1"/>
  <c r="CC217" i="1"/>
  <c r="CC218" i="1"/>
  <c r="CC219" i="1"/>
  <c r="CC220" i="1"/>
  <c r="CC221" i="1"/>
  <c r="CC222" i="1"/>
  <c r="CC223" i="1"/>
  <c r="CC224" i="1"/>
  <c r="CC225" i="1"/>
  <c r="CC226" i="1"/>
  <c r="CC227" i="1"/>
  <c r="CC228" i="1"/>
  <c r="CC229" i="1"/>
  <c r="CC230" i="1"/>
  <c r="CC231" i="1"/>
  <c r="CC232" i="1"/>
  <c r="CC233" i="1"/>
  <c r="CC234" i="1"/>
  <c r="CC235" i="1"/>
  <c r="CC236" i="1"/>
  <c r="CC237" i="1"/>
  <c r="CC238" i="1"/>
  <c r="CC239" i="1"/>
  <c r="CC240" i="1"/>
  <c r="CC241" i="1"/>
  <c r="CC242" i="1"/>
  <c r="CC243" i="1"/>
  <c r="CC244" i="1"/>
  <c r="CC245" i="1"/>
  <c r="CC246" i="1"/>
  <c r="CC247" i="1"/>
  <c r="CC248" i="1"/>
  <c r="CC249" i="1"/>
  <c r="CC250" i="1"/>
  <c r="CC251" i="1"/>
  <c r="CC252" i="1"/>
  <c r="CC253" i="1"/>
  <c r="CC254" i="1"/>
  <c r="CC255" i="1"/>
  <c r="CC256" i="1"/>
  <c r="CC257" i="1"/>
  <c r="CC258" i="1"/>
  <c r="CC259" i="1"/>
  <c r="CC260" i="1"/>
  <c r="CC261" i="1"/>
  <c r="CC262" i="1"/>
  <c r="CC263" i="1"/>
  <c r="CC264" i="1"/>
  <c r="CC265" i="1"/>
  <c r="CC266" i="1"/>
  <c r="CC267" i="1"/>
  <c r="CC268" i="1"/>
  <c r="CC269" i="1"/>
  <c r="CC270" i="1"/>
  <c r="CC271" i="1"/>
  <c r="CC272" i="1"/>
  <c r="CC273" i="1"/>
  <c r="CC274" i="1"/>
  <c r="CC275" i="1"/>
  <c r="CC276" i="1"/>
  <c r="CC277" i="1"/>
  <c r="CC278" i="1"/>
  <c r="CC279" i="1"/>
  <c r="CC280" i="1"/>
  <c r="CC281" i="1"/>
  <c r="CC282" i="1"/>
  <c r="CC283" i="1"/>
  <c r="CC284" i="1"/>
  <c r="CC285" i="1"/>
  <c r="CC286" i="1"/>
  <c r="CC287" i="1"/>
  <c r="CC288" i="1"/>
  <c r="CC289" i="1"/>
  <c r="CC290" i="1"/>
  <c r="CC291" i="1"/>
  <c r="CC292" i="1"/>
  <c r="CC293" i="1"/>
  <c r="CC294" i="1"/>
  <c r="CC295" i="1"/>
  <c r="CC296" i="1"/>
  <c r="CC297" i="1"/>
  <c r="CC298" i="1"/>
  <c r="CC299" i="1"/>
  <c r="CC300" i="1"/>
  <c r="CC301" i="1"/>
  <c r="CC302" i="1"/>
  <c r="CC303" i="1"/>
  <c r="CC304" i="1"/>
  <c r="CC305" i="1"/>
  <c r="CC306" i="1"/>
  <c r="CC307" i="1"/>
  <c r="CC308" i="1"/>
  <c r="CC309" i="1"/>
  <c r="CC310" i="1"/>
  <c r="CC311" i="1"/>
  <c r="CC312" i="1"/>
  <c r="CC313" i="1"/>
  <c r="CC314" i="1"/>
  <c r="CC315" i="1"/>
  <c r="CC316" i="1"/>
  <c r="CC317" i="1"/>
  <c r="CC318" i="1"/>
  <c r="CC319" i="1"/>
  <c r="CC320" i="1"/>
  <c r="CC321" i="1"/>
  <c r="CC322" i="1"/>
  <c r="CC323" i="1"/>
  <c r="CC324" i="1"/>
  <c r="CC325" i="1"/>
  <c r="CC326" i="1"/>
  <c r="CC327" i="1"/>
  <c r="CC328" i="1"/>
  <c r="CC329" i="1"/>
  <c r="CC330" i="1"/>
  <c r="CC331" i="1"/>
  <c r="CC332" i="1"/>
  <c r="CC333" i="1"/>
  <c r="CC334" i="1"/>
  <c r="CC335" i="1"/>
  <c r="CC336" i="1"/>
  <c r="CC337" i="1"/>
  <c r="CC338" i="1"/>
  <c r="CC339" i="1"/>
  <c r="CC340" i="1"/>
  <c r="CC341" i="1"/>
  <c r="CC342" i="1"/>
  <c r="CC343" i="1"/>
  <c r="CC344" i="1"/>
  <c r="CC345" i="1"/>
  <c r="CC346" i="1"/>
  <c r="CC347" i="1"/>
  <c r="CC348" i="1"/>
  <c r="CC349" i="1"/>
  <c r="CC350" i="1"/>
  <c r="CC351" i="1"/>
  <c r="CC352" i="1"/>
  <c r="CC353" i="1"/>
  <c r="CC354" i="1"/>
  <c r="CC355" i="1"/>
  <c r="CC356" i="1"/>
  <c r="CC357" i="1"/>
  <c r="CC358" i="1"/>
  <c r="CC359" i="1"/>
  <c r="CC360" i="1"/>
  <c r="CC361" i="1"/>
  <c r="CC362" i="1"/>
  <c r="CC363" i="1"/>
  <c r="CC364" i="1"/>
  <c r="CC365" i="1"/>
  <c r="CC366" i="1"/>
  <c r="CC367" i="1"/>
  <c r="CC368" i="1"/>
  <c r="CC369" i="1"/>
  <c r="CC370" i="1"/>
  <c r="CC371" i="1"/>
  <c r="CC372" i="1"/>
  <c r="CC373" i="1"/>
  <c r="CC374" i="1"/>
  <c r="CC375" i="1"/>
  <c r="CC376" i="1"/>
  <c r="CC377" i="1"/>
  <c r="CC378" i="1"/>
  <c r="CC379" i="1"/>
  <c r="CC380" i="1"/>
  <c r="CC381" i="1"/>
  <c r="CC382" i="1"/>
  <c r="CC383" i="1"/>
  <c r="CC384" i="1"/>
  <c r="CC385" i="1"/>
  <c r="CC386" i="1"/>
  <c r="CC387" i="1"/>
  <c r="CC388" i="1"/>
  <c r="CC389" i="1"/>
  <c r="CC390" i="1"/>
  <c r="CC391" i="1"/>
  <c r="CC392" i="1"/>
  <c r="CC393" i="1"/>
  <c r="CC394" i="1"/>
  <c r="CC395" i="1"/>
  <c r="CC396" i="1"/>
  <c r="CC397" i="1"/>
  <c r="CC398" i="1"/>
  <c r="CC399" i="1"/>
  <c r="CC400" i="1"/>
  <c r="CC401" i="1"/>
  <c r="CC402" i="1"/>
  <c r="CC403" i="1"/>
  <c r="CC404" i="1"/>
  <c r="CC405" i="1"/>
  <c r="CC406" i="1"/>
  <c r="CC407" i="1"/>
  <c r="CC408" i="1"/>
  <c r="CC409" i="1"/>
  <c r="CC410" i="1"/>
  <c r="CC411" i="1"/>
  <c r="CC412" i="1"/>
  <c r="CC413" i="1"/>
  <c r="CC414" i="1"/>
  <c r="CC415" i="1"/>
  <c r="CC416" i="1"/>
  <c r="CC417" i="1"/>
  <c r="CC418" i="1"/>
  <c r="CC419" i="1"/>
  <c r="CC420" i="1"/>
  <c r="CC421" i="1"/>
  <c r="CC422" i="1"/>
  <c r="CC423" i="1"/>
  <c r="CC424" i="1"/>
  <c r="CC425" i="1"/>
  <c r="CC426" i="1"/>
  <c r="CC427" i="1"/>
  <c r="CC428" i="1"/>
  <c r="CC429" i="1"/>
  <c r="CC430" i="1"/>
  <c r="CC431" i="1"/>
  <c r="CC432" i="1"/>
  <c r="CC433" i="1"/>
  <c r="CC434" i="1"/>
  <c r="CC435" i="1"/>
  <c r="CC436" i="1"/>
  <c r="CC437" i="1"/>
  <c r="CC438" i="1"/>
  <c r="CC439" i="1"/>
  <c r="CC440" i="1"/>
  <c r="CC441" i="1"/>
  <c r="CC442" i="1"/>
  <c r="CC443" i="1"/>
  <c r="CC444" i="1"/>
  <c r="CC445" i="1"/>
  <c r="CC446" i="1"/>
  <c r="CC447" i="1"/>
  <c r="CC448" i="1"/>
  <c r="CC449" i="1"/>
  <c r="CC450" i="1"/>
  <c r="CC451" i="1"/>
  <c r="CC452" i="1"/>
  <c r="CC453" i="1"/>
  <c r="CC454" i="1"/>
  <c r="CC455" i="1"/>
  <c r="CC456" i="1"/>
  <c r="CC457" i="1"/>
  <c r="CC458" i="1"/>
  <c r="CC459" i="1"/>
  <c r="CC460" i="1"/>
  <c r="CC461" i="1"/>
  <c r="CC462" i="1"/>
  <c r="CC463" i="1"/>
  <c r="CC464" i="1"/>
  <c r="CC465" i="1"/>
  <c r="CC466" i="1"/>
  <c r="CC467" i="1"/>
  <c r="CC468" i="1"/>
  <c r="CC469" i="1"/>
  <c r="CC470" i="1"/>
  <c r="CC471" i="1"/>
  <c r="CC472" i="1"/>
  <c r="CC473" i="1"/>
  <c r="CC474" i="1"/>
  <c r="CC475" i="1"/>
  <c r="CC476" i="1"/>
  <c r="CC477" i="1"/>
  <c r="CC478" i="1"/>
  <c r="CC479" i="1"/>
  <c r="CC480" i="1"/>
  <c r="CC481" i="1"/>
  <c r="CC482" i="1"/>
  <c r="CC483" i="1"/>
  <c r="CC484" i="1"/>
  <c r="CC485" i="1"/>
  <c r="CC486" i="1"/>
  <c r="CC487" i="1"/>
  <c r="CC488" i="1"/>
  <c r="CC489" i="1"/>
  <c r="CC490" i="1"/>
  <c r="CC491" i="1"/>
  <c r="CC492" i="1"/>
  <c r="CC493" i="1"/>
  <c r="CC494" i="1"/>
  <c r="CC495" i="1"/>
  <c r="CC496" i="1"/>
  <c r="CC497" i="1"/>
  <c r="CC498" i="1"/>
  <c r="CC499" i="1"/>
  <c r="CC500" i="1"/>
  <c r="CC501" i="1"/>
  <c r="CC502" i="1"/>
  <c r="CC503" i="1"/>
  <c r="CC504" i="1"/>
  <c r="CC505" i="1"/>
  <c r="CC506" i="1"/>
  <c r="CC507" i="1"/>
  <c r="CC508" i="1"/>
  <c r="CC509" i="1"/>
  <c r="CC510" i="1"/>
  <c r="CC511" i="1"/>
  <c r="CC512" i="1"/>
  <c r="CC513" i="1"/>
  <c r="CC514" i="1"/>
  <c r="CC515" i="1"/>
  <c r="CC516" i="1"/>
  <c r="CC517" i="1"/>
  <c r="CC518" i="1"/>
  <c r="CC519" i="1"/>
  <c r="CC520" i="1"/>
  <c r="CC521" i="1"/>
  <c r="CC522" i="1"/>
  <c r="CC523" i="1"/>
  <c r="CC524" i="1"/>
  <c r="CC525" i="1"/>
  <c r="CC526" i="1"/>
  <c r="CC527" i="1"/>
  <c r="CC528" i="1"/>
  <c r="CC529" i="1"/>
  <c r="CC530" i="1"/>
  <c r="CC531" i="1"/>
  <c r="CC532" i="1"/>
  <c r="CC533" i="1"/>
  <c r="CC534" i="1"/>
  <c r="CC535" i="1"/>
  <c r="CC536" i="1"/>
  <c r="CC537" i="1"/>
  <c r="CC538" i="1"/>
  <c r="CC539" i="1"/>
  <c r="CC540" i="1"/>
  <c r="CC541" i="1"/>
  <c r="CC542" i="1"/>
  <c r="CC543" i="1"/>
  <c r="CC544" i="1"/>
  <c r="CC545" i="1"/>
  <c r="CC546" i="1"/>
  <c r="CC547" i="1"/>
  <c r="CC548" i="1"/>
  <c r="CC549" i="1"/>
  <c r="CC550" i="1"/>
  <c r="CC551" i="1"/>
  <c r="CC552" i="1"/>
  <c r="CC553" i="1"/>
  <c r="CC554" i="1"/>
  <c r="CC555" i="1"/>
  <c r="CC556" i="1"/>
  <c r="CC557" i="1"/>
  <c r="CC558" i="1"/>
  <c r="CC559" i="1"/>
  <c r="CC560" i="1"/>
  <c r="CC561" i="1"/>
  <c r="CC562" i="1"/>
  <c r="CC563" i="1"/>
  <c r="CC564" i="1"/>
  <c r="CC565" i="1"/>
  <c r="CC566" i="1"/>
  <c r="CC567" i="1"/>
  <c r="CC568" i="1"/>
  <c r="CC569" i="1"/>
  <c r="CC570" i="1"/>
  <c r="CC571" i="1"/>
  <c r="CC572" i="1"/>
  <c r="CC573" i="1"/>
  <c r="CC574" i="1"/>
  <c r="CC575" i="1"/>
  <c r="CC576" i="1"/>
  <c r="CC577" i="1"/>
  <c r="CC578" i="1"/>
  <c r="CC579" i="1"/>
  <c r="CC580" i="1"/>
  <c r="CC581" i="1"/>
  <c r="CC582" i="1"/>
  <c r="CC583" i="1"/>
  <c r="CC584" i="1"/>
  <c r="CC585" i="1"/>
  <c r="CC586" i="1"/>
  <c r="CC587" i="1"/>
  <c r="CC588" i="1"/>
  <c r="CC589" i="1"/>
  <c r="CC590" i="1"/>
  <c r="CC591" i="1"/>
  <c r="CC592" i="1"/>
  <c r="CC593" i="1"/>
  <c r="CC594" i="1"/>
  <c r="CC595" i="1"/>
  <c r="CC596" i="1"/>
  <c r="CC597" i="1"/>
  <c r="CC598" i="1"/>
  <c r="CC599" i="1"/>
  <c r="CC600" i="1"/>
  <c r="CC601" i="1"/>
  <c r="CC602" i="1"/>
  <c r="CC603" i="1"/>
  <c r="CC604" i="1"/>
  <c r="CC605" i="1"/>
  <c r="CC606" i="1"/>
  <c r="CC607" i="1"/>
  <c r="CC608" i="1"/>
  <c r="CC609" i="1"/>
  <c r="CC610" i="1"/>
  <c r="CC611" i="1"/>
  <c r="CC612" i="1"/>
  <c r="CC613" i="1"/>
  <c r="CC614" i="1"/>
  <c r="CC615" i="1"/>
  <c r="CC616" i="1"/>
  <c r="CC617" i="1"/>
  <c r="CC618" i="1"/>
  <c r="CC619" i="1"/>
  <c r="CC620" i="1"/>
  <c r="CC621" i="1"/>
  <c r="CC622" i="1"/>
  <c r="CC623" i="1"/>
  <c r="CC624" i="1"/>
  <c r="CC625" i="1"/>
  <c r="CC626" i="1"/>
  <c r="CC627" i="1"/>
  <c r="CC628" i="1"/>
  <c r="CC629" i="1"/>
  <c r="CC630" i="1"/>
  <c r="CC631" i="1"/>
  <c r="CC632" i="1"/>
  <c r="CC633" i="1"/>
  <c r="CC634" i="1"/>
  <c r="CC635" i="1"/>
  <c r="CC636" i="1"/>
  <c r="CC637" i="1"/>
  <c r="CC638" i="1"/>
  <c r="CC639" i="1"/>
  <c r="CC640" i="1"/>
  <c r="CC641" i="1"/>
  <c r="CC642" i="1"/>
  <c r="CC643" i="1"/>
  <c r="CC644" i="1"/>
  <c r="CC645" i="1"/>
  <c r="CC646" i="1"/>
  <c r="CC647" i="1"/>
  <c r="CC648" i="1"/>
  <c r="CC649" i="1"/>
  <c r="CC650" i="1"/>
  <c r="CC651" i="1"/>
  <c r="CC652" i="1"/>
  <c r="CC653" i="1"/>
  <c r="CC654" i="1"/>
  <c r="CC655" i="1"/>
  <c r="CC656" i="1"/>
  <c r="CC657" i="1"/>
  <c r="CC658" i="1"/>
  <c r="CC659" i="1"/>
  <c r="CC660" i="1"/>
  <c r="CC661" i="1"/>
  <c r="CC662" i="1"/>
  <c r="CC663" i="1"/>
  <c r="CC664" i="1"/>
  <c r="CC665" i="1"/>
  <c r="CC666" i="1"/>
  <c r="CC667" i="1"/>
  <c r="CC668" i="1"/>
  <c r="CC669" i="1"/>
  <c r="CC670" i="1"/>
  <c r="CC671" i="1"/>
  <c r="CC672" i="1"/>
  <c r="CC673" i="1"/>
  <c r="CC674" i="1"/>
  <c r="CC675" i="1"/>
  <c r="CC676" i="1"/>
  <c r="CC677" i="1"/>
  <c r="CC678" i="1"/>
  <c r="CC679" i="1"/>
  <c r="CC680" i="1"/>
  <c r="CC681" i="1"/>
  <c r="CC682" i="1"/>
  <c r="CC683" i="1"/>
  <c r="CC684" i="1"/>
  <c r="CC685" i="1"/>
  <c r="CC686" i="1"/>
  <c r="CC687" i="1"/>
  <c r="CC688" i="1"/>
  <c r="CC689" i="1"/>
  <c r="CC690" i="1"/>
  <c r="CC691" i="1"/>
  <c r="CC692" i="1"/>
  <c r="CC693" i="1"/>
  <c r="CC694" i="1"/>
  <c r="CC695" i="1"/>
  <c r="CC696" i="1"/>
  <c r="CC697" i="1"/>
  <c r="CC698" i="1"/>
  <c r="CC699" i="1"/>
  <c r="CC700" i="1"/>
  <c r="CC701" i="1"/>
  <c r="CC702" i="1"/>
  <c r="CC703" i="1"/>
  <c r="CC704" i="1"/>
  <c r="CC705" i="1"/>
  <c r="CC706" i="1"/>
  <c r="CC707" i="1"/>
  <c r="CC708" i="1"/>
  <c r="CC709" i="1"/>
  <c r="CC710" i="1"/>
  <c r="CC711" i="1"/>
  <c r="CC712" i="1"/>
  <c r="CC713" i="1"/>
  <c r="CC714" i="1"/>
  <c r="CC715" i="1"/>
  <c r="CC716" i="1"/>
  <c r="CC717" i="1"/>
  <c r="CC718" i="1"/>
  <c r="CC719" i="1"/>
  <c r="CC720" i="1"/>
  <c r="CC721" i="1"/>
  <c r="CC722" i="1"/>
  <c r="CC723" i="1"/>
  <c r="CC724" i="1"/>
  <c r="CC725" i="1"/>
  <c r="CC726" i="1"/>
  <c r="CC727" i="1"/>
  <c r="CC728" i="1"/>
  <c r="CC729" i="1"/>
  <c r="CC730" i="1"/>
  <c r="CC731" i="1"/>
  <c r="CC732" i="1"/>
  <c r="CC733" i="1"/>
  <c r="CC734" i="1"/>
  <c r="CC735" i="1"/>
  <c r="CC736" i="1"/>
  <c r="CC737" i="1"/>
  <c r="CC738" i="1"/>
  <c r="CC739" i="1"/>
  <c r="CC740" i="1"/>
  <c r="CC741" i="1"/>
  <c r="CC742" i="1"/>
  <c r="CC743" i="1"/>
  <c r="CC744" i="1"/>
  <c r="CC745" i="1"/>
  <c r="CC746" i="1"/>
  <c r="CC747" i="1"/>
  <c r="CC748" i="1"/>
  <c r="CC749" i="1"/>
  <c r="CC750" i="1"/>
  <c r="CC751" i="1"/>
  <c r="CC752" i="1"/>
  <c r="CC753" i="1"/>
  <c r="CC754" i="1"/>
  <c r="CC755" i="1"/>
  <c r="CC756" i="1"/>
  <c r="CC757" i="1"/>
  <c r="CC758" i="1"/>
  <c r="CC759" i="1"/>
  <c r="CC760" i="1"/>
  <c r="CC761" i="1"/>
  <c r="CC762" i="1"/>
  <c r="CC763" i="1"/>
  <c r="CC764" i="1"/>
  <c r="CC765" i="1"/>
  <c r="CC766" i="1"/>
  <c r="CC767" i="1"/>
  <c r="CC768" i="1"/>
  <c r="CC769" i="1"/>
  <c r="CC770" i="1"/>
  <c r="CC771" i="1"/>
  <c r="CC772" i="1"/>
  <c r="CC773" i="1"/>
  <c r="CC774" i="1"/>
  <c r="CC775" i="1"/>
  <c r="CC776" i="1"/>
  <c r="CC777" i="1"/>
  <c r="CC778" i="1"/>
  <c r="CC779" i="1"/>
  <c r="CC780" i="1"/>
  <c r="CC781" i="1"/>
  <c r="CC782" i="1"/>
  <c r="CC783" i="1"/>
  <c r="CC784" i="1"/>
  <c r="CC785" i="1"/>
  <c r="CC786" i="1"/>
  <c r="CC787" i="1"/>
  <c r="CC788" i="1"/>
  <c r="CC789" i="1"/>
  <c r="CC790" i="1"/>
  <c r="CC791" i="1"/>
  <c r="CC792" i="1"/>
  <c r="CC793" i="1"/>
  <c r="CC794" i="1"/>
  <c r="CC795" i="1"/>
  <c r="CC796" i="1"/>
  <c r="CC797" i="1"/>
  <c r="CC798" i="1"/>
  <c r="CC799" i="1"/>
  <c r="CC800" i="1"/>
  <c r="CC801" i="1"/>
  <c r="CC802" i="1"/>
  <c r="CC803" i="1"/>
  <c r="CC804" i="1"/>
  <c r="CC805" i="1"/>
  <c r="CC806" i="1"/>
  <c r="CC807" i="1"/>
  <c r="CC808" i="1"/>
  <c r="CC809" i="1"/>
  <c r="CC810" i="1"/>
  <c r="CC811" i="1"/>
  <c r="CC812" i="1"/>
  <c r="CC813" i="1"/>
  <c r="CC814" i="1"/>
  <c r="CC815" i="1"/>
  <c r="CC816" i="1"/>
  <c r="CC817" i="1"/>
  <c r="CC818" i="1"/>
  <c r="CC819" i="1"/>
  <c r="CC820" i="1"/>
  <c r="CC821" i="1"/>
  <c r="CC822" i="1"/>
  <c r="CC823" i="1"/>
  <c r="CC824" i="1"/>
  <c r="CC825" i="1"/>
  <c r="CC826" i="1"/>
  <c r="CC827" i="1"/>
  <c r="CC828" i="1"/>
  <c r="CC829" i="1"/>
  <c r="CC830" i="1"/>
  <c r="CC831" i="1"/>
  <c r="CC832" i="1"/>
  <c r="CC833" i="1"/>
  <c r="CC834" i="1"/>
  <c r="CC835" i="1"/>
  <c r="CC836" i="1"/>
  <c r="CC837" i="1"/>
  <c r="CC838" i="1"/>
  <c r="CC839" i="1"/>
  <c r="CC840" i="1"/>
  <c r="CC841" i="1"/>
  <c r="CC842" i="1"/>
  <c r="CC843" i="1"/>
  <c r="CC844" i="1"/>
  <c r="CC845" i="1"/>
  <c r="CC846" i="1"/>
  <c r="CC847" i="1"/>
  <c r="CC848" i="1"/>
  <c r="CC849" i="1"/>
  <c r="CC850" i="1"/>
  <c r="CC851" i="1"/>
  <c r="CC852" i="1"/>
  <c r="CC853" i="1"/>
  <c r="CC854" i="1"/>
  <c r="CC855" i="1"/>
  <c r="CC856" i="1"/>
  <c r="CC857" i="1"/>
  <c r="CC858" i="1"/>
  <c r="CC859" i="1"/>
  <c r="CC860" i="1"/>
  <c r="CC861" i="1"/>
  <c r="CC862" i="1"/>
  <c r="CC863" i="1"/>
  <c r="CC864" i="1"/>
  <c r="CC865" i="1"/>
  <c r="CC866" i="1"/>
  <c r="CC867" i="1"/>
  <c r="CC868" i="1"/>
  <c r="CC869" i="1"/>
  <c r="CC870" i="1"/>
  <c r="CC871" i="1"/>
  <c r="CC872" i="1"/>
  <c r="CC873" i="1"/>
  <c r="CC874" i="1"/>
  <c r="CC875" i="1"/>
  <c r="CC876" i="1"/>
  <c r="CC877" i="1"/>
  <c r="CC878" i="1"/>
  <c r="CC879" i="1"/>
  <c r="CC880" i="1"/>
  <c r="CC881" i="1"/>
  <c r="CC882" i="1"/>
  <c r="CC883" i="1"/>
  <c r="CC884" i="1"/>
  <c r="CC885" i="1"/>
  <c r="CC886" i="1"/>
  <c r="CC887" i="1"/>
  <c r="CC888" i="1"/>
  <c r="CC889" i="1"/>
  <c r="CC890" i="1"/>
  <c r="CC891" i="1"/>
  <c r="CC892" i="1"/>
  <c r="CC893" i="1"/>
  <c r="CC894" i="1"/>
  <c r="CC895" i="1"/>
  <c r="CC896" i="1"/>
  <c r="CC897" i="1"/>
  <c r="CC898" i="1"/>
  <c r="CC899" i="1"/>
  <c r="CC900" i="1"/>
  <c r="CC901" i="1"/>
  <c r="CC902" i="1"/>
  <c r="CC903" i="1"/>
  <c r="CC904" i="1"/>
  <c r="CC905" i="1"/>
  <c r="CC906" i="1"/>
  <c r="CC907" i="1"/>
  <c r="CC908" i="1"/>
  <c r="CC909" i="1"/>
  <c r="CC910" i="1"/>
  <c r="CC911" i="1"/>
  <c r="CC912" i="1"/>
  <c r="CC913" i="1"/>
  <c r="CC914" i="1"/>
  <c r="CC915" i="1"/>
  <c r="CC916" i="1"/>
  <c r="CC917" i="1"/>
  <c r="CC918" i="1"/>
  <c r="CC919" i="1"/>
  <c r="CC920" i="1"/>
  <c r="CC921" i="1"/>
  <c r="CC922" i="1"/>
  <c r="CC923" i="1"/>
  <c r="CC924" i="1"/>
  <c r="CC925" i="1"/>
  <c r="CC926" i="1"/>
  <c r="CC927" i="1"/>
  <c r="CC928" i="1"/>
  <c r="CC929" i="1"/>
  <c r="CC930" i="1"/>
  <c r="CC931" i="1"/>
  <c r="CC932" i="1"/>
  <c r="CC933" i="1"/>
  <c r="CC934" i="1"/>
  <c r="CC935" i="1"/>
  <c r="CC936" i="1"/>
  <c r="CC937" i="1"/>
  <c r="CC938" i="1"/>
  <c r="CC939" i="1"/>
  <c r="CC940" i="1"/>
  <c r="CC941" i="1"/>
  <c r="CC942" i="1"/>
  <c r="CC943" i="1"/>
  <c r="CC944" i="1"/>
  <c r="CC945" i="1"/>
  <c r="CC946" i="1"/>
  <c r="CC947" i="1"/>
  <c r="CC948" i="1"/>
  <c r="CC949" i="1"/>
  <c r="CC950" i="1"/>
  <c r="CC951" i="1"/>
  <c r="CC952" i="1"/>
  <c r="CC953" i="1"/>
  <c r="CC954" i="1"/>
  <c r="CC955" i="1"/>
  <c r="CC956" i="1"/>
  <c r="CC957" i="1"/>
  <c r="CC958" i="1"/>
  <c r="CC959" i="1"/>
  <c r="CC960" i="1"/>
  <c r="CC961" i="1"/>
  <c r="CC962" i="1"/>
  <c r="CC963" i="1"/>
  <c r="CC964" i="1"/>
  <c r="CC965" i="1"/>
  <c r="CC966" i="1"/>
  <c r="CC967" i="1"/>
  <c r="CC968" i="1"/>
  <c r="CC969" i="1"/>
  <c r="CC970" i="1"/>
  <c r="CC971" i="1"/>
  <c r="CC972" i="1"/>
  <c r="CC973" i="1"/>
  <c r="CC974" i="1"/>
  <c r="CC975" i="1"/>
  <c r="CC976" i="1"/>
  <c r="CC977" i="1"/>
  <c r="CC978" i="1"/>
  <c r="CC979" i="1"/>
  <c r="CC980" i="1"/>
  <c r="CC981" i="1"/>
  <c r="CC982" i="1"/>
  <c r="CC983" i="1"/>
  <c r="CC984" i="1"/>
  <c r="CC985" i="1"/>
  <c r="CC986" i="1"/>
  <c r="CC987" i="1"/>
  <c r="CC988" i="1"/>
  <c r="CC989" i="1"/>
  <c r="CC990" i="1"/>
  <c r="CC991" i="1"/>
  <c r="CC992" i="1"/>
  <c r="CC993" i="1"/>
  <c r="CC994" i="1"/>
  <c r="CC995" i="1"/>
  <c r="CC996" i="1"/>
  <c r="CC997" i="1"/>
  <c r="CC998" i="1"/>
  <c r="CC999" i="1"/>
  <c r="CC1000" i="1"/>
  <c r="CC1001" i="1"/>
  <c r="CC1002" i="1"/>
  <c r="CC1003" i="1"/>
  <c r="CC1004" i="1"/>
  <c r="CC1005" i="1"/>
  <c r="CC1006" i="1"/>
  <c r="CC1007" i="1"/>
  <c r="CC1008" i="1"/>
  <c r="CC1009" i="1"/>
  <c r="CC1010" i="1"/>
  <c r="CC1011" i="1"/>
  <c r="CC1012" i="1"/>
  <c r="CC1013" i="1"/>
  <c r="CC1014" i="1"/>
  <c r="CC1015" i="1"/>
  <c r="CC1016" i="1"/>
  <c r="CC1017" i="1"/>
  <c r="CC1018" i="1"/>
  <c r="CC1019" i="1"/>
  <c r="CC1020" i="1"/>
  <c r="CC1021" i="1"/>
  <c r="CC1022" i="1"/>
  <c r="CC1023" i="1"/>
  <c r="CC1024" i="1"/>
  <c r="CC1025" i="1"/>
  <c r="CC1026" i="1"/>
  <c r="CC1027" i="1"/>
  <c r="CC1028" i="1"/>
  <c r="CC1029" i="1"/>
  <c r="CC1030" i="1"/>
  <c r="CC1031" i="1"/>
  <c r="CC1032" i="1"/>
  <c r="CC1033" i="1"/>
  <c r="CC1034" i="1"/>
  <c r="CC1035" i="1"/>
  <c r="CC1036" i="1"/>
  <c r="CC1037" i="1"/>
  <c r="CC1038" i="1"/>
  <c r="CC1039" i="1"/>
  <c r="CC1040" i="1"/>
  <c r="CC1041" i="1"/>
  <c r="CC1042" i="1"/>
  <c r="CC1043" i="1"/>
  <c r="CC1044" i="1"/>
  <c r="CC1045" i="1"/>
  <c r="CC1046" i="1"/>
  <c r="CC1047" i="1"/>
  <c r="CC1048" i="1"/>
  <c r="CC1049" i="1"/>
  <c r="CC1050" i="1"/>
  <c r="CC1051" i="1"/>
  <c r="CC1052" i="1"/>
  <c r="CC1053" i="1"/>
  <c r="CC1054" i="1"/>
  <c r="CC1055" i="1"/>
  <c r="CC1056" i="1"/>
  <c r="CC1057" i="1"/>
  <c r="CC1058" i="1"/>
  <c r="CC1059" i="1"/>
  <c r="CC1060" i="1"/>
  <c r="CC1061" i="1"/>
  <c r="CC1062" i="1"/>
  <c r="CC1063" i="1"/>
  <c r="CC1064" i="1"/>
  <c r="CC1065" i="1"/>
  <c r="CC1066" i="1"/>
  <c r="CC1067" i="1"/>
  <c r="CC1068" i="1"/>
  <c r="CC1069" i="1"/>
  <c r="CC1070" i="1"/>
  <c r="CC1071" i="1"/>
  <c r="CC1072" i="1"/>
  <c r="CC1073" i="1"/>
  <c r="CC1074" i="1"/>
  <c r="CC1075" i="1"/>
  <c r="CC1076" i="1"/>
  <c r="CC1077" i="1"/>
  <c r="CC1078" i="1"/>
  <c r="CC1079" i="1"/>
  <c r="CC1080" i="1"/>
  <c r="CC1081" i="1"/>
  <c r="CC1082" i="1"/>
  <c r="CC1083" i="1"/>
  <c r="CC1084" i="1"/>
  <c r="CC1085" i="1"/>
  <c r="CC1086" i="1"/>
  <c r="CC1087" i="1"/>
  <c r="CC1088" i="1"/>
  <c r="CC1089" i="1"/>
  <c r="CC1090" i="1"/>
  <c r="CC1091" i="1"/>
  <c r="CC1092" i="1"/>
  <c r="CC1093" i="1"/>
  <c r="CC1094" i="1"/>
  <c r="CC1095" i="1"/>
  <c r="CC1096" i="1"/>
  <c r="CC1097" i="1"/>
  <c r="CC1098" i="1"/>
  <c r="CC1099" i="1"/>
  <c r="CC1100" i="1"/>
  <c r="CC1101" i="1"/>
  <c r="CC1102" i="1"/>
  <c r="CC1103" i="1"/>
  <c r="CC1104" i="1"/>
  <c r="CC1105" i="1"/>
  <c r="CC1106" i="1"/>
  <c r="CC1107" i="1"/>
  <c r="CC1108" i="1"/>
  <c r="CC1109" i="1"/>
  <c r="CC1110" i="1"/>
  <c r="CC1111" i="1"/>
  <c r="CC1112" i="1"/>
  <c r="CC1113" i="1"/>
  <c r="CC1114" i="1"/>
  <c r="CC1115" i="1"/>
  <c r="CC1116" i="1"/>
  <c r="CC1117" i="1"/>
  <c r="CC1118" i="1"/>
  <c r="CC1119" i="1"/>
  <c r="CC1120" i="1"/>
  <c r="CC1121" i="1"/>
  <c r="CC1122" i="1"/>
  <c r="CC1123" i="1"/>
  <c r="CC1124" i="1"/>
  <c r="CC1125" i="1"/>
  <c r="CC1126" i="1"/>
  <c r="CC1127" i="1"/>
  <c r="CC1128" i="1"/>
  <c r="CC1129" i="1"/>
  <c r="CC1130" i="1"/>
  <c r="CC1131" i="1"/>
  <c r="CC1132" i="1"/>
  <c r="CC1133" i="1"/>
  <c r="CC1134" i="1"/>
  <c r="CC1135" i="1"/>
  <c r="CC1136" i="1"/>
  <c r="CC1137" i="1"/>
  <c r="CC1138" i="1"/>
  <c r="CC1139" i="1"/>
  <c r="CC1140" i="1"/>
  <c r="CC1141" i="1"/>
  <c r="CC1142" i="1"/>
  <c r="CC1143" i="1"/>
  <c r="CC1144" i="1"/>
  <c r="CC1145" i="1"/>
  <c r="CC1146" i="1"/>
  <c r="CC1147" i="1"/>
  <c r="CC1148" i="1"/>
  <c r="CC1149" i="1"/>
  <c r="CC1150" i="1"/>
  <c r="CC1151" i="1"/>
  <c r="CC1152" i="1"/>
  <c r="CC1153" i="1"/>
  <c r="CC1154" i="1"/>
  <c r="CC1155" i="1"/>
  <c r="CC1156" i="1"/>
  <c r="CC1157" i="1"/>
  <c r="CC1158" i="1"/>
  <c r="CC1159" i="1"/>
  <c r="CC1160" i="1"/>
  <c r="CC1161" i="1"/>
  <c r="CC1162" i="1"/>
  <c r="CC1163" i="1"/>
  <c r="CC1164" i="1"/>
  <c r="CC1165" i="1"/>
  <c r="CC1166" i="1"/>
  <c r="CC1167" i="1"/>
  <c r="CC1168" i="1"/>
  <c r="CC1169" i="1"/>
  <c r="CC1170" i="1"/>
  <c r="CC1171" i="1"/>
  <c r="CC1172" i="1"/>
  <c r="CC1173" i="1"/>
  <c r="CC1174" i="1"/>
  <c r="CC1175" i="1"/>
  <c r="CC1176" i="1"/>
  <c r="CC1177" i="1"/>
  <c r="CC1178" i="1"/>
  <c r="CC1179" i="1"/>
  <c r="CC1180" i="1"/>
  <c r="CC1181" i="1"/>
  <c r="CC1182" i="1"/>
  <c r="CC1183" i="1"/>
  <c r="CC1184" i="1"/>
  <c r="CC1185" i="1"/>
  <c r="CC1186" i="1"/>
  <c r="CC1187" i="1"/>
  <c r="CC1188" i="1"/>
  <c r="CC1189" i="1"/>
  <c r="CC1190" i="1"/>
  <c r="CC1191" i="1"/>
  <c r="CC1192" i="1"/>
  <c r="CC1193" i="1"/>
  <c r="CC1194" i="1"/>
  <c r="CC1195" i="1"/>
  <c r="CC1196" i="1"/>
  <c r="CC1197" i="1"/>
  <c r="CC1198" i="1"/>
  <c r="CC1199" i="1"/>
  <c r="CC1200" i="1"/>
  <c r="CC1201" i="1"/>
  <c r="CC1202" i="1"/>
  <c r="CC1203" i="1"/>
  <c r="CC1204" i="1"/>
  <c r="CC1205" i="1"/>
  <c r="CC1206" i="1"/>
  <c r="CC1207" i="1"/>
  <c r="CC1208" i="1"/>
  <c r="CC1209" i="1"/>
  <c r="CC1210" i="1"/>
  <c r="CC1211" i="1"/>
  <c r="CC1212" i="1"/>
  <c r="CC1213" i="1"/>
  <c r="CC1214" i="1"/>
  <c r="CC1215" i="1"/>
  <c r="CC1216" i="1"/>
  <c r="CC1217" i="1"/>
  <c r="CC1218" i="1"/>
  <c r="CC1219" i="1"/>
  <c r="CC1220" i="1"/>
  <c r="CC1221" i="1"/>
  <c r="CC1222" i="1"/>
  <c r="CC1223" i="1"/>
  <c r="CC1224" i="1"/>
  <c r="CC1225" i="1"/>
  <c r="CC1226" i="1"/>
  <c r="CC1227" i="1"/>
  <c r="CC1228" i="1"/>
  <c r="CC1229" i="1"/>
  <c r="CC1230" i="1"/>
  <c r="CC1231" i="1"/>
  <c r="CC1232" i="1"/>
  <c r="CC1233" i="1"/>
  <c r="CC1234" i="1"/>
  <c r="CC1235" i="1"/>
  <c r="CC1236" i="1"/>
  <c r="CC1237" i="1"/>
  <c r="CC1238" i="1"/>
  <c r="CC1239" i="1"/>
  <c r="CC1240" i="1"/>
  <c r="CC1241" i="1"/>
  <c r="CC1242" i="1"/>
  <c r="CC1243" i="1"/>
  <c r="CC1244" i="1"/>
  <c r="CC1245" i="1"/>
  <c r="CC1246" i="1"/>
  <c r="CC1247" i="1"/>
  <c r="CC1248" i="1"/>
  <c r="CC1249" i="1"/>
  <c r="CC1250" i="1"/>
  <c r="CC1251" i="1"/>
  <c r="CC1252" i="1"/>
  <c r="CC1253" i="1"/>
  <c r="CC1254" i="1"/>
  <c r="CC1255" i="1"/>
  <c r="CC1256" i="1"/>
  <c r="CC1257" i="1"/>
  <c r="CC1258" i="1"/>
  <c r="CC1259" i="1"/>
  <c r="CC1260" i="1"/>
  <c r="CC1261" i="1"/>
  <c r="CC1262" i="1"/>
  <c r="CC1263" i="1"/>
  <c r="CC1264" i="1"/>
  <c r="CC1265" i="1"/>
  <c r="CC1266" i="1"/>
  <c r="CC1267" i="1"/>
  <c r="CC1268" i="1"/>
  <c r="CC1269" i="1"/>
  <c r="CC1270" i="1"/>
  <c r="CC1271" i="1"/>
  <c r="CC1272" i="1"/>
  <c r="CC1273" i="1"/>
  <c r="CC1274" i="1"/>
  <c r="CC1275" i="1"/>
  <c r="CC1276" i="1"/>
  <c r="CC1277" i="1"/>
  <c r="CC1278" i="1"/>
  <c r="CC1279" i="1"/>
  <c r="CC1280" i="1"/>
  <c r="CC1281" i="1"/>
  <c r="CC1282" i="1"/>
  <c r="CC1283" i="1"/>
  <c r="CC1284" i="1"/>
  <c r="CC1285" i="1"/>
  <c r="CC1286" i="1"/>
  <c r="CC1287" i="1"/>
  <c r="CC1288" i="1"/>
  <c r="CC1289" i="1"/>
  <c r="CC1290" i="1"/>
  <c r="CC1291" i="1"/>
  <c r="CC1292" i="1"/>
  <c r="CC1293" i="1"/>
  <c r="CC1294" i="1"/>
  <c r="CC1295" i="1"/>
  <c r="CC1296" i="1"/>
  <c r="CC1297" i="1"/>
  <c r="CC1298" i="1"/>
  <c r="CC1299" i="1"/>
  <c r="CC1300" i="1"/>
  <c r="CC1301" i="1"/>
  <c r="CC1302" i="1"/>
  <c r="CC1303" i="1"/>
  <c r="CC1304" i="1"/>
  <c r="CC1305" i="1"/>
  <c r="CC1306" i="1"/>
  <c r="CC1307" i="1"/>
  <c r="CC1308" i="1"/>
  <c r="CC1309" i="1"/>
  <c r="CC1310" i="1"/>
  <c r="CC1311" i="1"/>
  <c r="CC1312" i="1"/>
  <c r="CC1313" i="1"/>
  <c r="CC1314" i="1"/>
  <c r="CC1315" i="1"/>
  <c r="CC1316" i="1"/>
  <c r="CC1317" i="1"/>
  <c r="CC1318" i="1"/>
  <c r="CC1319" i="1"/>
  <c r="CC1320" i="1"/>
  <c r="CC1321" i="1"/>
  <c r="CC1322" i="1"/>
  <c r="CC1323" i="1"/>
  <c r="CC1324" i="1"/>
  <c r="CC1325" i="1"/>
  <c r="CC1326" i="1"/>
  <c r="CC1327" i="1"/>
  <c r="CC1328" i="1"/>
  <c r="CC1329" i="1"/>
  <c r="CC1330" i="1"/>
  <c r="CC1331" i="1"/>
  <c r="CC1332" i="1"/>
  <c r="CC1333" i="1"/>
  <c r="CC1334" i="1"/>
  <c r="CC1335" i="1"/>
  <c r="CC1336" i="1"/>
  <c r="CC1337" i="1"/>
  <c r="CC1338" i="1"/>
  <c r="CC1339" i="1"/>
  <c r="CC1340" i="1"/>
  <c r="CC1341" i="1"/>
  <c r="CC1342" i="1"/>
  <c r="CC1343" i="1"/>
  <c r="CC1344" i="1"/>
  <c r="CC1345" i="1"/>
  <c r="CC1346" i="1"/>
  <c r="CC1347" i="1"/>
  <c r="CC1348" i="1"/>
  <c r="CC1349" i="1"/>
  <c r="CC1350" i="1"/>
  <c r="CC1351" i="1"/>
  <c r="CC1352" i="1"/>
  <c r="CC1353" i="1"/>
  <c r="CC1354" i="1"/>
  <c r="CC1355" i="1"/>
  <c r="CC1356" i="1"/>
  <c r="CC1357" i="1"/>
  <c r="CC1358" i="1"/>
  <c r="CC1359" i="1"/>
  <c r="CC1360" i="1"/>
  <c r="CC1361" i="1"/>
  <c r="CC1362" i="1"/>
  <c r="CC1363" i="1"/>
  <c r="CC1364" i="1"/>
  <c r="CC1365" i="1"/>
  <c r="CC1366" i="1"/>
  <c r="CC1367" i="1"/>
  <c r="CC1368" i="1"/>
  <c r="CC1369" i="1"/>
  <c r="CC1370" i="1"/>
  <c r="CC1371" i="1"/>
  <c r="CC1372" i="1"/>
  <c r="CC1373" i="1"/>
  <c r="CC1374" i="1"/>
  <c r="CC1375" i="1"/>
  <c r="CC1376" i="1"/>
  <c r="CC1377" i="1"/>
  <c r="CC1378" i="1"/>
  <c r="CC1379" i="1"/>
  <c r="CC1380" i="1"/>
  <c r="CC1381" i="1"/>
  <c r="CC1382" i="1"/>
  <c r="CC1383" i="1"/>
  <c r="CC1384" i="1"/>
  <c r="CC1385" i="1"/>
  <c r="CC1386" i="1"/>
  <c r="CC1387" i="1"/>
  <c r="CC1388" i="1"/>
  <c r="CC1389" i="1"/>
  <c r="CC1390" i="1"/>
  <c r="CC1391" i="1"/>
  <c r="CC1392" i="1"/>
  <c r="CC1393" i="1"/>
  <c r="CC1394" i="1"/>
  <c r="CC1395" i="1"/>
  <c r="CC1396" i="1"/>
  <c r="CC1397" i="1"/>
  <c r="CC1398" i="1"/>
  <c r="CC1399" i="1"/>
  <c r="CC1400" i="1"/>
  <c r="CC1401" i="1"/>
  <c r="CC1402" i="1"/>
  <c r="CC1403" i="1"/>
  <c r="CC1404" i="1"/>
  <c r="CC1405" i="1"/>
  <c r="CC1406" i="1"/>
  <c r="CC1407" i="1"/>
  <c r="CC1408" i="1"/>
  <c r="CC1409" i="1"/>
  <c r="CC1410" i="1"/>
  <c r="CC1411" i="1"/>
  <c r="CC1412" i="1"/>
  <c r="CC1413" i="1"/>
  <c r="CC1414" i="1"/>
  <c r="CC1415" i="1"/>
  <c r="CC1416" i="1"/>
  <c r="CC1417" i="1"/>
  <c r="CC1418" i="1"/>
  <c r="CC1419" i="1"/>
  <c r="CC1420" i="1"/>
  <c r="CC1421" i="1"/>
  <c r="CC1422" i="1"/>
  <c r="CC1423" i="1"/>
  <c r="CC1424" i="1"/>
  <c r="CC1425" i="1"/>
  <c r="CC1426" i="1"/>
  <c r="CC1427" i="1"/>
  <c r="CC1428" i="1"/>
  <c r="CC1429" i="1"/>
  <c r="CC1430" i="1"/>
  <c r="CC1431" i="1"/>
  <c r="CC1432" i="1"/>
  <c r="CC1433" i="1"/>
  <c r="CC1434" i="1"/>
  <c r="CC1435" i="1"/>
  <c r="CC1436" i="1"/>
  <c r="CC1437" i="1"/>
  <c r="CC1438" i="1"/>
  <c r="CC1439" i="1"/>
  <c r="CC1440" i="1"/>
  <c r="CC1441" i="1"/>
  <c r="CC1442" i="1"/>
  <c r="CC1443" i="1"/>
  <c r="CC1444" i="1"/>
  <c r="CC1445" i="1"/>
  <c r="CC1446" i="1"/>
  <c r="CC1447" i="1"/>
  <c r="CC1448" i="1"/>
  <c r="CC1449" i="1"/>
  <c r="CC1450" i="1"/>
  <c r="CC1451" i="1"/>
  <c r="CC1452" i="1"/>
  <c r="CC1453" i="1"/>
  <c r="CC1454" i="1"/>
  <c r="CC1455" i="1"/>
  <c r="CC1456" i="1"/>
  <c r="CC1457" i="1"/>
  <c r="CC1458" i="1"/>
  <c r="CC1459" i="1"/>
  <c r="CC1460" i="1"/>
  <c r="CC1461" i="1"/>
  <c r="CC1462" i="1"/>
  <c r="CC1463" i="1"/>
  <c r="CC1464" i="1"/>
  <c r="CC1465" i="1"/>
  <c r="CC1466" i="1"/>
  <c r="CC1467" i="1"/>
  <c r="CC1468" i="1"/>
  <c r="CC1469" i="1"/>
  <c r="CC1470" i="1"/>
  <c r="CC1471" i="1"/>
  <c r="CC1472" i="1"/>
  <c r="CC1473" i="1"/>
  <c r="CC1474" i="1"/>
  <c r="CC1475" i="1"/>
  <c r="CC1476" i="1"/>
  <c r="CC1477" i="1"/>
  <c r="CC1478" i="1"/>
  <c r="CC1479" i="1"/>
  <c r="CC1480" i="1"/>
  <c r="CC1481" i="1"/>
  <c r="CC1482" i="1"/>
  <c r="CC1483" i="1"/>
  <c r="CC1484" i="1"/>
  <c r="CC1485" i="1"/>
  <c r="CC1486" i="1"/>
  <c r="CC1487" i="1"/>
  <c r="CC1488" i="1"/>
  <c r="CC1489" i="1"/>
  <c r="CC1490" i="1"/>
  <c r="CC1491" i="1"/>
  <c r="CC1492" i="1"/>
  <c r="CC1493" i="1"/>
  <c r="CC1494" i="1"/>
  <c r="CC1495" i="1"/>
  <c r="CC1496" i="1"/>
  <c r="CC1497" i="1"/>
  <c r="CC1498" i="1"/>
  <c r="CC1499" i="1"/>
  <c r="CC1500" i="1"/>
  <c r="CC1501" i="1"/>
  <c r="CC1502" i="1"/>
  <c r="CC1503" i="1"/>
  <c r="CC1504" i="1"/>
  <c r="CC1505" i="1"/>
  <c r="CC1506" i="1"/>
  <c r="CC1507" i="1"/>
  <c r="CC1508" i="1"/>
  <c r="CC1509" i="1"/>
  <c r="CC1510" i="1"/>
  <c r="CC1511" i="1"/>
  <c r="CC1512" i="1"/>
  <c r="CC1513" i="1"/>
  <c r="CC1514" i="1"/>
  <c r="CC1515" i="1"/>
  <c r="CC1516" i="1"/>
  <c r="CC1517" i="1"/>
  <c r="CC1518" i="1"/>
  <c r="CC1519" i="1"/>
  <c r="CC1520" i="1"/>
  <c r="CC1521" i="1"/>
  <c r="CC1522" i="1"/>
  <c r="CC1523" i="1"/>
  <c r="CC1524" i="1"/>
  <c r="CC1525" i="1"/>
  <c r="CC1526" i="1"/>
  <c r="CC1527" i="1"/>
  <c r="CC1528" i="1"/>
  <c r="CC1529" i="1"/>
  <c r="CC1530" i="1"/>
  <c r="CC1531" i="1"/>
  <c r="CC1532" i="1"/>
  <c r="CC1533" i="1"/>
  <c r="CC1534" i="1"/>
  <c r="CC1535" i="1"/>
  <c r="CC1536" i="1"/>
  <c r="CC1537" i="1"/>
  <c r="CC1538" i="1"/>
  <c r="CC1539" i="1"/>
  <c r="CC1540" i="1"/>
  <c r="CC1541" i="1"/>
  <c r="CC1542" i="1"/>
  <c r="CC1543" i="1"/>
  <c r="CC1544" i="1"/>
  <c r="CC1545" i="1"/>
  <c r="CC1546" i="1"/>
  <c r="CC1547" i="1"/>
  <c r="CC1548" i="1"/>
  <c r="CC1549" i="1"/>
  <c r="CC1550" i="1"/>
  <c r="CC1551" i="1"/>
  <c r="CC1552" i="1"/>
  <c r="CC1553" i="1"/>
  <c r="CC1554" i="1"/>
  <c r="CC1555" i="1"/>
  <c r="CC1556" i="1"/>
  <c r="CC1557" i="1"/>
  <c r="CC1558" i="1"/>
  <c r="CC1559" i="1"/>
  <c r="CC1560" i="1"/>
  <c r="CC1561" i="1"/>
  <c r="CC1562" i="1"/>
  <c r="CC1563" i="1"/>
  <c r="CC1564" i="1"/>
  <c r="CC1565" i="1"/>
  <c r="CC1566" i="1"/>
  <c r="CC1567" i="1"/>
  <c r="CC1568" i="1"/>
  <c r="CC1569" i="1"/>
  <c r="CC1570" i="1"/>
  <c r="CC1571" i="1"/>
  <c r="CC1572" i="1"/>
  <c r="CC1573" i="1"/>
  <c r="CC1574" i="1"/>
  <c r="CC1575" i="1"/>
  <c r="CC1576" i="1"/>
  <c r="CC1577" i="1"/>
  <c r="CC1578" i="1"/>
  <c r="CC1579" i="1"/>
  <c r="CC1580" i="1"/>
  <c r="CC1581" i="1"/>
  <c r="CC1582" i="1"/>
  <c r="CC1583" i="1"/>
  <c r="CC1584" i="1"/>
  <c r="CC1585" i="1"/>
  <c r="CC1586" i="1"/>
  <c r="CC1587" i="1"/>
  <c r="CC1588" i="1"/>
  <c r="CC1589" i="1"/>
  <c r="CC1590" i="1"/>
  <c r="CC1591" i="1"/>
  <c r="CC1592" i="1"/>
  <c r="CC1593" i="1"/>
  <c r="CC1594" i="1"/>
  <c r="CC1595" i="1"/>
  <c r="CC1596" i="1"/>
  <c r="CC1597" i="1"/>
  <c r="CC1598" i="1"/>
  <c r="CC1599" i="1"/>
  <c r="CC1600" i="1"/>
  <c r="CC1601" i="1"/>
  <c r="CC1602" i="1"/>
  <c r="CC1603" i="1"/>
  <c r="CC1604" i="1"/>
  <c r="CC1605" i="1"/>
  <c r="CC1606" i="1"/>
  <c r="CC1607" i="1"/>
  <c r="CC1608" i="1"/>
  <c r="CC1609" i="1"/>
  <c r="CC1610" i="1"/>
  <c r="CC1611" i="1"/>
  <c r="CC1612" i="1"/>
  <c r="CC1613" i="1"/>
  <c r="CC1614" i="1"/>
  <c r="CC1615" i="1"/>
  <c r="CC1616" i="1"/>
  <c r="CC1617" i="1"/>
  <c r="CC1618" i="1"/>
  <c r="CC1619" i="1"/>
  <c r="CC1620" i="1"/>
  <c r="CC1621" i="1"/>
  <c r="CC1622" i="1"/>
  <c r="CC1623" i="1"/>
  <c r="CC1624" i="1"/>
  <c r="CC1625" i="1"/>
  <c r="CC1626" i="1"/>
  <c r="CC1627" i="1"/>
  <c r="CC1628" i="1"/>
  <c r="CC1629" i="1"/>
  <c r="CC1630" i="1"/>
  <c r="CC1631" i="1"/>
  <c r="CC1632" i="1"/>
  <c r="CC1633" i="1"/>
  <c r="CC1634" i="1"/>
  <c r="CC1635" i="1"/>
  <c r="CC1636" i="1"/>
  <c r="CC1637" i="1"/>
  <c r="CC1638" i="1"/>
  <c r="CC1639" i="1"/>
  <c r="CC1640" i="1"/>
  <c r="CC1641" i="1"/>
  <c r="CC1642" i="1"/>
  <c r="CC1643" i="1"/>
  <c r="CC1644" i="1"/>
  <c r="CC1645" i="1"/>
  <c r="CC1646" i="1"/>
  <c r="CC1647" i="1"/>
  <c r="CC1648" i="1"/>
  <c r="CC1649" i="1"/>
  <c r="CC1650" i="1"/>
  <c r="CC1651" i="1"/>
  <c r="CC1652" i="1"/>
  <c r="CC1653" i="1"/>
  <c r="CC1654" i="1"/>
  <c r="CC1655" i="1"/>
  <c r="CC1656" i="1"/>
  <c r="CC1657" i="1"/>
  <c r="CC1658" i="1"/>
  <c r="CC1659" i="1"/>
  <c r="CC1660" i="1"/>
  <c r="CC1661" i="1"/>
  <c r="CC1662" i="1"/>
  <c r="CC1663" i="1"/>
  <c r="CC1664" i="1"/>
  <c r="CC1665" i="1"/>
  <c r="CC1666" i="1"/>
  <c r="CC1667" i="1"/>
  <c r="CC1668" i="1"/>
  <c r="CC1669" i="1"/>
  <c r="CC1670" i="1"/>
  <c r="CC1671" i="1"/>
  <c r="CC1672" i="1"/>
  <c r="CC1673" i="1"/>
  <c r="CC1674" i="1"/>
  <c r="CC1675" i="1"/>
  <c r="CC1676" i="1"/>
  <c r="CC1677" i="1"/>
  <c r="CC1678" i="1"/>
  <c r="CC1679" i="1"/>
  <c r="CC1680" i="1"/>
  <c r="CC1681" i="1"/>
  <c r="CC1682" i="1"/>
  <c r="CC1683" i="1"/>
  <c r="CC1684" i="1"/>
  <c r="CC1685" i="1"/>
  <c r="CC1686" i="1"/>
  <c r="CC1687" i="1"/>
  <c r="CC1688" i="1"/>
  <c r="CC1689" i="1"/>
  <c r="CC1690" i="1"/>
  <c r="CC1691" i="1"/>
  <c r="CC1692" i="1"/>
  <c r="CC1693" i="1"/>
  <c r="CC1694" i="1"/>
  <c r="CC1695" i="1"/>
  <c r="CC1696" i="1"/>
  <c r="CC1697" i="1"/>
  <c r="CC1698" i="1"/>
  <c r="CC1699" i="1"/>
  <c r="CC1700" i="1"/>
  <c r="CC1701" i="1"/>
  <c r="CC1702" i="1"/>
  <c r="CC1703" i="1"/>
  <c r="CC1704" i="1"/>
  <c r="CC1705" i="1"/>
  <c r="CC1706" i="1"/>
  <c r="CC1707" i="1"/>
  <c r="CC1708" i="1"/>
  <c r="CC1709" i="1"/>
  <c r="CC1710" i="1"/>
  <c r="CC1711" i="1"/>
  <c r="CC1712" i="1"/>
  <c r="CC1713" i="1"/>
  <c r="CC1714" i="1"/>
  <c r="CC1715" i="1"/>
  <c r="CC1716" i="1"/>
  <c r="CC1717" i="1"/>
  <c r="CC1718" i="1"/>
  <c r="CC1719" i="1"/>
  <c r="CC1720" i="1"/>
  <c r="CC1721" i="1"/>
  <c r="CC1722" i="1"/>
  <c r="CC1723" i="1"/>
  <c r="CC1724" i="1"/>
  <c r="CC1725" i="1"/>
  <c r="CC1726" i="1"/>
  <c r="CC1727" i="1"/>
  <c r="CC1728" i="1"/>
  <c r="CC1729" i="1"/>
  <c r="CC1730" i="1"/>
  <c r="CC1731" i="1"/>
  <c r="CC1732" i="1"/>
  <c r="CC1733" i="1"/>
  <c r="CC1734" i="1"/>
  <c r="CC1735" i="1"/>
  <c r="CC1736" i="1"/>
  <c r="CC1737" i="1"/>
  <c r="CC1738" i="1"/>
  <c r="CC1739" i="1"/>
  <c r="CC1740" i="1"/>
  <c r="CC1741" i="1"/>
  <c r="CC1742" i="1"/>
  <c r="CC1743" i="1"/>
  <c r="CC1744" i="1"/>
  <c r="CC1745" i="1"/>
  <c r="CC1746" i="1"/>
  <c r="CC1747" i="1"/>
  <c r="CC1748" i="1"/>
  <c r="CC1749" i="1"/>
  <c r="CC1750" i="1"/>
  <c r="CC1751" i="1"/>
  <c r="CC1752" i="1"/>
  <c r="CC1753" i="1"/>
  <c r="CC1754" i="1"/>
  <c r="CC1755" i="1"/>
  <c r="CC1756" i="1"/>
  <c r="CC1757" i="1"/>
  <c r="CC1758" i="1"/>
  <c r="CC1759" i="1"/>
  <c r="CC1760" i="1"/>
  <c r="CC1761" i="1"/>
  <c r="CC1762" i="1"/>
  <c r="CC1763" i="1"/>
  <c r="CC1764" i="1"/>
  <c r="CC1765" i="1"/>
  <c r="CC1766" i="1"/>
  <c r="CC1767" i="1"/>
  <c r="CC1768" i="1"/>
  <c r="CC1769" i="1"/>
  <c r="CC1770" i="1"/>
  <c r="CC1771" i="1"/>
  <c r="CC1772" i="1"/>
  <c r="CC1773" i="1"/>
  <c r="CC1774" i="1"/>
  <c r="CC1775" i="1"/>
  <c r="CC1776" i="1"/>
  <c r="CC1777" i="1"/>
  <c r="CC1778" i="1"/>
  <c r="CC1779" i="1"/>
  <c r="CC1780" i="1"/>
  <c r="CC1781" i="1"/>
  <c r="CC1782" i="1"/>
  <c r="CC1783" i="1"/>
  <c r="CC1784" i="1"/>
  <c r="CC1785" i="1"/>
  <c r="CC1786" i="1"/>
  <c r="CC1787" i="1"/>
  <c r="CC1788" i="1"/>
  <c r="CC1789" i="1"/>
  <c r="CC1790" i="1"/>
  <c r="CC1791" i="1"/>
  <c r="CC1792" i="1"/>
  <c r="CC1793" i="1"/>
  <c r="CC1794" i="1"/>
  <c r="CC1795" i="1"/>
  <c r="CC1796" i="1"/>
  <c r="CC1797" i="1"/>
  <c r="CC1798" i="1"/>
  <c r="CC1799" i="1"/>
  <c r="CC1800" i="1"/>
  <c r="CC1801" i="1"/>
  <c r="CC1802" i="1"/>
  <c r="CC1803" i="1"/>
  <c r="CC1804" i="1"/>
  <c r="CC1805" i="1"/>
  <c r="CC1806" i="1"/>
  <c r="CC1807" i="1"/>
  <c r="CC1808" i="1"/>
  <c r="CC1809" i="1"/>
  <c r="CC1810" i="1"/>
  <c r="CC1811" i="1"/>
  <c r="CC1812" i="1"/>
  <c r="CC1813" i="1"/>
  <c r="CC1814" i="1"/>
  <c r="CC1815" i="1"/>
  <c r="CC1816" i="1"/>
  <c r="CC1817" i="1"/>
  <c r="CC1818" i="1"/>
  <c r="CC1819" i="1"/>
  <c r="CC1820" i="1"/>
  <c r="CC1821" i="1"/>
  <c r="CC1822" i="1"/>
  <c r="CC1823" i="1"/>
  <c r="CC1824" i="1"/>
  <c r="CC1825" i="1"/>
  <c r="CC1826" i="1"/>
  <c r="CC1827" i="1"/>
  <c r="CC1828" i="1"/>
  <c r="CC1829" i="1"/>
  <c r="CC1830" i="1"/>
  <c r="CC1831" i="1"/>
  <c r="CC1832" i="1"/>
  <c r="CC1833" i="1"/>
  <c r="CC1834" i="1"/>
  <c r="CC1835" i="1"/>
  <c r="CC1836" i="1"/>
  <c r="CC1837" i="1"/>
  <c r="CC1838" i="1"/>
  <c r="CC1839" i="1"/>
  <c r="CC1840" i="1"/>
  <c r="CC1841" i="1"/>
  <c r="CC1842" i="1"/>
  <c r="CC1843" i="1"/>
  <c r="CC1844" i="1"/>
  <c r="CC1845" i="1"/>
  <c r="CC1846" i="1"/>
  <c r="CC1847" i="1"/>
  <c r="CC1848" i="1"/>
  <c r="CC1849" i="1"/>
  <c r="CC1850" i="1"/>
  <c r="CC1851" i="1"/>
  <c r="CC1852" i="1"/>
  <c r="CC1853" i="1"/>
  <c r="CC1854" i="1"/>
  <c r="CC1855" i="1"/>
  <c r="CC1856" i="1"/>
  <c r="CC1857" i="1"/>
  <c r="CC1858" i="1"/>
  <c r="CC1859" i="1"/>
  <c r="CC1860" i="1"/>
  <c r="CC1861" i="1"/>
  <c r="CC1862" i="1"/>
  <c r="CC1863" i="1"/>
  <c r="CC1864" i="1"/>
  <c r="CC1865" i="1"/>
  <c r="CC1866" i="1"/>
  <c r="CC1867" i="1"/>
  <c r="CC1868" i="1"/>
  <c r="CC1869" i="1"/>
  <c r="CC1870" i="1"/>
  <c r="CC1871" i="1"/>
  <c r="CC1872" i="1"/>
  <c r="CC1873" i="1"/>
  <c r="CC1874" i="1"/>
  <c r="CC1875" i="1"/>
  <c r="CC1876" i="1"/>
  <c r="CC1877" i="1"/>
  <c r="CC1878" i="1"/>
  <c r="CC1879" i="1"/>
  <c r="CC1880" i="1"/>
  <c r="CC1881" i="1"/>
  <c r="CC1882" i="1"/>
  <c r="CC1883" i="1"/>
  <c r="CC1884" i="1"/>
  <c r="CC1885" i="1"/>
  <c r="CC1886" i="1"/>
  <c r="CC1887" i="1"/>
  <c r="CC1888" i="1"/>
  <c r="CC1889" i="1"/>
  <c r="CC1890" i="1"/>
  <c r="CC1891" i="1"/>
  <c r="CC1892" i="1"/>
  <c r="CC1893" i="1"/>
  <c r="CC1894" i="1"/>
  <c r="CC1895" i="1"/>
  <c r="CC1896" i="1"/>
  <c r="CC1897" i="1"/>
  <c r="CC1898" i="1"/>
  <c r="CC1899" i="1"/>
  <c r="CC1900" i="1"/>
  <c r="CC1901" i="1"/>
  <c r="CC1902" i="1"/>
  <c r="CC1903" i="1"/>
  <c r="CC1904" i="1"/>
  <c r="CC1905" i="1"/>
  <c r="CC1906" i="1"/>
  <c r="CC1907" i="1"/>
  <c r="CC1908" i="1"/>
  <c r="CC1909" i="1"/>
  <c r="CC1910" i="1"/>
  <c r="CC1911" i="1"/>
  <c r="CC1912" i="1"/>
  <c r="CC1913" i="1"/>
  <c r="CC1914" i="1"/>
  <c r="CC1915" i="1"/>
  <c r="CC1916" i="1"/>
  <c r="CC1917" i="1"/>
  <c r="CC1918" i="1"/>
  <c r="CC1919" i="1"/>
  <c r="CC1920" i="1"/>
  <c r="CC1921" i="1"/>
  <c r="CC1922" i="1"/>
  <c r="CC1923" i="1"/>
  <c r="CC1924" i="1"/>
  <c r="CC1925" i="1"/>
  <c r="CC1926" i="1"/>
  <c r="CC1927" i="1"/>
  <c r="CC1928" i="1"/>
  <c r="CC1929" i="1"/>
  <c r="CC1930" i="1"/>
  <c r="CC1931" i="1"/>
  <c r="CC1932" i="1"/>
  <c r="CC1933" i="1"/>
  <c r="CC1934" i="1"/>
  <c r="CC1935" i="1"/>
  <c r="CC1936" i="1"/>
  <c r="CC1937" i="1"/>
  <c r="CC1938" i="1"/>
  <c r="CC1939" i="1"/>
  <c r="CC1940" i="1"/>
  <c r="CC1941" i="1"/>
  <c r="CC1942" i="1"/>
  <c r="CC1943" i="1"/>
  <c r="CC1944" i="1"/>
  <c r="CC1945" i="1"/>
  <c r="CC1946" i="1"/>
  <c r="CC1947" i="1"/>
  <c r="CC1948" i="1"/>
  <c r="CC1949" i="1"/>
  <c r="CC1950" i="1"/>
  <c r="CC1951" i="1"/>
  <c r="CC1952" i="1"/>
  <c r="CC1953" i="1"/>
  <c r="CC1954" i="1"/>
  <c r="CC1955" i="1"/>
  <c r="CC1956" i="1"/>
  <c r="CC1957" i="1"/>
  <c r="CC1958" i="1"/>
  <c r="CC1959" i="1"/>
  <c r="CC1960" i="1"/>
  <c r="CC1961" i="1"/>
  <c r="CC1962" i="1"/>
  <c r="CC1963" i="1"/>
  <c r="CC1964" i="1"/>
  <c r="CC1965" i="1"/>
  <c r="CC1966" i="1"/>
  <c r="CC1967" i="1"/>
  <c r="CC1968" i="1"/>
  <c r="CC1969" i="1"/>
  <c r="CC1970" i="1"/>
  <c r="CC1971" i="1"/>
  <c r="CC1972" i="1"/>
  <c r="CC1973" i="1"/>
  <c r="CC1974" i="1"/>
  <c r="CC1975" i="1"/>
  <c r="CC1976" i="1"/>
  <c r="CC1977" i="1"/>
  <c r="CC1978" i="1"/>
  <c r="CC1979" i="1"/>
  <c r="CC1980" i="1"/>
  <c r="CC1981" i="1"/>
  <c r="CC1982" i="1"/>
  <c r="CC1983" i="1"/>
  <c r="CC1984" i="1"/>
  <c r="CC1985" i="1"/>
  <c r="CC1986" i="1"/>
  <c r="CC1987" i="1"/>
  <c r="CC1988" i="1"/>
  <c r="CC1989" i="1"/>
  <c r="CC1990" i="1"/>
  <c r="CC1991" i="1"/>
  <c r="CC1992" i="1"/>
  <c r="CC1993" i="1"/>
  <c r="CC1994" i="1"/>
  <c r="CC1995" i="1"/>
  <c r="CC1996" i="1"/>
  <c r="CC1997" i="1"/>
  <c r="CC1998" i="1"/>
  <c r="CC1999" i="1"/>
  <c r="CC2000" i="1"/>
  <c r="CC2001" i="1"/>
  <c r="CC2002" i="1"/>
  <c r="CC2003" i="1"/>
  <c r="CC2004" i="1"/>
  <c r="CC2005" i="1"/>
  <c r="CC2006" i="1"/>
  <c r="CC2007" i="1"/>
  <c r="CC2008" i="1"/>
  <c r="CC2009" i="1"/>
  <c r="CC2010" i="1"/>
  <c r="CC2011" i="1"/>
  <c r="CC2012" i="1"/>
  <c r="CC2013" i="1"/>
  <c r="CC2014" i="1"/>
  <c r="CC2015" i="1"/>
  <c r="CC2016" i="1"/>
  <c r="CC2017" i="1"/>
  <c r="CC2018" i="1"/>
  <c r="CC2019" i="1"/>
  <c r="CC2020" i="1"/>
  <c r="CC2021" i="1"/>
  <c r="CC2022" i="1"/>
  <c r="CC2023" i="1"/>
  <c r="CC2024" i="1"/>
  <c r="CC2025" i="1"/>
  <c r="CC2026" i="1"/>
  <c r="CC2027" i="1"/>
  <c r="CC2028" i="1"/>
  <c r="CC2029" i="1"/>
  <c r="CC2030" i="1"/>
  <c r="CC2031" i="1"/>
  <c r="CC2032" i="1"/>
  <c r="CC2033" i="1"/>
  <c r="CC2034" i="1"/>
  <c r="CC2035" i="1"/>
  <c r="CC2036" i="1"/>
  <c r="CC2037" i="1"/>
  <c r="CC2038" i="1"/>
  <c r="CC2039" i="1"/>
  <c r="CC2040" i="1"/>
  <c r="CC2041" i="1"/>
  <c r="CC2042" i="1"/>
  <c r="CC2043" i="1"/>
  <c r="CC2044" i="1"/>
  <c r="CC2045" i="1"/>
  <c r="CC2046" i="1"/>
  <c r="CC2047" i="1"/>
  <c r="CC2048" i="1"/>
  <c r="CC2049" i="1"/>
  <c r="CC2050" i="1"/>
  <c r="CC2051" i="1"/>
  <c r="CC2052" i="1"/>
  <c r="CC2053" i="1"/>
  <c r="CC2054" i="1"/>
  <c r="CC2055" i="1"/>
  <c r="CC2056" i="1"/>
  <c r="CC2057" i="1"/>
  <c r="CC2058" i="1"/>
  <c r="CC2059" i="1"/>
  <c r="CC2060" i="1"/>
  <c r="CC2061" i="1"/>
  <c r="CC2062" i="1"/>
  <c r="CC2063" i="1"/>
  <c r="CC2064" i="1"/>
  <c r="CC2065" i="1"/>
  <c r="CC2066" i="1"/>
  <c r="CC2067" i="1"/>
  <c r="CC2068" i="1"/>
  <c r="CC2069" i="1"/>
  <c r="CC2070" i="1"/>
  <c r="CC2071" i="1"/>
  <c r="CC2072" i="1"/>
  <c r="CC2073" i="1"/>
  <c r="CC2074" i="1"/>
  <c r="CC2075" i="1"/>
  <c r="CC2076" i="1"/>
  <c r="CC2077" i="1"/>
  <c r="CC2078" i="1"/>
  <c r="CC2" i="1"/>
  <c r="CH1868"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N1" authorId="0" shapeId="0" xr:uid="{00000000-0006-0000-0000-000001000000}">
      <text>
        <r>
          <rPr>
            <sz val="10"/>
            <color rgb="FF000000"/>
            <rFont val="Arial"/>
          </rPr>
          <t>PDAC and PC are often used synonymously. Please check if you paper has specified PDAC, this is sometimes in the patient characteristics tables.
	-Laura Kane</t>
        </r>
      </text>
    </comment>
    <comment ref="R1" authorId="0" shapeId="0" xr:uid="{00000000-0006-0000-0000-00000D000000}">
      <text>
        <r>
          <rPr>
            <sz val="10"/>
            <color rgb="FF000000"/>
            <rFont val="Arial"/>
          </rPr>
          <t>If it is a panel of markers please use &amp; to denote this, e.g. mir-31 &amp; mir-32.
	-Laura Kane</t>
        </r>
      </text>
    </comment>
    <comment ref="S1" authorId="0" shapeId="0" xr:uid="{00000000-0006-0000-0000-00000E000000}">
      <text>
        <r>
          <rPr>
            <sz val="10"/>
            <color rgb="FF000000"/>
            <rFont val="Arial"/>
          </rPr>
          <t>Please state for each biomarker what exactly it is, e.g. adipocytokine, metabolite, protein etc
	-Laura Kane</t>
        </r>
      </text>
    </comment>
    <comment ref="U1" authorId="0" shapeId="0" xr:uid="{00000000-0006-0000-0000-00000C000000}">
      <text>
        <r>
          <rPr>
            <sz val="10"/>
            <color rgb="FF000000"/>
            <rFont val="Arial"/>
          </rPr>
          <t>Please list all that apply, i.e. if the marker is a microRNA you would enter Transcriptomics.
[Genomics, Transcriptomics, Proteomics, Metabolomics, Epigenomics]
	-Laura Kane</t>
        </r>
      </text>
    </comment>
    <comment ref="AB1" authorId="0" shapeId="0" xr:uid="{00000000-0006-0000-0000-00000B000000}">
      <text>
        <r>
          <rPr>
            <sz val="10"/>
            <color rgb="FF000000"/>
            <rFont val="Arial"/>
          </rPr>
          <t>ELISA, PCR etc
	-Laura Kane</t>
        </r>
      </text>
    </comment>
    <comment ref="AN1" authorId="0" shapeId="0" xr:uid="{00000000-0006-0000-0000-00000A000000}">
      <text>
        <r>
          <rPr>
            <sz val="10"/>
            <color rgb="FF000000"/>
            <rFont val="Arial"/>
          </rPr>
          <t>Please provide the stages and number of patients at each stage separated by a comma
	-Laura Kane</t>
        </r>
      </text>
    </comment>
    <comment ref="AO1" authorId="0" shapeId="0" xr:uid="{00000000-0006-0000-0000-000009000000}">
      <text>
        <r>
          <rPr>
            <sz val="10"/>
            <color rgb="FF000000"/>
            <rFont val="Arial"/>
          </rPr>
          <t>If yes, please give details in the next column. If no, N/A
	-Laura Kane</t>
        </r>
      </text>
    </comment>
    <comment ref="AW1" authorId="0" shapeId="0" xr:uid="{00000000-0006-0000-0000-000008000000}">
      <text>
        <r>
          <rPr>
            <sz val="10"/>
            <color rgb="FF000000"/>
            <rFont val="Arial"/>
          </rPr>
          <t>Please give details on how the healthy cohort was chosen
	-Laura Kane</t>
        </r>
      </text>
    </comment>
    <comment ref="BE1" authorId="0" shapeId="0" xr:uid="{00000000-0006-0000-0000-000007000000}">
      <text>
        <r>
          <rPr>
            <sz val="10"/>
            <color rgb="FF000000"/>
            <rFont val="Arial"/>
          </rPr>
          <t>If cystic lesions, provide subtypes and prevalence. If multiple diseases such as pancreatitis and diabetes, please give prevalence of each.
E.g. Chronic pancreatitis - 4 (3 pseudocysts + 1 IPMN)
Acute pancreatitis - 11 (6 MCNs + 2 IPMNs + 3 SCNs)
	-Laura Kane</t>
        </r>
      </text>
    </comment>
    <comment ref="BM1" authorId="0" shapeId="0" xr:uid="{00000000-0006-0000-0000-000006000000}">
      <text>
        <r>
          <rPr>
            <sz val="10"/>
            <color rgb="FF000000"/>
            <rFont val="Arial"/>
          </rPr>
          <t>If cystic lesions, provide subtypes and prevalence. If multiple diseases such as pancreatitis and diabetes, please give prevalence of each.
E.g. Chronic pancreatitis - 4 (3 pseudocysts + 1 IPMN)
Acute pancreatitis - 11 (6 MCNs + 2 IPMNs + 3 SCNs)
	-Laura Kane</t>
        </r>
      </text>
    </comment>
    <comment ref="BU1" authorId="0" shapeId="0" xr:uid="{00000000-0006-0000-0000-000005000000}">
      <text>
        <r>
          <rPr>
            <sz val="10"/>
            <color rgb="FF000000"/>
            <rFont val="Arial"/>
          </rPr>
          <t>If cystic lesions, provide subtypes and prevalence. If multiple diseases such as pancreatitis and diabetes, please give prevalence of each.
E.g. Chronic pancreatitis - 4 (3 pseudocysts + 1 IPMN)
Acute pancreatitis - 11 (6 MCNs + 2 IPMNs + 3 SCNs)
	-Laura Kane</t>
        </r>
      </text>
    </comment>
    <comment ref="BV1" authorId="0" shapeId="0" xr:uid="{00000000-0006-0000-0000-000004000000}">
      <text>
        <r>
          <rPr>
            <sz val="10"/>
            <color rgb="FF000000"/>
            <rFont val="Arial"/>
          </rPr>
          <t>Where there any factors of note in any of the cohorts that might be confounding? E.g. all patients were male, all patients had a history of cancer.
	-Laura Kane</t>
        </r>
      </text>
    </comment>
    <comment ref="BW1" authorId="0" shapeId="0" xr:uid="{00000000-0006-0000-0000-000003000000}">
      <text>
        <r>
          <rPr>
            <sz val="10"/>
            <color rgb="FF000000"/>
            <rFont val="Arial"/>
          </rPr>
          <t>Please provide details on the statistical analysis which led to the following statistical values.
	-Laura Kane</t>
        </r>
      </text>
    </comment>
    <comment ref="CL1" authorId="0" shapeId="0" xr:uid="{00000000-0006-0000-0000-000002000000}">
      <text>
        <r>
          <rPr>
            <sz val="10"/>
            <color rgb="FF000000"/>
            <rFont val="Arial"/>
          </rPr>
          <t>Please provide any additional notes you deem necessary for interpretation of your provided data extraction.
	-Laura Kane</t>
        </r>
      </text>
    </comment>
    <comment ref="A1487" authorId="0" shapeId="0" xr:uid="{7B529050-7FBC-416E-95C1-24C222880C1A}">
      <text>
        <r>
          <rPr>
            <sz val="10"/>
            <color rgb="FF000000"/>
            <rFont val="Arial"/>
            <family val="2"/>
          </rPr>
          <t>I am so confused by the results
	-Eimear Mylod</t>
        </r>
      </text>
    </comment>
    <comment ref="A1488" authorId="0" shapeId="0" xr:uid="{AB21FDD1-72F0-4DDE-86B5-600294EC5F2B}">
      <text>
        <r>
          <rPr>
            <sz val="10"/>
            <color rgb="FF000000"/>
            <rFont val="Arial"/>
            <family val="2"/>
          </rPr>
          <t>I am so confused by the results
	-Eimear Mylod</t>
        </r>
      </text>
    </comment>
    <comment ref="A1489" authorId="0" shapeId="0" xr:uid="{97C9CB68-6C88-4EEE-A96E-455BDA11CB01}">
      <text>
        <r>
          <rPr>
            <sz val="10"/>
            <color rgb="FF000000"/>
            <rFont val="Arial"/>
            <family val="2"/>
          </rPr>
          <t>I am so confused by the results
	-Eimear Mylod</t>
        </r>
      </text>
    </comment>
    <comment ref="A1490" authorId="0" shapeId="0" xr:uid="{CF89EC1E-2B40-4414-B0EE-85B56E675104}">
      <text>
        <r>
          <rPr>
            <sz val="10"/>
            <color rgb="FF000000"/>
            <rFont val="Arial"/>
            <family val="2"/>
          </rPr>
          <t>I am so confused by the results
	-Eimear Mylod</t>
        </r>
      </text>
    </comment>
    <comment ref="A1491" authorId="0" shapeId="0" xr:uid="{317D4ADD-A179-4AB5-91D0-651E54805633}">
      <text>
        <r>
          <rPr>
            <sz val="10"/>
            <color rgb="FF000000"/>
            <rFont val="Arial"/>
            <family val="2"/>
          </rPr>
          <t>I am so confused by the results
	-Eimear Mylod</t>
        </r>
      </text>
    </comment>
    <comment ref="A1492" authorId="0" shapeId="0" xr:uid="{EEA18574-B6C2-4B8D-B8CC-A9629AAEC467}">
      <text>
        <r>
          <rPr>
            <sz val="10"/>
            <color rgb="FF000000"/>
            <rFont val="Arial"/>
            <family val="2"/>
          </rPr>
          <t>I am so confused by the results
	-Eimear Mylod</t>
        </r>
      </text>
    </comment>
    <comment ref="A1493" authorId="0" shapeId="0" xr:uid="{59E46610-C4B1-4E75-92BD-29320D63ED6C}">
      <text>
        <r>
          <rPr>
            <sz val="10"/>
            <color rgb="FF000000"/>
            <rFont val="Arial"/>
            <family val="2"/>
          </rPr>
          <t>I am so confused by the results
	-Eimear Mylod</t>
        </r>
      </text>
    </comment>
    <comment ref="A1494" authorId="0" shapeId="0" xr:uid="{289607EE-1DF6-493E-BC4D-32D8A0C8C47E}">
      <text>
        <r>
          <rPr>
            <sz val="10"/>
            <color rgb="FF000000"/>
            <rFont val="Arial"/>
          </rPr>
          <t>Ask Laura - control cohort have mix of conditions (CP, biliary stone etc)
	-Eimear Mylod</t>
        </r>
      </text>
    </comment>
    <comment ref="A1495" authorId="0" shapeId="0" xr:uid="{B4548251-E1FD-48DD-A67D-E3B49F271A4C}">
      <text>
        <r>
          <rPr>
            <sz val="10"/>
            <color rgb="FF000000"/>
            <rFont val="Arial"/>
          </rPr>
          <t>Ask Laura - control cohort have mix of conditions (CP, biliary stone etc)
	-Eimear Mylod</t>
        </r>
      </text>
    </comment>
    <comment ref="A1496" authorId="0" shapeId="0" xr:uid="{1F4620AD-A55F-4762-82DF-40319E67DB36}">
      <text>
        <r>
          <rPr>
            <sz val="10"/>
            <color rgb="FF000000"/>
            <rFont val="Arial"/>
          </rPr>
          <t>Ask Laura - control cohort have mix of conditions (CP, biliary stone etc)
	-Eimear Mylod</t>
        </r>
      </text>
    </comment>
    <comment ref="A1507" authorId="0" shapeId="0" xr:uid="{B7647A6C-A5BF-4E4B-8ACC-6CD175A417D1}">
      <text>
        <r>
          <rPr>
            <sz val="10"/>
            <color rgb="FF000000"/>
            <rFont val="Arial"/>
          </rPr>
          <t>Are there enough Patients in the control groups??
	-Eimear Mylod
Only keep CP as others do not have enough numbers
	-Eimear Mylod</t>
        </r>
      </text>
    </comment>
    <comment ref="A1516" authorId="0" shapeId="0" xr:uid="{FAA3CEBA-A7D0-4A7E-8B1F-76991BFF0929}">
      <text>
        <r>
          <rPr>
            <sz val="10"/>
            <color rgb="FF000000"/>
            <rFont val="Arial"/>
          </rPr>
          <t>Not sure if there is anything diagnostic in here
	-Eimear Mylod
Not confident the p value in there is correct
	-Eimear Mylod</t>
        </r>
      </text>
    </comment>
    <comment ref="A1528" authorId="0" shapeId="0" xr:uid="{263FB756-1767-49BE-A9A5-B80163BACA3C}">
      <text>
        <r>
          <rPr>
            <sz val="10"/>
            <color rgb="FF000000"/>
            <rFont val="Arial"/>
          </rPr>
          <t>Divides PDAC into early and late stage
	-Eimear Mylod</t>
        </r>
      </text>
    </comment>
    <comment ref="A1529" authorId="0" shapeId="0" xr:uid="{0D7A6E07-A080-4B50-AF19-D7CD7B8A4564}">
      <text>
        <r>
          <rPr>
            <sz val="10"/>
            <color rgb="FF000000"/>
            <rFont val="Arial"/>
          </rPr>
          <t>Divides PDAC into early and late stage
	-Eimear Mylod</t>
        </r>
      </text>
    </comment>
    <comment ref="A1530" authorId="0" shapeId="0" xr:uid="{EC6DF9A3-9AEE-4081-B100-F72AA1174159}">
      <text>
        <r>
          <rPr>
            <sz val="10"/>
            <color rgb="FF000000"/>
            <rFont val="Arial"/>
          </rPr>
          <t>Divides PDAC into early and late stage
	-Eimear Mylod</t>
        </r>
      </text>
    </comment>
    <comment ref="A1531" authorId="0" shapeId="0" xr:uid="{EE57B087-7151-4989-94E8-53C130FF20D8}">
      <text>
        <r>
          <rPr>
            <sz val="10"/>
            <color rgb="FF000000"/>
            <rFont val="Arial"/>
          </rPr>
          <t>Divides PDAC into early and late stage
	-Eimear Mylod</t>
        </r>
      </text>
    </comment>
    <comment ref="A1532" authorId="0" shapeId="0" xr:uid="{83E9DD25-D55D-49ED-8254-F27AA74600C5}">
      <text>
        <r>
          <rPr>
            <sz val="10"/>
            <color rgb="FF000000"/>
            <rFont val="Arial"/>
          </rPr>
          <t>Divides PDAC into early and late stage
	-Eimear Mylod</t>
        </r>
      </text>
    </comment>
    <comment ref="A1533" authorId="0" shapeId="0" xr:uid="{198027D0-AE4C-4551-B05D-B34C514151E1}">
      <text>
        <r>
          <rPr>
            <sz val="10"/>
            <color rgb="FF000000"/>
            <rFont val="Arial"/>
          </rPr>
          <t>Divides PDAC into early and late stage
	-Eimear Mylod</t>
        </r>
      </text>
    </comment>
    <comment ref="A1534" authorId="0" shapeId="0" xr:uid="{0A7AC56A-F2D4-46CE-AB05-C9A26A2C8128}">
      <text>
        <r>
          <rPr>
            <sz val="10"/>
            <color rgb="FF000000"/>
            <rFont val="Arial"/>
          </rPr>
          <t>Divides PDAC into early and late stage
	-Eimear Mylod</t>
        </r>
      </text>
    </comment>
    <comment ref="A1535" authorId="0" shapeId="0" xr:uid="{8AA0AF00-56BB-432D-8DF5-B4BAFABBF6D6}">
      <text>
        <r>
          <rPr>
            <sz val="10"/>
            <color rgb="FF000000"/>
            <rFont val="Arial"/>
          </rPr>
          <t>Divides PDAC into early and late stage
	-Eimear Mylod</t>
        </r>
      </text>
    </comment>
    <comment ref="A1536" authorId="0" shapeId="0" xr:uid="{7511C1F1-A7D5-476C-A4BD-AC372328B3A8}">
      <text>
        <r>
          <rPr>
            <sz val="10"/>
            <color rgb="FF000000"/>
            <rFont val="Arial"/>
          </rPr>
          <t>Divides PDAC into early and late stage
	-Eimear Mylod</t>
        </r>
      </text>
    </comment>
    <comment ref="A1537" authorId="0" shapeId="0" xr:uid="{1FAA66E8-F180-4DFB-8173-BBCB1370978B}">
      <text>
        <r>
          <rPr>
            <sz val="10"/>
            <color rgb="FF000000"/>
            <rFont val="Arial"/>
          </rPr>
          <t>Divides PDAC into early and late stage
	-Eimear Mylod</t>
        </r>
      </text>
    </comment>
    <comment ref="A1538" authorId="0" shapeId="0" xr:uid="{579CCA28-F9FA-4339-82C7-9F5E1069F791}">
      <text>
        <r>
          <rPr>
            <sz val="10"/>
            <color rgb="FF000000"/>
            <rFont val="Arial"/>
          </rPr>
          <t>Divides PDAC into early and late stage
	-Eimear Mylod</t>
        </r>
      </text>
    </comment>
    <comment ref="A1539" authorId="0" shapeId="0" xr:uid="{5D06DBC3-6178-47B1-970E-E4BD6A36CCE3}">
      <text>
        <r>
          <rPr>
            <sz val="10"/>
            <color rgb="FF000000"/>
            <rFont val="Arial"/>
          </rPr>
          <t>Divides PDAC into early and late stage
	-Eimear Mylod</t>
        </r>
      </text>
    </comment>
    <comment ref="A1540" authorId="0" shapeId="0" xr:uid="{0ED2CE05-C58B-4B17-B319-445731136FD0}">
      <text>
        <r>
          <rPr>
            <sz val="10"/>
            <color rgb="FF000000"/>
            <rFont val="Arial"/>
          </rPr>
          <t>Divides PDAC into early and late stage
	-Eimear Mylod</t>
        </r>
      </text>
    </comment>
    <comment ref="A1541" authorId="0" shapeId="0" xr:uid="{033466CB-97FE-4277-B16D-F2B19B5F389D}">
      <text>
        <r>
          <rPr>
            <sz val="10"/>
            <color rgb="FF000000"/>
            <rFont val="Arial"/>
          </rPr>
          <t>Divides PDAC into early and late stage
	-Eimear Mylod</t>
        </r>
      </text>
    </comment>
    <comment ref="A1542" authorId="0" shapeId="0" xr:uid="{BC37394E-9577-4CB1-ADEE-25785B2A88D7}">
      <text>
        <r>
          <rPr>
            <sz val="10"/>
            <color rgb="FF000000"/>
            <rFont val="Arial"/>
          </rPr>
          <t>Divides PDAC into early and late stage
	-Eimear Mylod</t>
        </r>
      </text>
    </comment>
    <comment ref="A1543" authorId="0" shapeId="0" xr:uid="{28598039-67F2-45A5-BE83-D6838BD8D40F}">
      <text>
        <r>
          <rPr>
            <sz val="10"/>
            <color rgb="FF000000"/>
            <rFont val="Arial"/>
          </rPr>
          <t>What sort of omcis is EV in
	-Eimear Mylod</t>
        </r>
      </text>
    </comment>
    <comment ref="AX1546" authorId="0" shapeId="0" xr:uid="{803A5975-CD5C-4CAC-814F-AA33F2FDB52B}">
      <text>
        <r>
          <rPr>
            <sz val="10"/>
            <color rgb="FF000000"/>
            <rFont val="Arial"/>
          </rPr>
          <t>Not sure this is correct
	-Eimear Mylod</t>
        </r>
      </text>
    </comment>
    <comment ref="A1551" authorId="0" shapeId="0" xr:uid="{13AA29BC-B681-41E1-AF94-8A8989160CD0}">
      <text>
        <r>
          <rPr>
            <sz val="10"/>
            <color rgb="FF000000"/>
            <rFont val="Arial"/>
          </rPr>
          <t>Combines Healthy and CP
	-Eimear Mylod</t>
        </r>
      </text>
    </comment>
    <comment ref="A1591" authorId="0" shapeId="0" xr:uid="{945E928B-540F-4C22-A82B-DA8134317F6C}">
      <text>
        <r>
          <rPr>
            <sz val="10"/>
            <color rgb="FF000000"/>
            <rFont val="Arial"/>
          </rPr>
          <t>Controls are a big mix?!
	-Eimear Mylod</t>
        </r>
      </text>
    </comment>
    <comment ref="CH1599" authorId="0" shapeId="0" xr:uid="{99A73412-B32F-4573-B6E5-81E7685BF5A4}">
      <text>
        <r>
          <rPr>
            <sz val="10"/>
            <color rgb="FF000000"/>
            <rFont val="Arial"/>
          </rPr>
          <t>Text says &lt;0.001, graph says &lt;0.01
	-Eimear Mylod</t>
        </r>
      </text>
    </comment>
    <comment ref="A1779" authorId="0" shapeId="0" xr:uid="{E05C1FA0-00E0-4B63-8945-CA8AEEF0C83A}">
      <text>
        <r>
          <rPr>
            <sz val="10"/>
            <color rgb="FF000000"/>
            <rFont val="Arial"/>
          </rPr>
          <t>Training set control numbers are too low to use
	-Eimear Mylod</t>
        </r>
      </text>
    </comment>
    <comment ref="A1780" authorId="0" shapeId="0" xr:uid="{19BEECE0-1C65-4176-A887-C9A2A7159501}">
      <text>
        <r>
          <rPr>
            <sz val="10"/>
            <color rgb="FF000000"/>
            <rFont val="Arial"/>
          </rPr>
          <t>Training set control numbers are too low to use
	-Eimear Mylod</t>
        </r>
      </text>
    </comment>
    <comment ref="A1781" authorId="0" shapeId="0" xr:uid="{71EAD212-F220-40F6-BEBC-5C410AB446F1}">
      <text>
        <r>
          <rPr>
            <sz val="10"/>
            <color rgb="FF000000"/>
            <rFont val="Arial"/>
          </rPr>
          <t>Training set control numbers are too low to use
	-Eimear Mylod</t>
        </r>
      </text>
    </comment>
    <comment ref="A1782" authorId="0" shapeId="0" xr:uid="{DD1BEDC5-28AA-489A-9272-E8757B2835B3}">
      <text>
        <r>
          <rPr>
            <sz val="10"/>
            <color rgb="FF000000"/>
            <rFont val="Arial"/>
          </rPr>
          <t>Training set control numbers are too low to use
	-Eimear Mylod</t>
        </r>
      </text>
    </comment>
    <comment ref="A1783" authorId="0" shapeId="0" xr:uid="{3E31BE96-6A93-4884-A9BF-998F42A4A66A}">
      <text>
        <r>
          <rPr>
            <sz val="10"/>
            <color rgb="FF000000"/>
            <rFont val="Arial"/>
          </rPr>
          <t>Training set control numbers are too low to use
	-Eimear Mylod</t>
        </r>
      </text>
    </comment>
    <comment ref="A1784" authorId="0" shapeId="0" xr:uid="{077D394B-B069-41A3-9D61-788030EB4AA2}">
      <text>
        <r>
          <rPr>
            <sz val="10"/>
            <color rgb="FF000000"/>
            <rFont val="Arial"/>
          </rPr>
          <t>Training set control numbers are too low to use
	-Eimear Mylod</t>
        </r>
      </text>
    </comment>
    <comment ref="A1882" authorId="0" shapeId="0" xr:uid="{8DF515C0-3EAD-4B1E-85A1-1CBE39ECFFFF}">
      <text>
        <r>
          <rPr>
            <sz val="10"/>
            <color rgb="FF000000"/>
            <rFont val="Arial"/>
          </rPr>
          <t>I am not sure if the numbers I have in eachh cohort are correct
	-Eimear Mylod</t>
        </r>
      </text>
    </comment>
    <comment ref="A1958" authorId="0" shapeId="0" xr:uid="{68DC8E1D-9AA9-41DC-A98C-29A8578F23C4}">
      <text>
        <r>
          <rPr>
            <sz val="10"/>
            <color rgb="FF000000"/>
            <rFont val="Arial"/>
          </rPr>
          <t>hard to tell what they are comparing...
	-Eimear Mylod</t>
        </r>
      </text>
    </comment>
    <comment ref="A1959" authorId="0" shapeId="0" xr:uid="{E5264783-6042-455F-A413-7AA7470177EC}">
      <text>
        <r>
          <rPr>
            <sz val="10"/>
            <color rgb="FF000000"/>
            <rFont val="Arial"/>
          </rPr>
          <t>hard to tell what they are comparing...
	-Eimear Mylod</t>
        </r>
      </text>
    </comment>
    <comment ref="A1960" authorId="0" shapeId="0" xr:uid="{0D7A6B1F-2925-4E14-B3EC-5A911E6938B6}">
      <text>
        <r>
          <rPr>
            <sz val="10"/>
            <color rgb="FF000000"/>
            <rFont val="Arial"/>
          </rPr>
          <t>hard to tell what they are comparing...
	-Eimear Mylod</t>
        </r>
      </text>
    </comment>
    <comment ref="A1961" authorId="0" shapeId="0" xr:uid="{31212358-E573-49AB-8B61-A83CD19A8DDA}">
      <text>
        <r>
          <rPr>
            <sz val="10"/>
            <color rgb="FF000000"/>
            <rFont val="Arial"/>
          </rPr>
          <t>hard to tell what they are comparing...
	-Eimear Mylod</t>
        </r>
      </text>
    </comment>
    <comment ref="A1962" authorId="0" shapeId="0" xr:uid="{B43021D1-B2CE-4420-B121-7FFE79AF1F2C}">
      <text>
        <r>
          <rPr>
            <sz val="10"/>
            <color rgb="FF000000"/>
            <rFont val="Arial"/>
          </rPr>
          <t>hard to tell what they are comparing...
	-Eimear Mylod</t>
        </r>
      </text>
    </comment>
    <comment ref="A1963" authorId="0" shapeId="0" xr:uid="{6558DF68-7548-4425-BC9D-9BD7F8F7D613}">
      <text>
        <r>
          <rPr>
            <sz val="10"/>
            <color rgb="FF000000"/>
            <rFont val="Arial"/>
          </rPr>
          <t>hard to tell what they are comparing...
	-Eimear Mylod</t>
        </r>
      </text>
    </comment>
    <comment ref="A1964" authorId="0" shapeId="0" xr:uid="{9CD50C26-0832-496A-BA2A-D13CBBAB574F}">
      <text>
        <r>
          <rPr>
            <sz val="10"/>
            <color rgb="FF000000"/>
            <rFont val="Arial"/>
          </rPr>
          <t>hard to tell what they are comparing...
	-Eimear Mylod</t>
        </r>
      </text>
    </comment>
    <comment ref="A1965" authorId="0" shapeId="0" xr:uid="{DFF40080-0455-4CCA-B916-C60C85830E97}">
      <text>
        <r>
          <rPr>
            <sz val="10"/>
            <color rgb="FF000000"/>
            <rFont val="Arial"/>
          </rPr>
          <t>hard to tell what they are comparing...
	-Eimear Mylod</t>
        </r>
      </text>
    </comment>
    <comment ref="A1966" authorId="0" shapeId="0" xr:uid="{CF7DFEE9-938B-4D2E-809F-AC1CBAF0D27E}">
      <text>
        <r>
          <rPr>
            <sz val="10"/>
            <color rgb="FF000000"/>
            <rFont val="Arial"/>
          </rPr>
          <t>hard to tell what they are comparing...
	-Eimear Mylod</t>
        </r>
      </text>
    </comment>
    <comment ref="A1967" authorId="0" shapeId="0" xr:uid="{566BD7F1-7820-406D-A3A0-95767350E09B}">
      <text>
        <r>
          <rPr>
            <sz val="10"/>
            <color rgb="FF000000"/>
            <rFont val="Arial"/>
          </rPr>
          <t>hard to tell what they are comparing...
	-Eimear Mylod</t>
        </r>
      </text>
    </comment>
    <comment ref="A1968" authorId="0" shapeId="0" xr:uid="{FEDC29BA-79E1-4D4D-9FDB-57BB3C977C96}">
      <text>
        <r>
          <rPr>
            <sz val="10"/>
            <color rgb="FF000000"/>
            <rFont val="Arial"/>
          </rPr>
          <t>hard to tell what they are comparing...
	-Eimear Mylod</t>
        </r>
      </text>
    </comment>
    <comment ref="R2057" authorId="0" shapeId="0" xr:uid="{50BA3AA8-7946-401C-869A-0622B552C5E3}">
      <text>
        <r>
          <rPr>
            <sz val="10"/>
            <color rgb="FF000000"/>
            <rFont val="Arial"/>
          </rPr>
          <t>Prothrombin is a protein
	-Eimear Mylod</t>
        </r>
      </text>
    </comment>
    <comment ref="R2059" authorId="0" shapeId="0" xr:uid="{DF7C4580-946F-4F5C-8E13-081DAEF3DC11}">
      <text>
        <r>
          <rPr>
            <sz val="10"/>
            <color rgb="FF000000"/>
            <rFont val="Arial"/>
          </rPr>
          <t>INR = international normalised ration - calculation done as part of prothrombin time. Not sure where this fits in
	-Eimear Mylod</t>
        </r>
      </text>
    </comment>
    <comment ref="A2070" authorId="0" shapeId="0" xr:uid="{E1D7F62A-5B40-4F4D-9D4A-1AE3E995D493}">
      <text>
        <r>
          <rPr>
            <sz val="10"/>
            <color rgb="FF000000"/>
            <rFont val="Arial"/>
          </rPr>
          <t>validation set numbers are too low
	-Eimear Mylod</t>
        </r>
      </text>
    </comment>
    <comment ref="A2071" authorId="0" shapeId="0" xr:uid="{E8CE02E8-AE0C-4E0E-95D3-178CC41F049C}">
      <text>
        <r>
          <rPr>
            <sz val="10"/>
            <color rgb="FF000000"/>
            <rFont val="Arial"/>
          </rPr>
          <t>not sure what omics this is?
	-Eimear Mylod</t>
        </r>
      </text>
    </comment>
  </commentList>
</comments>
</file>

<file path=xl/sharedStrings.xml><?xml version="1.0" encoding="utf-8"?>
<sst xmlns="http://schemas.openxmlformats.org/spreadsheetml/2006/main" count="70941" uniqueCount="5065">
  <si>
    <t>Study ID</t>
  </si>
  <si>
    <t>Title</t>
  </si>
  <si>
    <t>Corresponding Author Name</t>
  </si>
  <si>
    <t>Corresponding Author Email</t>
  </si>
  <si>
    <t>Country in which the study was conducted</t>
  </si>
  <si>
    <t>Study funding sources</t>
  </si>
  <si>
    <t>Possible conflicts of interest</t>
  </si>
  <si>
    <t>Ethical Approval</t>
  </si>
  <si>
    <t>Study design</t>
  </si>
  <si>
    <t>Fluid Type</t>
  </si>
  <si>
    <t>Time of blood draw</t>
  </si>
  <si>
    <t>Start date (MM/YYYY)</t>
  </si>
  <si>
    <t>End date (MM/YYYY)</t>
  </si>
  <si>
    <t>Paper specify PDAC</t>
  </si>
  <si>
    <t>Paper examined multiple markers</t>
  </si>
  <si>
    <t>Biomarker Name</t>
  </si>
  <si>
    <t>Biological Properties</t>
  </si>
  <si>
    <t>Biomarker Type</t>
  </si>
  <si>
    <t>Number of Omics Level</t>
  </si>
  <si>
    <t>Genomics</t>
  </si>
  <si>
    <t>Transcriptomics</t>
  </si>
  <si>
    <t>Epigenomics</t>
  </si>
  <si>
    <t>Metabolomics</t>
  </si>
  <si>
    <t>Proteomics</t>
  </si>
  <si>
    <t>Other Omics (please list)</t>
  </si>
  <si>
    <t>Test Platform</t>
  </si>
  <si>
    <t>Testing or Validation</t>
  </si>
  <si>
    <t>Blinded</t>
  </si>
  <si>
    <t>Number patients in PDAC cohort</t>
  </si>
  <si>
    <t>Males</t>
  </si>
  <si>
    <t>Females</t>
  </si>
  <si>
    <t>Age range</t>
  </si>
  <si>
    <t>Age median</t>
  </si>
  <si>
    <t>Age mean</t>
  </si>
  <si>
    <t>How was PDAC confirmed?</t>
  </si>
  <si>
    <t>PDAC cohort ALL metastatic</t>
  </si>
  <si>
    <t>Stage Details</t>
  </si>
  <si>
    <t>Treatment prior to Blood Draw</t>
  </si>
  <si>
    <t>Treatment details</t>
  </si>
  <si>
    <t>Number of patients in Healthy Cohort</t>
  </si>
  <si>
    <t>Details on how chosen</t>
  </si>
  <si>
    <t>Number of patients in benign cohort 1</t>
  </si>
  <si>
    <t>Condition</t>
  </si>
  <si>
    <t>Details on the medical status of the group</t>
  </si>
  <si>
    <t>Number of patients in benign cohort 2</t>
  </si>
  <si>
    <t>Number of patients in benign cohort 3</t>
  </si>
  <si>
    <t>Confounding factors</t>
  </si>
  <si>
    <t>Statistical Analysis</t>
  </si>
  <si>
    <t>Sensitivity/Specificity</t>
  </si>
  <si>
    <t>Sensitivity *Fixed*/Specificity</t>
  </si>
  <si>
    <t>Sensitivity/Specificity *Fixed*</t>
  </si>
  <si>
    <t>AUC</t>
  </si>
  <si>
    <t>ROC</t>
  </si>
  <si>
    <t>P-vaue</t>
  </si>
  <si>
    <t>Negative Predictive Value</t>
  </si>
  <si>
    <t>Positive Predictive Value</t>
  </si>
  <si>
    <t>Extracted By</t>
  </si>
  <si>
    <t>Additional Notes</t>
  </si>
  <si>
    <t>#296</t>
  </si>
  <si>
    <t>Profiling the potential tumor markers of pancreatic ductal adenocarcinoma using 2D-DIGE and MALDI-TOF-MS: Up-regulation of Complement C3 and alpha-2-HS-glycoprotein</t>
  </si>
  <si>
    <t>Jiong Chen</t>
  </si>
  <si>
    <t>ch_jiong@126.com</t>
  </si>
  <si>
    <t>China</t>
  </si>
  <si>
    <t>This study was supported by the National Natural ScienceFoundation of China (Grant No. 81071985) and the Anhui ProvinceNatural Science Foundation Program (Grant No. 11010402172).</t>
  </si>
  <si>
    <t>None Declared</t>
  </si>
  <si>
    <t>Yes</t>
  </si>
  <si>
    <t>Prospective</t>
  </si>
  <si>
    <t>Serum</t>
  </si>
  <si>
    <t>Prior to cyst puncture by Surgery</t>
  </si>
  <si>
    <t>PDAC</t>
  </si>
  <si>
    <t>Complement component C3 (C3)</t>
  </si>
  <si>
    <t>Serum Protein</t>
  </si>
  <si>
    <t>Single marker</t>
  </si>
  <si>
    <t>No</t>
  </si>
  <si>
    <t>2D-differential gel electrophoresis (2D-DIGE) &amp; MALDI-TOS-MS</t>
  </si>
  <si>
    <t>Neither</t>
  </si>
  <si>
    <t>37-81</t>
  </si>
  <si>
    <t>Stage I (2), Stage II (22), Stage III (14), Stage IV (2)</t>
  </si>
  <si>
    <t>Cancer-free individuals with no statictical difference in age, sex, pathological type, differentiation and metastasis status</t>
  </si>
  <si>
    <t>Student's t-test</t>
  </si>
  <si>
    <t>&lt;0.05</t>
  </si>
  <si>
    <t>Laura</t>
  </si>
  <si>
    <t>CP and benign tumour groups where excluded from extraction as n&lt;15</t>
  </si>
  <si>
    <t>Hemopexin (HPX)</t>
  </si>
  <si>
    <t>Alpha-2-HS-glycoprotein (AHSG)</t>
  </si>
  <si>
    <t>Apolipoprotein H (ApoH)</t>
  </si>
  <si>
    <t>Serotransferrin (TF)</t>
  </si>
  <si>
    <t>Haptoglobin (HP)</t>
  </si>
  <si>
    <t>Apolipoprotein E (ApoE)</t>
  </si>
  <si>
    <t>Transthyretin (TTR)</t>
  </si>
  <si>
    <t>Serum amyloid P-component (APCS)</t>
  </si>
  <si>
    <t>Isoform 2 of Ig mu chain C region</t>
  </si>
  <si>
    <t>F2 Prothrombin</t>
  </si>
  <si>
    <t>Ficolin-3 (FCN3)</t>
  </si>
  <si>
    <t>Vitronectin (VTN)</t>
  </si>
  <si>
    <t>Serum albumin (ALB)</t>
  </si>
  <si>
    <t>#8119</t>
  </si>
  <si>
    <t>Nanotrap-enabled quantification of KRAS-induced peptide hydroxylation in blood for cancer early detection</t>
  </si>
  <si>
    <t>Tony Hu</t>
  </si>
  <si>
    <t>Tony.hu@asu.edu</t>
  </si>
  <si>
    <t>The work was primarily supported by research funding provided by Arizona Biomedical Research Commission (ABRC) young investigator award and ASU-Mayo seed funds.</t>
  </si>
  <si>
    <t>Not mentioned</t>
  </si>
  <si>
    <t>Plasma</t>
  </si>
  <si>
    <t>No details given</t>
  </si>
  <si>
    <t>Hydroxylated bradykinin (Hyp-BK)/ bradykinin (BK) ratio [Hyp-BK/BK]</t>
  </si>
  <si>
    <t>Circulating Peptides</t>
  </si>
  <si>
    <t>Multi-marker panel</t>
  </si>
  <si>
    <t>LC-MS/MS</t>
  </si>
  <si>
    <t>Stage II (25), Stage III (6), Unknown (15)</t>
  </si>
  <si>
    <t>Unsure</t>
  </si>
  <si>
    <t>Pancreatitis</t>
  </si>
  <si>
    <t>Receiver Operating Characteristic (ROC) analysis</t>
  </si>
  <si>
    <t>86.96/73.6</t>
  </si>
  <si>
    <t>&lt;0.0001</t>
  </si>
  <si>
    <t>Couldn't include healthy cohort as no n number given</t>
  </si>
  <si>
    <t>#2286</t>
  </si>
  <si>
    <t>Hypoxia-Induced TGFBI as a Serum Biomarker for Laboratory Diagnosis and Prognosis in Patients with Pancreatic Ductal Adenocarcinoma</t>
  </si>
  <si>
    <t>Yajun Gu</t>
  </si>
  <si>
    <t>guyajun@tmu.edu.cn</t>
  </si>
  <si>
    <t>This work was supported by National Natural Science Foundation of China [grant numbers 81601820; 21705160].</t>
  </si>
  <si>
    <t>Transforming growth factor–β-induced (TGFBI)</t>
  </si>
  <si>
    <t>Secretory Protein</t>
  </si>
  <si>
    <t>Sandwich ELISA</t>
  </si>
  <si>
    <t>Pathology</t>
  </si>
  <si>
    <t>Mann Whitney test and Receiver Operating Characteristic (ROC) analysis</t>
  </si>
  <si>
    <t>89.3/76.8</t>
  </si>
  <si>
    <t>&lt;0.001</t>
  </si>
  <si>
    <t>Cohort details in supplementary could not be accessed</t>
  </si>
  <si>
    <t>Transforming growth factor–β-induced (TGFBI) &amp; CA19-9</t>
  </si>
  <si>
    <t>CA19-9</t>
  </si>
  <si>
    <t>Cancer Antigen</t>
  </si>
  <si>
    <t>Glycoprotein NBM (GPNMB)</t>
  </si>
  <si>
    <t>Mann Whitney test</t>
  </si>
  <si>
    <t>Biglycan (BGN)</t>
  </si>
  <si>
    <t>Insulin-like growth factor–binding protein 3 (IGFBP3)</t>
  </si>
  <si>
    <t>#4103</t>
  </si>
  <si>
    <t>Elevated chromogranin A (CgA) serum levels in the patients with advanced pancreatic cancer</t>
  </si>
  <si>
    <t>Massimo Motta</t>
  </si>
  <si>
    <t>mottam@unict.it</t>
  </si>
  <si>
    <t>Italy</t>
  </si>
  <si>
    <t>PC</t>
  </si>
  <si>
    <t>CgA</t>
  </si>
  <si>
    <t>Glycoprotein</t>
  </si>
  <si>
    <t>Solid-phase two-site immunoradiometric assay</t>
  </si>
  <si>
    <t>65-80</t>
  </si>
  <si>
    <t>Pathohistology</t>
  </si>
  <si>
    <t>Stage I (2), Stage II (12), Stage III (26), Stage IV (26)</t>
  </si>
  <si>
    <t>Wilcoxon Mann–Whitney non-parametric test</t>
  </si>
  <si>
    <t>Chronic Pancreatitis</t>
  </si>
  <si>
    <t>Microparticle enzyme immunoassay (MEIA)</t>
  </si>
  <si>
    <t>#909</t>
  </si>
  <si>
    <t>A multiplexed bead assay for profiling glycosylation patterns on serum protein biomarkers of pancreatic cancer</t>
  </si>
  <si>
    <t>David M. Lubman</t>
  </si>
  <si>
    <t>dmlubman@umich.edu</t>
  </si>
  <si>
    <t>This work was supported by the National Cancer Institute under R21CA124441 (D. M. L.), the National Institute of Health under R01GM49500 (D. M. L.), and K23 DK082097(M. A. A.).</t>
  </si>
  <si>
    <t>α-1-b glycoprotein (A1BG)</t>
  </si>
  <si>
    <t>RP HPLC-fraction microarray</t>
  </si>
  <si>
    <t>44-83</t>
  </si>
  <si>
    <t>Histology</t>
  </si>
  <si>
    <t>Stage III (10), Stage IV (10)</t>
  </si>
  <si>
    <t>48-83</t>
  </si>
  <si>
    <t>Couldn't include control cohort data for second marker (SAP) as no n number or details given</t>
  </si>
  <si>
    <t>#942</t>
  </si>
  <si>
    <t>SST gene hypermethylation acts as a pan-cancer marker for pancreatic ductal adenocarcinoma and multiple other tumors: toward its use for blood-based diagnosis</t>
  </si>
  <si>
    <t>Mehdi Manoochehri</t>
  </si>
  <si>
    <t>m.manoochehri@dkfz.de</t>
  </si>
  <si>
    <t>Germany</t>
  </si>
  <si>
    <t>This work was supported financially by a grant to JDH of the German Federal Ministry of Education and Research (BMBF) as part of grant no. 01GS08117 within the PaCaNet consortium</t>
  </si>
  <si>
    <t>SST gene hypermethylation</t>
  </si>
  <si>
    <t>Hypermethylated gene</t>
  </si>
  <si>
    <t>dd PCR</t>
  </si>
  <si>
    <t>15 metastatic and 15 non-metastatic</t>
  </si>
  <si>
    <t>93.3/88.9</t>
  </si>
  <si>
    <t>No details give about either cohort</t>
  </si>
  <si>
    <t>Non-metastatic</t>
  </si>
  <si>
    <t>Metastatic</t>
  </si>
  <si>
    <t>all metastatic</t>
  </si>
  <si>
    <t>#3725</t>
  </si>
  <si>
    <t>Spectral library-based glycopeptide analysis-detection of circulating galectin-3 binding protein in pancreatic cancer</t>
  </si>
  <si>
    <t>Sheng Pan</t>
  </si>
  <si>
    <t>shengp@medicine.washington.edu</t>
  </si>
  <si>
    <t>This work was supported in part with federal funds from the National Institutes of Health under grants R01CA180949, K25CA137222 and R21CA149772, the Donald E. Bocek Endowed Research Development Award in Pancreatic Cancer, and the University of Washington’s Proteomics Resource (UWPR95794).</t>
  </si>
  <si>
    <t>ALGFEN[+1]ATQALGR++</t>
  </si>
  <si>
    <t>N-glycosylated LGALS3BP peptide</t>
  </si>
  <si>
    <t>Stage I (2), Stage II (15)</t>
  </si>
  <si>
    <t>Early stage PDAC</t>
  </si>
  <si>
    <t>Unpaired t-test with Welch’s correction</t>
  </si>
  <si>
    <t>No details given for age/gender. Only early stage PDAC included.</t>
  </si>
  <si>
    <t>CP was diagnosed based on computed tomography (CT) scan showing calcifications, ductal dilation and atrophy, or by the presence of structural and functional abnormalities detected by combined endoscopic ultrasound (EUS) and/or secretin pancreatic function testing.</t>
  </si>
  <si>
    <t>DAGVVC[+57]TN[+1]ETR++</t>
  </si>
  <si>
    <t>AAIPSALDTN[+1]SSK++</t>
  </si>
  <si>
    <t>#750</t>
  </si>
  <si>
    <t>Serum Diagnosis of Pancreatic Adenocarcinoma Using Surface-Enhanced Laser Desorption and Ionization Mass Spectrometry</t>
  </si>
  <si>
    <t>Michael Goggins</t>
  </si>
  <si>
    <t>mgoggins@jhmi.edu.</t>
  </si>
  <si>
    <t>Mildred-Scheel-Stiftung, Deutsche Krebshilfe, the NIH Specialized Programs of Research Excellence Grant #CA62924, the Lustgarten Foundation for Pancreatic Cancer Research, and Ciphergen Biosystems, Inc.</t>
  </si>
  <si>
    <t>ELISA</t>
  </si>
  <si>
    <t>Histopathology</t>
  </si>
  <si>
    <t>T3N1Mx n=46, T3N0Mx n=5, T2N1Mx n=3, T1N1Mx n=1, and T1N0Mx n=3</t>
  </si>
  <si>
    <t>Normal controls consisted of 60 age- and sex-matched individuals without known malignant disease taking part in a longitudinal study of aging</t>
  </si>
  <si>
    <t>Too many different benign conditions</t>
  </si>
  <si>
    <t>Composite index generated by multivariate logistic regression and receiver-operator-characteristics curves</t>
  </si>
  <si>
    <t>65/97</t>
  </si>
  <si>
    <t>Benign cohort not examined alone. Combined with healthy to create 'non-cancer' cohort.</t>
  </si>
  <si>
    <t>m/z 3146 &amp; m/z 12,861</t>
  </si>
  <si>
    <t>Protein Peak</t>
  </si>
  <si>
    <t>Weak cation exchange (WCX) array and Surface-enhanced laser desorption/ionization (SELDI)</t>
  </si>
  <si>
    <t>T3N1Mx n=46, T3N0Mx n=5, T2N1Mx n=3, T1N1Mx n=1, and T1N0Mx n=4</t>
  </si>
  <si>
    <t>78/97</t>
  </si>
  <si>
    <t>m/z 3473 &amp; m/z 5903 &amp; m/z 8563 &amp; m/z 16008</t>
  </si>
  <si>
    <t>T3N1Mx n=46, T3N0Mx n=5, T2N1Mx n=3, T1N1Mx n=1, and T1N0Mx n=5</t>
  </si>
  <si>
    <t>CA19-9 &amp; m/z 3473 &amp; m/z 5903 &amp; m/z 8563 &amp; m/z 16008</t>
  </si>
  <si>
    <t>Cancer Antigen and Protein Peaks</t>
  </si>
  <si>
    <t>ELISA &amp; Weak cation exchange (WCX) array and Surface-enhanced laser desorption/ionization (SELDI)</t>
  </si>
  <si>
    <t>T3N1Mx n=46, T3N0Mx n=5, T2N1Mx n=3, T1N1Mx n=1, and T1N0Mx n=6</t>
  </si>
  <si>
    <t>CA19-9 &amp; m/z 3146 &amp; m/z 12,861</t>
  </si>
  <si>
    <t>T3N1Mx n=46, T3N0Mx n=5, T2N1Mx n=3, T1N1Mx n=1, and T1N0Mx n=7</t>
  </si>
  <si>
    <t>m/z 3885 &amp; m/z 3967 &amp; m/z 8929</t>
  </si>
  <si>
    <t>T3N1Mx n=46, T3N0Mx n=5, T2N1Mx n=3, T1N1Mx n=1, and T1N0Mx n=8</t>
  </si>
  <si>
    <t>T3N1Mx n=46, T3N0Mx n=5, T2N1Mx n=3, T1N1Mx n=1, and T1N0Mx n=9</t>
  </si>
  <si>
    <t>Other</t>
  </si>
  <si>
    <t>healthy (n=60), chronic (n=20) and acute-on-chronic pancreatitis (n=6), neuroendocrine tumors (n=8), pancreatic cysts (n=8), pancreatic cystadenoma (n=6), ampullary adenoma (n=4), intraductal papillary mucinous neoplasms (n=4), low-grade pancreatic intraepithelial neoplasia (n=2), duodenal adenoma (n=1), and choledochal cyst (n=1)</t>
  </si>
  <si>
    <t>m/z 3667 &amp; m/z 7441 &amp; m/z 12861</t>
  </si>
  <si>
    <t>T3N1Mx n=46, T3N0Mx n=5, T2N1Mx n=3, T1N1Mx n=1, and T1N0Mx n=10</t>
  </si>
  <si>
    <t>m/z 3473 &amp; m/z 5903 &amp; m/z 8563</t>
  </si>
  <si>
    <t>T3N1Mx n=46, T3N0Mx n=5, T2N1Mx n=3, T1N1Mx n=1, and T1N0Mx n=11</t>
  </si>
  <si>
    <t>CA19-9 &amp; m/z 3667 &amp; m/z 7441 &amp; m/z 12861</t>
  </si>
  <si>
    <t>T3N1Mx n=46, T3N0Mx n=5, T2N1Mx n=3, T1N1Mx n=1, and T1N0Mx n=12</t>
  </si>
  <si>
    <t>62/89</t>
  </si>
  <si>
    <t>T3N1Mx n=46, T3N0Mx n=5, T2N1Mx n=3, T1N1Mx n=1, and T1N0Mx n=13</t>
  </si>
  <si>
    <t>m/z 4277 &amp; m/z 4639 &amp; m/z 6093 &amp; m/z 7463 &amp; m/z 9132</t>
  </si>
  <si>
    <t>Immobilized metal affinity capture coupled with copper (IMAC-Cu2+) array and Surface-enhanced laser desorption/ionization (SELDI)</t>
  </si>
  <si>
    <t>T3N1Mx n=46, T3N0Mx n=5, T2N1Mx n=3, T1N1Mx n=1, and T1N0Mx n=14</t>
  </si>
  <si>
    <t>T3N1Mx n=46, T3N0Mx n=5, T2N1Mx n=3, T1N1Mx n=1, and T1N0Mx n=15</t>
  </si>
  <si>
    <t>Chronic Pancreatitis (n=20) &amp; Acute Pancreatitis (n=6)</t>
  </si>
  <si>
    <t>m/z 4159 &amp; m/z 4179 &amp; m/z 7607</t>
  </si>
  <si>
    <t>T3N1Mx n=46, T3N0Mx n=5, T2N1Mx n=3, T1N1Mx n=1, and T1N0Mx n=16</t>
  </si>
  <si>
    <t>84/69</t>
  </si>
  <si>
    <t>CA19-9 &amp; m/z 4159 &amp; m/z 4179 &amp; m/z 7607</t>
  </si>
  <si>
    <t>T3N1Mx n=46, T3N0Mx n=5, T2N1Mx n=3, T1N1Mx n=1, and T1N0Mx n=17</t>
  </si>
  <si>
    <t>m/z 3760 &amp; m/z 4053 &amp; m/z 5884 &amp; m/z 6081</t>
  </si>
  <si>
    <t>T3N1Mx n=46, T3N0Mx n=5, T2N1Mx n=3, T1N1Mx n=1, and T1N0Mx n=18</t>
  </si>
  <si>
    <t>CA19-9 &amp; m/z 3760 &amp; m/z 4053 &amp; m/z 5884 &amp; m/z 6081</t>
  </si>
  <si>
    <t>T3N1Mx n=46, T3N0Mx n=5, T2N1Mx n=3, T1N1Mx n=1, and T1N0Mx n=19</t>
  </si>
  <si>
    <t>m/z 6093 &amp; m/z 7463</t>
  </si>
  <si>
    <t>T3N1Mx n=46, T3N0Mx n=5, T2N1Mx n=3, T1N1Mx n=1, and T1N0Mx n=20</t>
  </si>
  <si>
    <t>CA19-9 &amp; m/z 6093 &amp; m/z 7463</t>
  </si>
  <si>
    <t>ELISA &amp; Immobilized metal affinity capture coupled with copper (IMAC-Cu2+) array and Surface-enhanced laser desorption/ionization (SELDI)</t>
  </si>
  <si>
    <t>T3N1Mx n=46, T3N0Mx n=5, T2N1Mx n=3, T1N1Mx n=1, and T1N0Mx n=21</t>
  </si>
  <si>
    <t>#4874</t>
  </si>
  <si>
    <t>Possible detection of pancreatic cancer by plasma protein profiling</t>
  </si>
  <si>
    <t>Tesshi Yamada</t>
  </si>
  <si>
    <t>tyamada@ncc.go.jp.</t>
  </si>
  <si>
    <t>Japan</t>
  </si>
  <si>
    <t>‘‘Third Term Comprehensive Control Research for Cancer’’ from the Ministry of Health, Labor and Welfare; ‘‘Program for Promotion of Fundamental Studies in Health Sciences’’ of the National Institute of Biomedical Innovation of Japan; and Foundation for the Promotion of Cancer Research resident fellowship to Y. Hayashida (patent pending in Japan, no. 2005-070512).</t>
  </si>
  <si>
    <t>m/z 17272</t>
  </si>
  <si>
    <t>SELDI-TOF-MS</t>
  </si>
  <si>
    <t>Training</t>
  </si>
  <si>
    <t>Stage I (1), Stage II (6), Stage III (10), Stage IV (54)</t>
  </si>
  <si>
    <t>Mann-Whitney U test and receiver-operator-characteristics curves</t>
  </si>
  <si>
    <t>&lt;0.0022</t>
  </si>
  <si>
    <t>Second validation cohort excluded as n&lt;15</t>
  </si>
  <si>
    <t>m/z 8766</t>
  </si>
  <si>
    <t>m/z 28080</t>
  </si>
  <si>
    <t>m/z 14779</t>
  </si>
  <si>
    <t>m/z 17272 &amp; m/z 8766 &amp; m/z 28080 &amp; m/z 14779</t>
  </si>
  <si>
    <t>Protein Peaks</t>
  </si>
  <si>
    <t>97.2/94.4</t>
  </si>
  <si>
    <t>Validation</t>
  </si>
  <si>
    <t>Stage I (1), Stage II (4), Stage III (1), Stage IV (27)</t>
  </si>
  <si>
    <t>&lt;0.0078</t>
  </si>
  <si>
    <t>90.9/91.1</t>
  </si>
  <si>
    <t>86.2/94.9</t>
  </si>
  <si>
    <t>CA19-9 &amp; m/z 17272 &amp; m/z 8766 &amp; m/z 28080 &amp; m/z 14779</t>
  </si>
  <si>
    <t>100/84.6</t>
  </si>
  <si>
    <t>#1909</t>
  </si>
  <si>
    <t>MicroRNA-10b enhances pancreatic cancer cell invasion by suppressing TIP30 expression and promoting EGF and TGF-Î² actions</t>
  </si>
  <si>
    <t>M Korc</t>
  </si>
  <si>
    <t>mkorc@iupui.edu</t>
  </si>
  <si>
    <t>The work was supported, in part, by an NIH grant R37-CA-075059 to M K.</t>
  </si>
  <si>
    <t>Retrospective</t>
  </si>
  <si>
    <t>miR-10b</t>
  </si>
  <si>
    <t>microRNA</t>
  </si>
  <si>
    <t>qRT-PCR</t>
  </si>
  <si>
    <t>No details given about sex/age etc of cohorts</t>
  </si>
  <si>
    <t>One sample t test</t>
  </si>
  <si>
    <t>No details given about sex/age etc of cohorts. CP cohort &lt;15 so excluded.</t>
  </si>
  <si>
    <t>#472</t>
  </si>
  <si>
    <t>Improved pancreatic adenocarcinoma diagnosis in jaundiced and non-jaundiced pancreatic adenocarcinoma patients through the combination of routine clinical markers associated to pancreatic adenocarcinoma Pathophysiology</t>
  </si>
  <si>
    <t>Rosa Peracaula</t>
  </si>
  <si>
    <t>rosa.peracaula@udg.edu</t>
  </si>
  <si>
    <t>Spain</t>
  </si>
  <si>
    <t>Spanish Ministry of Science and Innovation [grant BIO 2010-16922 to RP] and Instituto de Salud Carlos III, Spain (FIS Grant No. PI08621 to JF)</t>
  </si>
  <si>
    <t>These results are included in a Spanish Patent: P 2014 31022.</t>
  </si>
  <si>
    <t>Quantitative electrochemiluminescence immunoassay</t>
  </si>
  <si>
    <t>Stage IB (1), Stage IIA (4), Stage IIB (22), Stage III (8), Stage IV (12)</t>
  </si>
  <si>
    <t>80.9/95</t>
  </si>
  <si>
    <t>Validation cohort excluded as n&lt;15</t>
  </si>
  <si>
    <t>C-reactive protein (CRP)</t>
  </si>
  <si>
    <t>Inflammatory Marker</t>
  </si>
  <si>
    <t>Particle enhanced immunoturbidimetric assay in the Cobas 711</t>
  </si>
  <si>
    <t>76.6/55</t>
  </si>
  <si>
    <t>Particle enhanced immunoturbidimetric assay in the Cobas 712</t>
  </si>
  <si>
    <t>Mann-Whitney U test</t>
  </si>
  <si>
    <t>Albumin</t>
  </si>
  <si>
    <t>Transport protein</t>
  </si>
  <si>
    <t>Colorimetric assays in a Cobas 711</t>
  </si>
  <si>
    <t>78.7/95</t>
  </si>
  <si>
    <t>Colorimetric assays in a Cobas 712</t>
  </si>
  <si>
    <t>Insulin growth factor-1 (IGF-1)</t>
  </si>
  <si>
    <t>Endocrine hormone</t>
  </si>
  <si>
    <t>Immulite 2000 analyzer (Siemens) with the quantitative measurement solid-phase-enzyme-labeled chemiluminiscent immunometric assay</t>
  </si>
  <si>
    <t>n Immulite 2000 analyzer (Siemens) with the quantitative measurement solid-phase-enzyme-labeled chemiluminiscent immunometric assay</t>
  </si>
  <si>
    <t>57.4/100</t>
  </si>
  <si>
    <t>Insulin-like growth factor binding protein-3 (IGFBP3)</t>
  </si>
  <si>
    <t>82.2/60</t>
  </si>
  <si>
    <t>CA19-9 &amp; CEA</t>
  </si>
  <si>
    <t>Cancer Antigen and tumour marker</t>
  </si>
  <si>
    <t>83/95</t>
  </si>
  <si>
    <t>CA19-9 &amp; Insulin growth factor-1 (IGF-1)</t>
  </si>
  <si>
    <t>Cancer Antigen and endocrine hormone</t>
  </si>
  <si>
    <t>Quantitative electrochemiluminescence immunoassay &amp; Immulite 2000 analyzer (Siemens) with the quantitative measurement solid-phase-enzyme-labeled chemiluminiscent immunometric assay</t>
  </si>
  <si>
    <t>83/100</t>
  </si>
  <si>
    <t>CA19-9 &amp; Albumin</t>
  </si>
  <si>
    <t>Cancer Antigen and transport protein</t>
  </si>
  <si>
    <t>Quantitative electrochemiluminescence immunoassay &amp; Colorimetric assays in a Cobas 711</t>
  </si>
  <si>
    <t>95.7/95</t>
  </si>
  <si>
    <t>CA19-9 &amp; C-reactive protein (CRP)</t>
  </si>
  <si>
    <t>Cancer Antigen and Inflammatory marker</t>
  </si>
  <si>
    <t>Quantitative electrochemiluminescence immunoassay &amp; Particle enhanced immunoturbidimetric assay in the Cobas 711</t>
  </si>
  <si>
    <t>CA19-9 &amp; Insulin growth factor-1 (IGF-1) &amp; CEA</t>
  </si>
  <si>
    <t>Cancer Antigen and endocrine hormone and tumour marker</t>
  </si>
  <si>
    <t>80.9/100</t>
  </si>
  <si>
    <t>CA19-9 &amp; Insulin growth factor-1 (IGF-1) &amp; Albumin</t>
  </si>
  <si>
    <t>Cancer Antigen and endocrine hormone and transport protein</t>
  </si>
  <si>
    <t>Quantitative electrochemiluminescence immunoassay &amp; Immulite 2000 analyzer (Siemens) with the quantitative measurement solid-phase-enzyme-labeled chemiluminiscent immunometric assay &amp; Colorimetric assays in a Cobas 711</t>
  </si>
  <si>
    <t>93.6/95</t>
  </si>
  <si>
    <t>CA19-9 &amp; Insulin growth factor-1 (IGF-1) &amp; CEA &amp; Albumin</t>
  </si>
  <si>
    <t>Cancer Antigen and endocrine hormone and tumour marker and transport protein</t>
  </si>
  <si>
    <t>Quantitative electrochemiluminescence immunoassay &amp; Immulite 2000 analyzer (Siemens) with the quantitative measurement solid-phase-enzyme-labeled chemiluminiscent immunometric assay &amp; Colorimetric assays in a Cobas 712</t>
  </si>
  <si>
    <t>97.9/95</t>
  </si>
  <si>
    <t>CA19-9 &amp; Insulin growth factor-1 (IGF-1) &amp; CEA &amp; C-reactive protein (CRP)</t>
  </si>
  <si>
    <t>Cancer Antigen and endocrine hormone and tumour marker and inflammatory marker</t>
  </si>
  <si>
    <t>Quantitative electrochemiluminescence immunoassay &amp; Immulite 2000 analyzer (Siemens) with the quantitative measurement solid-phase-enzyme-labeled chemiluminiscent immunometric assay &amp; Particle enhanced immunoturbidimetric assay in the Cobas 711</t>
  </si>
  <si>
    <t>87.2/100</t>
  </si>
  <si>
    <t>CA19-9 &amp; Insulin growth factor-1 (IGF-1) &amp; CEA &amp; C-reactive protein (CRP) &amp; Albumin</t>
  </si>
  <si>
    <t>Cancer Antigen and endocrine hormone and tumour marker and inflammatory marker and transport protein</t>
  </si>
  <si>
    <t>Quantitative electrochemiluminescence immunoassay &amp; Immulite 2000 analyzer (Siemens) with the quantitative measurement solid-phase-enzyme-labeled chemiluminiscent immunometric assay &amp; Particle enhanced immunoturbidimetric assay in the Cobas 712 &amp; Colorimetric assays in a Cobas 711</t>
  </si>
  <si>
    <t>91.5/200</t>
  </si>
  <si>
    <t>#456</t>
  </si>
  <si>
    <t>Improved diagnostic accuracy of pancreatic diseases with a combination of various novel serum biomarkers--case control study from Manipal Teaching Hospital, Pokhara, Nepal</t>
  </si>
  <si>
    <t>Mohammad Shamim Farooqui</t>
  </si>
  <si>
    <t>drfrqms@aol.com</t>
  </si>
  <si>
    <t>Nepal</t>
  </si>
  <si>
    <t>Not given</t>
  </si>
  <si>
    <t>54-90</t>
  </si>
  <si>
    <t>Stage IA (4), Stage IB (8), Stage IIA (9), Stage IIB (27), Stage III (21), Stage IV (26)</t>
  </si>
  <si>
    <t>34-86</t>
  </si>
  <si>
    <t>Healthy cohort younger than PDAC</t>
  </si>
  <si>
    <t>CP and Benign cohorts excluded as they were not compared to PDAC, only Health control.</t>
  </si>
  <si>
    <t>Haptoglobin</t>
  </si>
  <si>
    <t>Colorimetric Assay</t>
  </si>
  <si>
    <t>54-91</t>
  </si>
  <si>
    <t>34-87</t>
  </si>
  <si>
    <t>Amyloid A</t>
  </si>
  <si>
    <t>54-92</t>
  </si>
  <si>
    <t>34-88</t>
  </si>
  <si>
    <t>#2309</t>
  </si>
  <si>
    <t>Elevated serum CD26 level is associated with metastasis and post-operation survival in pancreatic cancer patients</t>
  </si>
  <si>
    <t>Chunyi Hao</t>
  </si>
  <si>
    <t>haochunyi@bjmu.edu.cn.</t>
  </si>
  <si>
    <t>This study was supported by International Science &amp; Technology Cooperation Program of China (approval No. 2013DFG32720); the Capital Health Research and Development of Special (approval No. 2016-2-2151); National Natural Science Foundation of China (approval No. 81272765, 61571437, 61372028, and 81441071); Capital Characteristic Clinical Application Research (approval No. Z161100000516065).</t>
  </si>
  <si>
    <t>soluble CD26 (sCD26)</t>
  </si>
  <si>
    <t>Soluble Marker</t>
  </si>
  <si>
    <t>28-82</t>
  </si>
  <si>
    <t>Stage I &amp; II (66), Stage III &amp; IV (26)</t>
  </si>
  <si>
    <t>18-78</t>
  </si>
  <si>
    <t>Two-tailed Student’s t-test, log-rank test and receiver operating characteristic (ROC) curve.</t>
  </si>
  <si>
    <t>Other cohorts excluded as not compared to PDAC but Healthy cohort. Two rows included, one pre-op and one post-op.</t>
  </si>
  <si>
    <t>After cyst puncture by Surgery</t>
  </si>
  <si>
    <t>Surgery</t>
  </si>
  <si>
    <t>18-79</t>
  </si>
  <si>
    <t>post-op bloods from same cohort, no details about this sub-cohort</t>
  </si>
  <si>
    <t>#1412</t>
  </si>
  <si>
    <t>Early diagnosis of pancreatic cancer by determining genetic and serological tumoral markers</t>
  </si>
  <si>
    <t>Mădălina Ilie</t>
  </si>
  <si>
    <t>drmadalina@gmail.com</t>
  </si>
  <si>
    <t>Romania</t>
  </si>
  <si>
    <t>Mesothelin</t>
  </si>
  <si>
    <t>Tumour differentiation antigen</t>
  </si>
  <si>
    <t>Male dominance</t>
  </si>
  <si>
    <t>Student T test and receiver operating characteristic (ROC) curve.</t>
  </si>
  <si>
    <t>97/76</t>
  </si>
  <si>
    <t>Health cohort &lt;15 so excluded. Male dominance in cohorts included.</t>
  </si>
  <si>
    <t>MiR-10b</t>
  </si>
  <si>
    <t>RT-qPCR</t>
  </si>
  <si>
    <t>94/95</t>
  </si>
  <si>
    <t>#555</t>
  </si>
  <si>
    <t>Distinct pathophysiological cytokine profiles for discrimination between autoimmune pancreatitis, chronic pancreatitis, and pancreatic ductal adenocarcinoma</t>
  </si>
  <si>
    <t>Klaus Felix</t>
  </si>
  <si>
    <t>klaus.felix@med.uni‑heidelberg.de</t>
  </si>
  <si>
    <t>M.M.G. was supported by the German Research Foundation (GA 1818/2-1).</t>
  </si>
  <si>
    <t xml:space="preserve">IL-1β </t>
  </si>
  <si>
    <t>Cytokine</t>
  </si>
  <si>
    <t>Bio-Plex Pro Human Cytokine 17-Plex panel</t>
  </si>
  <si>
    <t>Autoimmune Pancreatitis</t>
  </si>
  <si>
    <t>Male dominance in AIP cohort</t>
  </si>
  <si>
    <t>Mann–Whitney test and Receiver operating characteristic (ROC) curves</t>
  </si>
  <si>
    <t>CP cohort excluded as not compared with PDAC.</t>
  </si>
  <si>
    <t>IL-7</t>
  </si>
  <si>
    <t>77.8/75.86</t>
  </si>
  <si>
    <t>IL-13</t>
  </si>
  <si>
    <t>Granulocyte colony-stimulating factor (G-CSF)</t>
  </si>
  <si>
    <t>68.97/70.37</t>
  </si>
  <si>
    <t>Granulocyte colony-stimulating factor (G-CSF) &amp; IL-7</t>
  </si>
  <si>
    <t>75.86/77.78</t>
  </si>
  <si>
    <t>#6051</t>
  </si>
  <si>
    <t>Cytokine expression profile in human pancreatic carcinoma cells and in surgical specimens: implications for survival</t>
  </si>
  <si>
    <t>Graziella Bellone</t>
  </si>
  <si>
    <t>graziella.bellone@unito.it</t>
  </si>
  <si>
    <t>This work was supported by a grant from MIUR (Rome, Italy) (ex-60%) to GE, and in part by a grant from the Piedmontese Regional Government (Regione Piemonte) to GB.</t>
  </si>
  <si>
    <t>ET and AB are the recipients of an award from the Piedmontese Regional Government.</t>
  </si>
  <si>
    <t>IL-8</t>
  </si>
  <si>
    <t>50-87</t>
  </si>
  <si>
    <t>Histopathologically or typical radiographic findings</t>
  </si>
  <si>
    <t>Stage IIA (10), Stage IIB (6), Stage III (19), Stage IV (30)</t>
  </si>
  <si>
    <t>24-65</t>
  </si>
  <si>
    <t>Students t test</t>
  </si>
  <si>
    <t>IL-10</t>
  </si>
  <si>
    <t>50-88</t>
  </si>
  <si>
    <t>24-66</t>
  </si>
  <si>
    <t>IL-12</t>
  </si>
  <si>
    <t>50-89</t>
  </si>
  <si>
    <t>24-67</t>
  </si>
  <si>
    <t>IL-18</t>
  </si>
  <si>
    <t>50-90</t>
  </si>
  <si>
    <t>24-68</t>
  </si>
  <si>
    <t>TGF-β1</t>
  </si>
  <si>
    <t>50-91</t>
  </si>
  <si>
    <t>24-69</t>
  </si>
  <si>
    <t>TGF-β2</t>
  </si>
  <si>
    <t>50-92</t>
  </si>
  <si>
    <t>24-70</t>
  </si>
  <si>
    <t>50-93</t>
  </si>
  <si>
    <t>24-71</t>
  </si>
  <si>
    <t>50-94</t>
  </si>
  <si>
    <t>24-72</t>
  </si>
  <si>
    <t>#5797</t>
  </si>
  <si>
    <t>Serum vascular endothelial growth factor/soluble vascular endothelial growth factor receptor 1 ratio is an independent prognostic marker in pancreatic cancer</t>
  </si>
  <si>
    <t>Jau-Min Wong</t>
  </si>
  <si>
    <t>jmwong@ntu.edu.tw</t>
  </si>
  <si>
    <t>Taiwan</t>
  </si>
  <si>
    <t>National Science Council, Taiwan</t>
  </si>
  <si>
    <t>After cyst puncture by FNA</t>
  </si>
  <si>
    <t>sVEGFR-1</t>
  </si>
  <si>
    <t>Angiogenic Factor</t>
  </si>
  <si>
    <t>Quantitative Sandwich ELISA</t>
  </si>
  <si>
    <t>Histology or Cytology</t>
  </si>
  <si>
    <t>Stage I (11), Stage II (37), Stage III (2), Stage IV (42)</t>
  </si>
  <si>
    <t>Sex-matched healthy volunteers in whom the absence of neoplastic disease was established by clinical history, physical examination, routine blood tests, urine and stool occult blood tests, chest x-ray examination, abdominal ultrasonography, and follow-up for more than 3 years.</t>
  </si>
  <si>
    <t>Mann-Whitney-Wilcoxon test</t>
  </si>
  <si>
    <t>VEGF</t>
  </si>
  <si>
    <t>PIGF</t>
  </si>
  <si>
    <t>#1288</t>
  </si>
  <si>
    <t>Serum leptin levels may have diagnostic and predictive roles in patients with pancreatic adenocarcinoma treated with gemcitabine-based chemotherapy</t>
  </si>
  <si>
    <t>Senem Karabulut</t>
  </si>
  <si>
    <t>drsenemkarabulut@gmail.com</t>
  </si>
  <si>
    <t>Turkey</t>
  </si>
  <si>
    <t>Leptin</t>
  </si>
  <si>
    <t>Adipokine</t>
  </si>
  <si>
    <t>32-84</t>
  </si>
  <si>
    <t>Age, sex and BMI matched</t>
  </si>
  <si>
    <t>#3638</t>
  </si>
  <si>
    <t>Preliminary study analyzing the methylated genes in the plasma of patients with pancreatic cancer</t>
  </si>
  <si>
    <t>Il Hyun Baek</t>
  </si>
  <si>
    <t>topcolon@hanmail.net</t>
  </si>
  <si>
    <t>Korea</t>
  </si>
  <si>
    <t>Ubiquitin carboxyl-terminal esterase L1 (UCHL1) &amp; Neuronal pentraxin II
(NPTX2) &amp; Secreted apoptosis related protein 2
(SARP2) &amp; preproenkephalin (ppENK) &amp; Ras association domain family protein 1 (RASSF1A)</t>
  </si>
  <si>
    <t>Methylated gene</t>
  </si>
  <si>
    <t>Direct Sequencing</t>
  </si>
  <si>
    <t>63.9 ± 9.8yrs</t>
  </si>
  <si>
    <t>Stage I (1), Stage III (8), Stage IV (7)</t>
  </si>
  <si>
    <t>40.7 ± 12yrs</t>
  </si>
  <si>
    <t>Subjects without evidence of CP or PC</t>
  </si>
  <si>
    <t>Atleast 1 gene methylated for the panel. CP cohort (n&lt;15) not included</t>
  </si>
  <si>
    <t>#2956</t>
  </si>
  <si>
    <t>Microparticle-associated tissue factor activity in patients with pancreatic cancer: correlation with clinicopathological features</t>
  </si>
  <si>
    <t>Ingrid Pabinger</t>
  </si>
  <si>
    <t>ingrid.pabinger@meduniwien.ac.at</t>
  </si>
  <si>
    <t>Austria</t>
  </si>
  <si>
    <t>Unrestricted grant from the ‘Hans und Blanca Moser Stiftung’ (Vienna, Austria), an unrestricted grant from the ‘Gesellschaft fur Thrombose- und € H€amostaseforschung’ and an unrestricted grant from the National Institutes of Health (HL 095096)</t>
  </si>
  <si>
    <t>Microparticle-associated tissue factor (MP-TF)</t>
  </si>
  <si>
    <t>Transmembrane protein</t>
  </si>
  <si>
    <t>Chromogenic endpoint assay</t>
  </si>
  <si>
    <t>36-90</t>
  </si>
  <si>
    <t>Stage I (18), Stage II-III (13), Stage IV (42)</t>
  </si>
  <si>
    <t>27 Chemotherapy 4 weeks prior to study. 2 Radiotherapy 4 weeks prior to study.</t>
  </si>
  <si>
    <t>52-78</t>
  </si>
  <si>
    <t>Same geographic region and ethnic background and were unrelated to patients and also not related to each other. Age and sex matched.</t>
  </si>
  <si>
    <t>Specific exclusion criteria were arterial or venous thromboembolism within the past 3 months, surgery within the past month prior to study inclusion and clinically overt bacterial or viral infections, because we assumed that these parameters could induce a transient rise in MP-TF activity</t>
  </si>
  <si>
    <t>Wilcoxon rank-sum test</t>
  </si>
  <si>
    <t>p&lt;0.001</t>
  </si>
  <si>
    <t>Paper also examines D-dimer and CA19-9 but not in control cohort</t>
  </si>
  <si>
    <t>#988</t>
  </si>
  <si>
    <t>Elevation of circulating branched-chain amino acids is an early event in human pancreatic adenocarcinoma development</t>
  </si>
  <si>
    <t>Brian M Wolpin</t>
  </si>
  <si>
    <t>bwolpin@partners.org</t>
  </si>
  <si>
    <t>Multiple grants (&gt;10)</t>
  </si>
  <si>
    <t>No cyst puncture</t>
  </si>
  <si>
    <t>Isoleusine</t>
  </si>
  <si>
    <t>Amino Acid</t>
  </si>
  <si>
    <t>Liquid chromatography-tandem mass spectrometry</t>
  </si>
  <si>
    <t>40-81</t>
  </si>
  <si>
    <t>Medical records reviewed by physician</t>
  </si>
  <si>
    <t>Localised (64), Locally Advanced (105), Metastatic (189), Unknown (95)</t>
  </si>
  <si>
    <t>40-85</t>
  </si>
  <si>
    <t>Our study population included pancreatic cancer cases and controls from four prospective cohort studies: the Health Professionals Follow-Up Study (HPFS), the Nurses' Health Study (NHS), the Physicians' Health Study I (PHS) and the Women's Health Initiative-Observational Study (WHI-OS)</t>
  </si>
  <si>
    <t xml:space="preserve">Patients involved were taken from 3 separate cohort studies. HPFS consists of US men 40–75 years of age working in health professions. NHS consists of 121,700 female nurses aged 30–55 years . PHS is a completed trial initiated in 1982 of aspirin and β-carotene among 22,071 male physicians, aged 40–84 years. WHI-OS consists of 93,676 postmenopausal women, aged 50–79 years, enrolled from 1994–1998 at 40 US clinical centers. </t>
  </si>
  <si>
    <t>Conditional logistic regression and a conservative Bonferroni correction for multiple-hypothesis testing</t>
  </si>
  <si>
    <t xml:space="preserve">Appears to be more of a risk rather than diagnosis. </t>
  </si>
  <si>
    <t>Leucine</t>
  </si>
  <si>
    <t>Valine</t>
  </si>
  <si>
    <t>#3138</t>
  </si>
  <si>
    <t>Beta human chorionic gonadotropin concentrations in serum of patients with pancreatic adenocarcinoma</t>
  </si>
  <si>
    <t>K N Syrigos</t>
  </si>
  <si>
    <t>UK</t>
  </si>
  <si>
    <t>Human chorionic gonadotropin (hCG)</t>
  </si>
  <si>
    <t>Glycoprotein hormone</t>
  </si>
  <si>
    <t>Radioimmunoassay (RIA)</t>
  </si>
  <si>
    <t>40-82</t>
  </si>
  <si>
    <t>Stage I (2), Stage II (3), Stage III (11), Stage IV (20)</t>
  </si>
  <si>
    <t>None of the participants had previously undergone any kind of anticancer treatment (surgery, chemotherapy, or radiotherapy), nor had testicular disease, as confirmed by clinical and ultrasonographic examination. All female participants were postmenopausal</t>
  </si>
  <si>
    <t>All females were post-menopausal</t>
  </si>
  <si>
    <t xml:space="preserve">Yates's corrected χ2 test </t>
  </si>
  <si>
    <t>p&lt;0.01</t>
  </si>
  <si>
    <t>CP cohort (&lt;15) not included</t>
  </si>
  <si>
    <t>#4206</t>
  </si>
  <si>
    <t>Long noncoding RNA H19 derived miR-675 regulates cell proliferation by down-regulating E2F-1 in human pancreatic ductal adenocarcinoma</t>
  </si>
  <si>
    <t>Yinmo Yang</t>
  </si>
  <si>
    <t>yangyinmo@263.net</t>
  </si>
  <si>
    <t>Grants from the National Natural Science Foundation of China (No. 81372605, 81572339, and 81672353), the National High Technology Research and Development Program of China (SS2015AA020405) and the Scientific Research and Development Program of Beijing Railway Corporation of China (No. J2017Z605)</t>
  </si>
  <si>
    <t>miR-675</t>
  </si>
  <si>
    <t>MicroRNA</t>
  </si>
  <si>
    <t>Real-time quantitative PCR</t>
  </si>
  <si>
    <t>20-50</t>
  </si>
  <si>
    <t>No details on age, stage, sex given</t>
  </si>
  <si>
    <t>Student’s t-test or paired t-test.</t>
  </si>
  <si>
    <t>#1817</t>
  </si>
  <si>
    <t>Serum microRNA-196 and microRNA-200 in pancreatic ductal adenocarcinoma of patients with diabetes mellitus</t>
  </si>
  <si>
    <t>Pavel Skrha</t>
  </si>
  <si>
    <t>pavel.skrha@email.cz</t>
  </si>
  <si>
    <t>Czech Republic</t>
  </si>
  <si>
    <t>The grant of Ministry of Health ofthe Czech Republic (NT 14254-3/2013) and partly by project ofCharles University (P25/LF1/2</t>
  </si>
  <si>
    <t>miR-192</t>
  </si>
  <si>
    <t>Real-time PCR</t>
  </si>
  <si>
    <t>Biopsy or during surgical resection</t>
  </si>
  <si>
    <t>In most patients an advanced form (T3 or T4 stages) of PAC was present;Only 5 patients with PAC were classified as the stage T1 or T2</t>
  </si>
  <si>
    <t>Persons without any gastrointestinal,liver, renal or endocrine disorders</t>
  </si>
  <si>
    <t>PAC patients were slightly older and had lower BMI than T2DM patients withoutthe cancer.</t>
  </si>
  <si>
    <t>ANOVA with multiple comparison</t>
  </si>
  <si>
    <t>P&lt;0.001</t>
  </si>
  <si>
    <t>All laboratory examinations were done in the fasting state. All comparisons were included except PACDM+ vs DM as both cohorts have a pre-existing condition. AUC, SN/SP were given for CA19-9 and CA19-9+miR-196+miR-200 but there is no indication which cohorts these statictics refer to.</t>
  </si>
  <si>
    <t>The grant of Ministry of Health ofthe Czech Republic (NT 14254-3/2013) and partly by project ofCharles University (P25/LF1/3</t>
  </si>
  <si>
    <t>In most patients an advanced form (T3 or T4 stages) of PAC was present;Only 5 patients with PAC were classified as the stage T1 or T3</t>
  </si>
  <si>
    <t>Diabetes</t>
  </si>
  <si>
    <t>Type 2 dia-betes mellitus (T2DM) lasting more than 2 years and without anysymptoms of malignant disease</t>
  </si>
  <si>
    <t>The grant of Ministry of Health ofthe Czech Republic (NT 14254-3/2013) and partly by project ofCharles University (P25/LF1/4</t>
  </si>
  <si>
    <t>In most patients an advanced form (T3 or T4 stages) of PAC was present;Only 5 patients with PAC were classified as the stage T1 or T4</t>
  </si>
  <si>
    <t>The grant of Ministry of Health ofthe Czech Republic (NT 14254-3/2013) and partly by project ofCharles University (P25/LF1/5</t>
  </si>
  <si>
    <t>miR-196</t>
  </si>
  <si>
    <t>The grant of Ministry of Health ofthe Czech Republic (NT 14254-3/2013) and partly by project ofCharles University (P25/LF1/6</t>
  </si>
  <si>
    <t>The grant of Ministry of Health ofthe Czech Republic (NT 14254-3/2013) and partly by project ofCharles University (P25/LF1/7</t>
  </si>
  <si>
    <t>The grant of Ministry of Health ofthe Czech Republic (NT 14254-3/2013) and partly by project ofCharles University (P25/LF1/8</t>
  </si>
  <si>
    <t>miR-200</t>
  </si>
  <si>
    <t>The grant of Ministry of Health ofthe Czech Republic (NT 14254-3/2013) and partly by project ofCharles University (P25/LF1/9</t>
  </si>
  <si>
    <t>The grant of Ministry of Health ofthe Czech Republic (NT 14254-3/2013) and partly by project ofCharles University (P25/LF1/10</t>
  </si>
  <si>
    <t>The grant of Ministry of Health ofthe Czech Republic (NT 14254-3/2013) and partly by project ofCharles University (P25/LF1/11</t>
  </si>
  <si>
    <t>miR-21</t>
  </si>
  <si>
    <t>The grant of Ministry of Health ofthe Czech Republic (NT 14254-3/2013) and partly by project ofCharles University (P25/LF1/12</t>
  </si>
  <si>
    <t>The grant of Ministry of Health ofthe Czech Republic (NT 14254-3/2013) and partly by project ofCharles University (P25/LF1/13</t>
  </si>
  <si>
    <t>The grant of Ministry of Health ofthe Czech Republic (NT 14254-3/2013) and partly by project ofCharles University (P25/LF1/14</t>
  </si>
  <si>
    <t>miR-30</t>
  </si>
  <si>
    <t>The grant of Ministry of Health ofthe Czech Republic (NT 14254-3/2013) and partly by project ofCharles University (P25/LF1/15</t>
  </si>
  <si>
    <t>The grant of Ministry of Health ofthe Czech Republic (NT 14254-3/2013) and partly by project ofCharles University (P25/LF1/16</t>
  </si>
  <si>
    <t>The grant of Ministry of Health ofthe Czech Republic (NT 14254-3/2013) and partly by project ofCharles University (P25/LF1/17</t>
  </si>
  <si>
    <t>Fasting plasma glucose (FPG)</t>
  </si>
  <si>
    <t>Routine tests in the central laboratory of the University Hospital</t>
  </si>
  <si>
    <t>The grant of Ministry of Health ofthe Czech Republic (NT 14254-3/2013) and partly by project ofCharles University (P25/LF1/18</t>
  </si>
  <si>
    <t>The grant of Ministry of Health ofthe Czech Republic (NT 14254-3/2013) and partly by project ofCharles University (P25/LF1/19</t>
  </si>
  <si>
    <t>Glycated hemoglobin (HbA1c)</t>
  </si>
  <si>
    <t>The grant of Ministry of Health ofthe Czech Republic (NT 14254-3/2013) and partly by project ofCharles University (P25/LF1/20</t>
  </si>
  <si>
    <t>The grant of Ministry of Health ofthe Czech Republic (NT 14254-3/2013) and partly by project ofCharles University (P25/LF1/21</t>
  </si>
  <si>
    <t>CEA</t>
  </si>
  <si>
    <t>The grant of Ministry of Health ofthe Czech Republic (NT 14254-3/2013) and partly by project ofCharles University (P25/LF1/22</t>
  </si>
  <si>
    <t>The grant of Ministry of Health ofthe Czech Republic (NT 14254-3/2013) and partly by project ofCharles University (P25/LF1/23</t>
  </si>
  <si>
    <t>The grant of Ministry of Health ofthe Czech Republic (NT 14254-3/2013) and partly by project ofCharles University (P25/LF1/24</t>
  </si>
  <si>
    <t>#1765</t>
  </si>
  <si>
    <t>Serum cytokine biomarker panels for discriminating pancreatic cancer from benign pancreatic disease</t>
  </si>
  <si>
    <t>Eithne Costello</t>
  </si>
  <si>
    <t>ecostell@liverpool.ac.uk</t>
  </si>
  <si>
    <t>This work was supported by The National Institute for Health Research Pancreas Biomedical Research Unit, Cancer Research UK grant A12790 and Pancreatic Cancer UK</t>
  </si>
  <si>
    <t>Moderately Differentiated (45), Poorly Differentiated (26), Well Differentiated (15)</t>
  </si>
  <si>
    <t>Benign Biliary Obstruction</t>
  </si>
  <si>
    <t>Wilcoxon signed rank test</t>
  </si>
  <si>
    <t xml:space="preserve">PDAC with and without obstructive jaundice examination was excluded as we are not interested in pdac v pdac. Test set for serum bilirubin high cohorts not included as benign cohort &lt;15. </t>
  </si>
  <si>
    <t>Chronic pancreatitis</t>
  </si>
  <si>
    <t>Chronic Pancreatities cohort and benign biliary obstruction cohort combined</t>
  </si>
  <si>
    <t>Eotaxin</t>
  </si>
  <si>
    <t>Bio-Plex Pro 27 Plex Human Cytokine, Chemokine and Growth Factor Assay</t>
  </si>
  <si>
    <t>p&lt;0.05</t>
  </si>
  <si>
    <t>IL-1b</t>
  </si>
  <si>
    <t>IL-1ra</t>
  </si>
  <si>
    <t>IL-6</t>
  </si>
  <si>
    <t>IP-10</t>
  </si>
  <si>
    <t>MIP-1b</t>
  </si>
  <si>
    <t>PDGF</t>
  </si>
  <si>
    <t>IL-8 &amp; CA19-9 &amp; IL-1b</t>
  </si>
  <si>
    <t>Cytokines</t>
  </si>
  <si>
    <t>ELISA &amp; Bio-Plex Pro 27 Plex Human Cytokine, Chemokine and Growth Factor Assay</t>
  </si>
  <si>
    <t>Moderately Differentiated (31), Poorly Differentiated (16), Well Differentiated (10)</t>
  </si>
  <si>
    <t>Testing</t>
  </si>
  <si>
    <t>Moderately Differentiated (14), Poorly Differentiated (10), Well Differentiated (5)</t>
  </si>
  <si>
    <t>Resampling the combined (testing and training) dataset 100 times and taking the median sn/sp/accuracy</t>
  </si>
  <si>
    <t>94.1/100</t>
  </si>
  <si>
    <t>85.9/96.3</t>
  </si>
  <si>
    <t>IL-8 &amp; IP-10 &amp; IL-6 &amp; PDGF &amp; CA19-9</t>
  </si>
  <si>
    <t>92.9/57.8</t>
  </si>
  <si>
    <t>53.6/84.4</t>
  </si>
  <si>
    <t>81.4/91.7</t>
  </si>
  <si>
    <t>88.4/66.7</t>
  </si>
  <si>
    <t>74.7/84.8</t>
  </si>
  <si>
    <t>58.8/78.2</t>
  </si>
  <si>
    <t>IL-8 &amp; CA19-9 &amp; IL-6 &amp; IP-10</t>
  </si>
  <si>
    <t>75/90.6</t>
  </si>
  <si>
    <t>53.6/96.9</t>
  </si>
  <si>
    <t>76.2/90.9</t>
  </si>
  <si>
    <t>78.6/78.8</t>
  </si>
  <si>
    <t>IP-10 &amp; IL-8 &amp; IL-1b &amp; PDGF</t>
  </si>
  <si>
    <t>Serum bilirubin levels ≥ 20 μmol/L</t>
  </si>
  <si>
    <t>Chronic Pancreatities cohort and benign biliary obstruction cohort combined. serum bilirubin
levels ≥ 20 μmol/L</t>
  </si>
  <si>
    <t>87.3/66.7</t>
  </si>
  <si>
    <t>63.6/66.7</t>
  </si>
  <si>
    <t>74.5/</t>
  </si>
  <si>
    <t>61.8/</t>
  </si>
  <si>
    <t>#1008</t>
  </si>
  <si>
    <t>Methylation profile of circulating plasma DNA in patients with pancreatic cancer</t>
  </si>
  <si>
    <t>Victor V. Levenson</t>
  </si>
  <si>
    <t>Victor_Levenson@rush.edu</t>
  </si>
  <si>
    <t>This work was supported in part by Illinois Department of Public Health, Penny Severns Breast, Cervical, and Ovarian Cancer Research Fund Award to V.V.L</t>
  </si>
  <si>
    <t>CCND2 &amp; SOCS1 &amp; THBS1 &amp; PLAU &amp; VHL</t>
  </si>
  <si>
    <t>Microarray Mediated Methylation Assay (MethDet-test)</t>
  </si>
  <si>
    <t>36-83</t>
  </si>
  <si>
    <t>Resectable (25): Stage IA or IB (2), Stage II (17), Stage III (2), Stage IV (4). Unresectable (9): Vessel encasement (2), metastatic (7).</t>
  </si>
  <si>
    <t>36-81</t>
  </si>
  <si>
    <t>Control samples were from healthy Caucasian individuals with no history of cancer. Cases and controls were age-matched</t>
  </si>
  <si>
    <t>Only women included</t>
  </si>
  <si>
    <t>Gene selection and classifier parameter estimation</t>
  </si>
  <si>
    <t>76/59</t>
  </si>
  <si>
    <t>#1799</t>
  </si>
  <si>
    <t>Evaluation of cell-free DNA as a biomarker for pancreatic malignancies</t>
  </si>
  <si>
    <t>Matteo Fassan</t>
  </si>
  <si>
    <t>matteo.fassan@gmail.com</t>
  </si>
  <si>
    <t>Supported by the Italian Association for Cancer (AIRC grants n. 12182, 12214, 6421, and IG-11930) and the Italian Cancer Genome Project (FIRB RBAP10AHJB).</t>
  </si>
  <si>
    <t>Alu83</t>
  </si>
  <si>
    <t>Amplicon representative of the total load of circulating DNA</t>
  </si>
  <si>
    <t>Stage I (1), Stage II (41), Stage III (5), Stage IV (3)</t>
  </si>
  <si>
    <t>Randomly sampled healthy blood donors</t>
  </si>
  <si>
    <t>PDAC patients were retrieved from the archives of the ARC-NET biobank of the Verona University Hospital</t>
  </si>
  <si>
    <t>Welch t-test</t>
  </si>
  <si>
    <t>PNET cohort not included. As such, AUC value could not be used as they were included in these analyses.</t>
  </si>
  <si>
    <t>Randomly sampled</t>
  </si>
  <si>
    <t>&lt;0.01</t>
  </si>
  <si>
    <t>#2273</t>
  </si>
  <si>
    <t>Serological characteristics of autoimmune pancreatitis and its differential diagnosis from pancreatic cancer by using a combination of carbohydrate antigen 19-9, globulin, eosinophils and hemoglobin</t>
  </si>
  <si>
    <t>Youming Li</t>
  </si>
  <si>
    <t>zlym@zju.edu.cn</t>
  </si>
  <si>
    <t>The authors received no specific funding for this work.</t>
  </si>
  <si>
    <t>Biochemical parameter analysis and electro-chemiluminescense immunoassay (ECLIA)</t>
  </si>
  <si>
    <t>52-65</t>
  </si>
  <si>
    <t>58-70</t>
  </si>
  <si>
    <t>Male dominant</t>
  </si>
  <si>
    <t>Mann Whitney U test and Receiver Operating Characteristic (ROC) analysis</t>
  </si>
  <si>
    <t>56/96</t>
  </si>
  <si>
    <t>Globulin</t>
  </si>
  <si>
    <t>Serum protein</t>
  </si>
  <si>
    <t>52-66</t>
  </si>
  <si>
    <t>58-71</t>
  </si>
  <si>
    <t>68/85</t>
  </si>
  <si>
    <t>% Eosinophils</t>
  </si>
  <si>
    <t>White blood cells</t>
  </si>
  <si>
    <t>Immuno-omics</t>
  </si>
  <si>
    <t>52-67</t>
  </si>
  <si>
    <t>58-72</t>
  </si>
  <si>
    <t>60/88</t>
  </si>
  <si>
    <t>Hemoglobin</t>
  </si>
  <si>
    <t>Red blood cell protein</t>
  </si>
  <si>
    <t>52-68</t>
  </si>
  <si>
    <t>58-73</t>
  </si>
  <si>
    <t>Mann Whitney U test</t>
  </si>
  <si>
    <t>&lt;0.02</t>
  </si>
  <si>
    <t>Direct Bilirubin (DBIL)</t>
  </si>
  <si>
    <t>Serological marker</t>
  </si>
  <si>
    <t>52-69</t>
  </si>
  <si>
    <t>58-74</t>
  </si>
  <si>
    <t>Alkaline Phosphatase (ALP)</t>
  </si>
  <si>
    <t>52-70</t>
  </si>
  <si>
    <t>58-75</t>
  </si>
  <si>
    <t>Alanine Aminotransferase (ALT)</t>
  </si>
  <si>
    <t>52-71</t>
  </si>
  <si>
    <t>58-76</t>
  </si>
  <si>
    <t>Asparatate Aminotransferase (AST)</t>
  </si>
  <si>
    <t>52-72</t>
  </si>
  <si>
    <t>58-77</t>
  </si>
  <si>
    <t>γ-glutamyltransferase (GGT)</t>
  </si>
  <si>
    <t>52-73</t>
  </si>
  <si>
    <t>58-78</t>
  </si>
  <si>
    <t>CA19-9 &amp; Globulin &amp; % Eosinophils &amp; Hemoglobin</t>
  </si>
  <si>
    <t>Serological markers</t>
  </si>
  <si>
    <t>52-74</t>
  </si>
  <si>
    <t>58-79</t>
  </si>
  <si>
    <t>92/79</t>
  </si>
  <si>
    <t>#4125</t>
  </si>
  <si>
    <t>Osteonectin as a screening marker for pancreatic cancer: A prospective study</t>
  </si>
  <si>
    <t>Angeliki Papapanagiotou</t>
  </si>
  <si>
    <t>agpana@med.uoa.gr</t>
  </si>
  <si>
    <t>Greece</t>
  </si>
  <si>
    <t>This research received no specific grant from any funding agency in the public, commercial, or not-for-profit sectors.</t>
  </si>
  <si>
    <t>Osteonectin</t>
  </si>
  <si>
    <t>Secreted Protein</t>
  </si>
  <si>
    <t>T1(3), T2(5), T3(3),T4(4)</t>
  </si>
  <si>
    <t>All healthy controls had normal findings of endoscopy, abdominal computed tomography, and mammography (for female patients) previously performed for various reasons upon study entry and underwent a repeat magnetic resonance imaging examination of the pancreas in January 2016 to check for the absence of pancreatic cancer.</t>
  </si>
  <si>
    <t>Chi-square test, Mann Whitney U test and ROC Curve</t>
  </si>
  <si>
    <t>84.62/87.5</t>
  </si>
  <si>
    <t>#1018</t>
  </si>
  <si>
    <t>Plasma next generation sequencing and droplet digital-qpcr-based quantification of circulating cell-free rna for noninvasive early detection of cancer</t>
  </si>
  <si>
    <t>Smiths S. Lueong</t>
  </si>
  <si>
    <t>smiths-sengkwawoh.lueong@uk-essen.de</t>
  </si>
  <si>
    <t>This work was funded by a European Transcan-2 project CEVIR and the German Cancer Consortium (DKTK). S.S.L. was partially supported by the Deutsche Forschungsgemeinschaft (DFG, German Research Foundation)—SI 1549/3-1 and RO 3577/7-1 (KFO 337). IC is supported by grant from the Wilhelm Sander stiftung (2017.148.1). RV was partially supported by the European Union’s Horizon 2020 research and innovation program under Marie Skłodowska-Curie Grant No. 641458</t>
  </si>
  <si>
    <t>cfRNA yield</t>
  </si>
  <si>
    <t>cfRNA</t>
  </si>
  <si>
    <t>NGS &amp; RT-ddPCR</t>
  </si>
  <si>
    <t>Stage III</t>
  </si>
  <si>
    <t>Samples from healthy blood donors were obtained from blood donors at the Department of Transfusion Medicine, University Hospital Essen.</t>
  </si>
  <si>
    <t>Only Stage III PDAC</t>
  </si>
  <si>
    <t>Students t test and ROC Curve</t>
  </si>
  <si>
    <t>This work was funded by a European Transcan-2 project CEVIR and the German Cancer Consortium (DKTK). S.S.L. was partially supported by the Deutsche Forschungsgemeinschaft (DFG, German Research Foundation)—SI 1549/3-1 and RO 3577/7-1 (KFO 337). IC is supported by grant from the Wilhelm Sander stiftung (2017.148.1). RV was partially supported by the European Union’s Horizon 2020 research and innovation program under Marie Skłodowska-Curie Grant No. 641459</t>
  </si>
  <si>
    <t>POU6F2-AS</t>
  </si>
  <si>
    <t>cfRNA transcript</t>
  </si>
  <si>
    <t>#1005</t>
  </si>
  <si>
    <t>Serum biomarker signature-based liquid biopsy for diagnosis of early-stage pancreatic cancer</t>
  </si>
  <si>
    <t>Carl A.K. Borrebaeck</t>
  </si>
  <si>
    <t>carl.borrebaeck@immun.lth.se.</t>
  </si>
  <si>
    <t>Immunovia AB</t>
  </si>
  <si>
    <t>Several authors are co-inventors in a patent application submitted by Immunovia AB</t>
  </si>
  <si>
    <t>Antigens</t>
  </si>
  <si>
    <t>Recombinant antibody microarray</t>
  </si>
  <si>
    <t>37-88</t>
  </si>
  <si>
    <t>Stage IA (10), Stage IB (6), Stage IIA (32), Stage IIB (100)</t>
  </si>
  <si>
    <t>33-95</t>
  </si>
  <si>
    <t>40-89</t>
  </si>
  <si>
    <t>Stage III (65), Stage IV (230)</t>
  </si>
  <si>
    <t>33-96</t>
  </si>
  <si>
    <t>Late Stage PDAC</t>
  </si>
  <si>
    <t>30-87</t>
  </si>
  <si>
    <t>EUS-guided biopsy</t>
  </si>
  <si>
    <t>Stage IA (5), Stage IB (10), Stage IIA (27), Stage IIB (48)</t>
  </si>
  <si>
    <t>24-86</t>
  </si>
  <si>
    <t>95/93</t>
  </si>
  <si>
    <t>24-83</t>
  </si>
  <si>
    <t>Stage III (15), Stage IV (38)</t>
  </si>
  <si>
    <t>24-87</t>
  </si>
  <si>
    <t>#1324</t>
  </si>
  <si>
    <t>Quantitative Analysis of Single Amino Acid Variant Peptides Associated with Pancreatic Cancer in Serum by an Isobaric Labeling Quantitative Method</t>
  </si>
  <si>
    <t>dmlubman@umich.edu.</t>
  </si>
  <si>
    <t>The National Cancer Institute through SPORE Program Grant 1 P50CA130810 (S.N., D.M.L., M.T.R.), Grants 1 R01 CA154455 (D.M.L) and R01 GM49500 (D.M.L).</t>
  </si>
  <si>
    <t>Prior to Treatment</t>
  </si>
  <si>
    <t>Variant peptide SDNCEDTPEAGYFAVAVVK from serotransferrin</t>
  </si>
  <si>
    <t>Single amino acid variant</t>
  </si>
  <si>
    <t>LC−MS/MS</t>
  </si>
  <si>
    <t>28-80</t>
  </si>
  <si>
    <t>T1, NO = 2; T2, NO = 1; T2, N1 = 2; T3, NO = 3; T3, N1 = 5; T4, N1 = 3; IV = 10</t>
  </si>
  <si>
    <t>30-83</t>
  </si>
  <si>
    <t>28-81</t>
  </si>
  <si>
    <t>T1, NO = 2; T2, NO = 1; T2, N1 = 2; T3, NO = 3; T3, N1 = 5; T4, N1 = 3; IV = 11</t>
  </si>
  <si>
    <t>28-89</t>
  </si>
  <si>
    <t>Variant peptide SDNCEDTPEAGYFAVAVVK from serotransferrin &amp; α-1-antichymotrypsin (AACT) &amp; Thrombospondin-1 (THBS1)</t>
  </si>
  <si>
    <t>Single amino acid variant &amp; protein</t>
  </si>
  <si>
    <t>LC−MS/MS &amp; ELISA</t>
  </si>
  <si>
    <t>T1, NO = 2; T2, NO = 1; T2, N1 = 2; T3, NO = 3; T3, N1 = 5; T4, N1 = 3; IV = 12</t>
  </si>
  <si>
    <t>28-83</t>
  </si>
  <si>
    <t>T1, NO = 2; T2, NO = 1; T2, N1 = 2; T3, NO = 3; T3, N1 = 5; T4, N1 = 3; IV = 13</t>
  </si>
  <si>
    <t>28-84</t>
  </si>
  <si>
    <t>T1, NO = 2; T2, NO = 1; T2, N1 = 2; T3, NO = 3; T3, N1 = 5; T4, N1 = 3; IV = 14</t>
  </si>
  <si>
    <t>28-85</t>
  </si>
  <si>
    <t>T1, NO = 2; T2, NO = 1; T2, N1 = 2; T3, NO = 3; T3, N1 = 5; T4, N1 = 3; IV = 15</t>
  </si>
  <si>
    <t>Variant peptide SDNCEDTPEAGYFAVAVVK from serotransferrin &amp; α-1-antichymotrypsin (AACT) &amp; Thrombospondin-1 (THBS1) &amp; CA19-9</t>
  </si>
  <si>
    <t>Single amino acid variant &amp; protein &amp; Cancer Antigen</t>
  </si>
  <si>
    <t>28-86</t>
  </si>
  <si>
    <t>T1, NO = 2; T2, NO = 1; T2, N1 = 2; T3, NO = 3; T3, N1 = 5; T4, N1 = 3; IV = 16</t>
  </si>
  <si>
    <t>100/92</t>
  </si>
  <si>
    <t>28-87</t>
  </si>
  <si>
    <t>T1, NO = 2; T2, NO = 1; T2, N1 = 2; T3, NO = 3; T3, N1 = 5; T4, N1 = 3; IV = 17</t>
  </si>
  <si>
    <t>100/96</t>
  </si>
  <si>
    <t>#6927</t>
  </si>
  <si>
    <t>Serum tRNA-derived small RNAs as potential novel diagnostic biomarkers for Pancreatic Ductal Adenocarcinoma</t>
  </si>
  <si>
    <t>Hao Chen</t>
  </si>
  <si>
    <t>rjchenhao@163.com</t>
  </si>
  <si>
    <t>This work was supported by the National Nature Science Foundation of China (grant NOs. 81672325 &amp; 81802316).</t>
  </si>
  <si>
    <t>tsRNA-ValTAC-41</t>
  </si>
  <si>
    <t>tRNA-derived small RNA</t>
  </si>
  <si>
    <t>Illumina HiSeq 2500 platform</t>
  </si>
  <si>
    <t>48-73</t>
  </si>
  <si>
    <t>histopathology</t>
  </si>
  <si>
    <t>21-63</t>
  </si>
  <si>
    <t>Unpaired t-test and ROC curves</t>
  </si>
  <si>
    <t>54.37/90</t>
  </si>
  <si>
    <t>tsRNA-MetCAT-37</t>
  </si>
  <si>
    <t>48-74</t>
  </si>
  <si>
    <t>21-64</t>
  </si>
  <si>
    <t>77.2/58</t>
  </si>
  <si>
    <t>tsRNA-ThrTGT-23</t>
  </si>
  <si>
    <t>48-75</t>
  </si>
  <si>
    <t>21-65</t>
  </si>
  <si>
    <t>tsRNA-ValTAC-41 &amp; CA19-9</t>
  </si>
  <si>
    <t>tRNA-derived small RNA &amp; Cancer Antigen</t>
  </si>
  <si>
    <t>48-76</t>
  </si>
  <si>
    <t>21-66</t>
  </si>
  <si>
    <t>90.2/95</t>
  </si>
  <si>
    <t>tsRNA-MetCAT-37 &amp; CA19-9</t>
  </si>
  <si>
    <t>48-77</t>
  </si>
  <si>
    <t>21-67</t>
  </si>
  <si>
    <t>87.8/96</t>
  </si>
  <si>
    <t>48-78</t>
  </si>
  <si>
    <t>21-68</t>
  </si>
  <si>
    <t>85.9/97</t>
  </si>
  <si>
    <t>#987</t>
  </si>
  <si>
    <t>Metabolic biomarker signature to differentiate pancreatic ductal adenocarcinoma from chronic pancreatitis</t>
  </si>
  <si>
    <t>Markus M Lerch</t>
  </si>
  <si>
    <t>lerch@uni-greifswald.de</t>
  </si>
  <si>
    <t>Supported by the Deutsche Krebshilfe/Dr. Mildred-Scheel-Stiftung (109102), the Deutsche Forschungsgemeinschaft (DFG MA 4115/1-2/3), the Federal Ministry of Education and Research (BMBF GANI-MED 03IS2061A and BMBF 0314107, 01ZZ9603, 01ZZ0103, 01ZZ0403, 03ZIK012) the European Union (EU-FP-7: EPC-TM), the Wilhelm Sander Stiftung (2009.039.2) and EFRE-State Ministry of Economics MV (V-630-S-150-2012/132/133), the popgen 2.0 network is supported by a grant from the German Ministry for Education and Research (01EY1103), Patent applications have been filed for the identified biomarkers under accession numbers WO 2011/151252 and WO 2013/079594 by Metanomics Health GmbH.</t>
  </si>
  <si>
    <t>Proline &amp; Sphingomyelin &amp; Phosphatidylcholine &amp; Isocitrate &amp; Sphinganine-1-phosphate &amp; Histidine &amp; Pyruvate &amp; Ceramide &amp; Sphingomyelin &amp; CA19-9</t>
  </si>
  <si>
    <t>Metabolites &amp; Cancer Antigen</t>
  </si>
  <si>
    <t>Gas chromatography–mass spectrometry &amp; liquid chromatography–tandem mass spectrometry &amp; Solid-phase extraction-LC–MS/MS</t>
  </si>
  <si>
    <t>Histology/Cytology</t>
  </si>
  <si>
    <t>No details about PDAC cohort sex/age etc</t>
  </si>
  <si>
    <t>94.9/85</t>
  </si>
  <si>
    <t>Training cohort is a subset of larger cohort so details cannot be determined</t>
  </si>
  <si>
    <t>Stage IA (1), Stage IB (0), Stage IIA (11), Stage IIB (28), Stage III (26), Stage IV (13)</t>
  </si>
  <si>
    <t>89.9/91.3</t>
  </si>
  <si>
    <t>74.7/77.5</t>
  </si>
  <si>
    <t>Non-pancreatic</t>
  </si>
  <si>
    <t>#1118</t>
  </si>
  <si>
    <t>Growth differentiation factor (GDF-15) concentration combined with Ca125 levels in serum is superior to commonly used cancer biomarkers in differentiation of pancreatic mass</t>
  </si>
  <si>
    <t>Piotr Hogendorf</t>
  </si>
  <si>
    <t>piotr. hogendorf@umed.lodz.pl.</t>
  </si>
  <si>
    <t>Poland</t>
  </si>
  <si>
    <t>Growth differentiation factor 15 (GDF-15)</t>
  </si>
  <si>
    <t>Stage IA (0), Stage IB (3), Stage IIA (7), Stage IIB (9), Stage III (9), Stage IV (14)</t>
  </si>
  <si>
    <t>Mann-Whitney non-parametrical test and ROC curves</t>
  </si>
  <si>
    <t>73.8/76.19</t>
  </si>
  <si>
    <t>Standard laboratory protocols</t>
  </si>
  <si>
    <t>57.14/90.5</t>
  </si>
  <si>
    <t>CA125</t>
  </si>
  <si>
    <t>52.5/77.5</t>
  </si>
  <si>
    <t>70/75</t>
  </si>
  <si>
    <t>Growth differentiation factor 15 (GDF-15) &amp; CEA</t>
  </si>
  <si>
    <t>Standard laboratory protocols &amp; ELISA</t>
  </si>
  <si>
    <t>80/80.95</t>
  </si>
  <si>
    <t>#2714</t>
  </si>
  <si>
    <t>Extracellular matrix specific protein fingerprints measured in serum can separate pancreatic cancer patients from healthy controls</t>
  </si>
  <si>
    <t>Nicholas Willumsen</t>
  </si>
  <si>
    <t>nwi@nordicbioscience.com</t>
  </si>
  <si>
    <t>Denmark</t>
  </si>
  <si>
    <t>Willumsen N., Bager C.L., Leeming D.J., Karsdal M.A., and Bay-Jensen A.C. are employed at Nordic Bioscience A/S which is involved in the discovery and development of biochemical markers. Karsdal M.A. owns stocks at Nordic Bioscience. Smith, V. and Dornan, D. are employed at Gilead Sciences Inc. involved in drug development.</t>
  </si>
  <si>
    <t>MMP-2/-9/-13 mediated degradation of type I collagen (C1M)</t>
  </si>
  <si>
    <t>Protein fingerprint</t>
  </si>
  <si>
    <t>48-84</t>
  </si>
  <si>
    <t>Stage I (3), Stage II (8), Stage III (1), Stage IV (0), Unknown (3)</t>
  </si>
  <si>
    <t>43-78</t>
  </si>
  <si>
    <t>Patient serum samples were obtained from the commercial vendor Asterand</t>
  </si>
  <si>
    <t>Unpaired t test and ROC Curves</t>
  </si>
  <si>
    <t>MMP-9 mediated degradation of type III collagen (C3M)</t>
  </si>
  <si>
    <t>48-85</t>
  </si>
  <si>
    <t>43-79</t>
  </si>
  <si>
    <t>MMP-9 mediated degradation of type IV collagen (C4M)</t>
  </si>
  <si>
    <t>48-86</t>
  </si>
  <si>
    <t>43-80</t>
  </si>
  <si>
    <t>MMP-12 mediated degradation of type IV collagen (C4M12a1)</t>
  </si>
  <si>
    <t>48-87</t>
  </si>
  <si>
    <t>43-81</t>
  </si>
  <si>
    <t>MMP-2/-9/-13 mediated degradation of type I collagen (C1M) &amp; MMP-9 mediated degradation of type III collagen (C3M)&amp; MMP-9 mediated degradation of type IV collagen (C4M) &amp; MMP-12 mediated degradation of type IV collagen (C4M12a1)</t>
  </si>
  <si>
    <t>48-88</t>
  </si>
  <si>
    <t>43-82</t>
  </si>
  <si>
    <t>#4257</t>
  </si>
  <si>
    <t>Elevated serum levels of bone sialoprotein (BSP) predict longterm mortality in patients with pancreatic adenocarcinoma</t>
  </si>
  <si>
    <t>Christoph Roderburg</t>
  </si>
  <si>
    <t>croderburg@ukaachen.de</t>
  </si>
  <si>
    <t>Bone sialoprotein (BSP)</t>
  </si>
  <si>
    <t>41-84</t>
  </si>
  <si>
    <t>T1 (5), T2 (5), T3 (115), T4 (7)</t>
  </si>
  <si>
    <t>Healthy, cancer-free blood donors with normal values for blood counts, C-reactive protein, kidney and liver function</t>
  </si>
  <si>
    <t>No details given about sex/age etc of healthy cohort</t>
  </si>
  <si>
    <t>Mann-Whitney-U-Test &amp; ROC Curves</t>
  </si>
  <si>
    <t>41-85</t>
  </si>
  <si>
    <t>41-86</t>
  </si>
  <si>
    <t>Bone sialoprotein (BSP) &amp; CA19-9</t>
  </si>
  <si>
    <t>Glycoprotein and Cancer Antigen</t>
  </si>
  <si>
    <t>41-87</t>
  </si>
  <si>
    <t>#3237</t>
  </si>
  <si>
    <t>Elevated levels of opioid growth factor in the plasma of patients with pancreatic cancer</t>
  </si>
  <si>
    <t>Jill P. Smith</t>
  </si>
  <si>
    <t>jsmith2@ psghs.edu</t>
  </si>
  <si>
    <t>Supported by research grants from NIH CA66783 and CA80646, and the Laverty Foundation.</t>
  </si>
  <si>
    <t>Prior to Endoscopy</t>
  </si>
  <si>
    <t>Opioid Growth Factor (OGF)</t>
  </si>
  <si>
    <t>Endogenous peptide</t>
  </si>
  <si>
    <t>Stage I (2), Stage II (4), Stage III (3), Stage IV (6)</t>
  </si>
  <si>
    <t>Control subjects without malignancy who presented to an endoscopy suite for routine procedures</t>
  </si>
  <si>
    <t>Fasting bloods</t>
  </si>
  <si>
    <t>Two-sample t test</t>
  </si>
  <si>
    <t>&lt;0.005</t>
  </si>
  <si>
    <t>Sn/Sp (87/87) not included as no detail given as to which control cohort these refer to</t>
  </si>
  <si>
    <t>Acute pancreatitis</t>
  </si>
  <si>
    <t>Patients with acute pancreatitis confirmed by laboratory evidence of elevated amylase and lipase, and inflamed pancreas as ascertained by computed tomographic scanning or endoscopic retrograde cholangiopancreatography</t>
  </si>
  <si>
    <t>#1438</t>
  </si>
  <si>
    <t>Is CA 242 really a new tumour marker for pancreatic adenocarcinoma?</t>
  </si>
  <si>
    <t>Mario Plebani</t>
  </si>
  <si>
    <t>Supported by grant 394/01/93 'Diagnosi pre-coce del cancro di stomaco e pancreas' of the Veneto Region</t>
  </si>
  <si>
    <t>CA242</t>
  </si>
  <si>
    <t>Tumour Marker</t>
  </si>
  <si>
    <t>ILMA &amp; IFMA</t>
  </si>
  <si>
    <t>39-81</t>
  </si>
  <si>
    <t>N</t>
  </si>
  <si>
    <t>18-65</t>
  </si>
  <si>
    <t>Healthy members of the medical staff or blood donors</t>
  </si>
  <si>
    <t>One-way ANOVA</t>
  </si>
  <si>
    <t>Roc curve excluded as it includes controls and other cancers as one cohort so not suitable</t>
  </si>
  <si>
    <t>39-82</t>
  </si>
  <si>
    <t>38-73</t>
  </si>
  <si>
    <t>Benign Hepatobiliary disease (20 liver cirrhosis, 8 bile duct stones, 1 primary biliary cirrhosis, 1 liver steatosis)</t>
  </si>
  <si>
    <t>39-83</t>
  </si>
  <si>
    <t>28-66</t>
  </si>
  <si>
    <t>Benign Gastrointestinal Disease (15 peptic ulcer, 3 ulcerative cholitis, 6 crohns disease)</t>
  </si>
  <si>
    <t>39-84</t>
  </si>
  <si>
    <t>39-85</t>
  </si>
  <si>
    <t>39-86</t>
  </si>
  <si>
    <t>#6115</t>
  </si>
  <si>
    <t>Ann McNeill Killary</t>
  </si>
  <si>
    <t>National Cancer Institute Early Detection Research Network</t>
  </si>
  <si>
    <t>None</t>
  </si>
  <si>
    <t>TNC</t>
  </si>
  <si>
    <t>Protein</t>
  </si>
  <si>
    <t>&lt;50-80</t>
  </si>
  <si>
    <t>No details</t>
  </si>
  <si>
    <t>TFPI</t>
  </si>
  <si>
    <t>&lt;0.00001</t>
  </si>
  <si>
    <t>A Migration Signature and Plasma Biomarker Panel for Pancreatic Adenocarcinoma</t>
  </si>
  <si>
    <t>akillary@mdanderson.org</t>
  </si>
  <si>
    <t>TFPI &amp; CA19-9</t>
  </si>
  <si>
    <t>&lt;50 - 80</t>
  </si>
  <si>
    <t>90%/100%</t>
  </si>
  <si>
    <t>&lt;50-90</t>
  </si>
  <si>
    <t>#4096</t>
  </si>
  <si>
    <t>Neopterin serum levels in pancreatic adenocarcinoma</t>
  </si>
  <si>
    <t>Generoso Uomo</t>
  </si>
  <si>
    <t>Postal(pre dates email)</t>
  </si>
  <si>
    <t>not stated</t>
  </si>
  <si>
    <t>Neoptorin</t>
  </si>
  <si>
    <t>intermediate in synthesis of neurotransmitter</t>
  </si>
  <si>
    <t>single marker</t>
  </si>
  <si>
    <t>no</t>
  </si>
  <si>
    <t>testing</t>
  </si>
  <si>
    <t>37-79</t>
  </si>
  <si>
    <t>histologically or cytologically</t>
  </si>
  <si>
    <t>I(6), II(9), III(6), IV(13)</t>
  </si>
  <si>
    <t>29-59</t>
  </si>
  <si>
    <t>I(6), II(12),III(6)</t>
  </si>
  <si>
    <t>Gaussian, Mann-Whitney U, Spearman's</t>
  </si>
  <si>
    <t>82.3%/58.3%</t>
  </si>
  <si>
    <t xml:space="preserve"> Gregory</t>
  </si>
  <si>
    <t>TNF</t>
  </si>
  <si>
    <t>cytokine</t>
  </si>
  <si>
    <t>67.6/62.5</t>
  </si>
  <si>
    <t>sIL-2R</t>
  </si>
  <si>
    <t>interleukin</t>
  </si>
  <si>
    <t>70/62.5</t>
  </si>
  <si>
    <t>MAB</t>
  </si>
  <si>
    <t>67.6/58.3</t>
  </si>
  <si>
    <t>Carbohydrate antigen</t>
  </si>
  <si>
    <t>YES</t>
  </si>
  <si>
    <t>Solid-phase radioimmunoassay</t>
  </si>
  <si>
    <t>88.2/87.5</t>
  </si>
  <si>
    <t>#3867</t>
  </si>
  <si>
    <t>Tumor markers in pancreatic cancer. Sensitivity and specificity of CA 19-9</t>
  </si>
  <si>
    <t>H G Beger</t>
  </si>
  <si>
    <t>Radioimmunologically</t>
  </si>
  <si>
    <t>Histologically</t>
  </si>
  <si>
    <t>I(4), II(22), III(61)</t>
  </si>
  <si>
    <t>Chronic pancreatitis/acute pancreatitis</t>
  </si>
  <si>
    <t>?</t>
  </si>
  <si>
    <t>Unclear grouping,\ only single p value</t>
  </si>
  <si>
    <t>#2860</t>
  </si>
  <si>
    <t>Serum level of Ca 19-9 increases ability of IgG4 test to distinguish patients with autoimmune pancreatitis from those with pancreatic carcinoma</t>
  </si>
  <si>
    <t>MJ VanHeerde</t>
  </si>
  <si>
    <t xml:space="preserve">mvanheerde@amphia.nl </t>
  </si>
  <si>
    <t>Netherlands</t>
  </si>
  <si>
    <t>ELICA and IMMAGE 800 analyzer</t>
  </si>
  <si>
    <t>60-71</t>
  </si>
  <si>
    <t>AIP</t>
  </si>
  <si>
    <t>55-73</t>
  </si>
  <si>
    <t>One-way analysis and pairwise comparisons with Bonferroni correction for multiple testing were performed to detect significant differences between groups.</t>
  </si>
  <si>
    <t>93.5/100</t>
  </si>
  <si>
    <t>This is showing how low levels are diagnostic of AIP rather than carcinoma</t>
  </si>
  <si>
    <t>83.9/100</t>
  </si>
  <si>
    <t>IgG4 (&gt;1.4)</t>
  </si>
  <si>
    <t>immunoglobulin</t>
  </si>
  <si>
    <t>Immage 800 Analyzer using the Peliclass IgG subclass nephelometry kit</t>
  </si>
  <si>
    <t>84.8/81.1</t>
  </si>
  <si>
    <t>IgG4(&gt;2.6)</t>
  </si>
  <si>
    <t>69.7/100</t>
  </si>
  <si>
    <t>ELICA</t>
  </si>
  <si>
    <t>72.7/73.6</t>
  </si>
  <si>
    <t>#6628</t>
  </si>
  <si>
    <t>Measurement of serum PODXL concentration for detection of pancreatic cancer</t>
  </si>
  <si>
    <t xml:space="preserve">Keisuke Taniuchi </t>
  </si>
  <si>
    <t xml:space="preserve">ktaniuchi@kochi-u.ac.jp </t>
  </si>
  <si>
    <t xml:space="preserve">Grant-in-Aid for Scientific Research (KAKENHI; 15K14396) </t>
  </si>
  <si>
    <t>none</t>
  </si>
  <si>
    <t>prospective</t>
  </si>
  <si>
    <t>serum</t>
  </si>
  <si>
    <t>yes</t>
  </si>
  <si>
    <t>PODXL (cutoff 2.68ng/mL)</t>
  </si>
  <si>
    <t>Glycoproteins</t>
  </si>
  <si>
    <t>40-80</t>
  </si>
  <si>
    <t>Iia(2), Iib(4), III(6),IV(10)</t>
  </si>
  <si>
    <t>39-80</t>
  </si>
  <si>
    <t>Student’s t-test was used for the comparison of continuous variables. P-values  0.05 were considered significan</t>
  </si>
  <si>
    <t>100/86.3</t>
  </si>
  <si>
    <t>SCGB1D2  (cutoff 185.58ng/mL)</t>
  </si>
  <si>
    <t>secretoglobulin</t>
  </si>
  <si>
    <t>69.6/94.1</t>
  </si>
  <si>
    <t>56.5/96.1</t>
  </si>
  <si>
    <t>PODXL &amp; CA19.9</t>
  </si>
  <si>
    <t>multi-marker panel</t>
  </si>
  <si>
    <t>100/84.3</t>
  </si>
  <si>
    <t>SCGB1D2 &amp; CA19-9</t>
  </si>
  <si>
    <t>73.9/90.2</t>
  </si>
  <si>
    <t>PODXL (cutoff 6.27ng/mL)</t>
  </si>
  <si>
    <t>91.3/92.2</t>
  </si>
  <si>
    <t>SCGB1D2  (cutoff 62.58ng/mL)</t>
  </si>
  <si>
    <t>82.6/47.1</t>
  </si>
  <si>
    <t>60.9/88.2</t>
  </si>
  <si>
    <t>82.6/49</t>
  </si>
  <si>
    <t>#2137</t>
  </si>
  <si>
    <t>Macrophage inhibitory cytokine 1 (MIC-1/GDF15) as a novel diagnostic serum biomarker in pancreatic ductal adenocarcinoma</t>
  </si>
  <si>
    <t>Wei Zhang</t>
  </si>
  <si>
    <t>zhangww1954@126.com</t>
  </si>
  <si>
    <t xml:space="preserve">MIC 1 </t>
  </si>
  <si>
    <t>Inhibitor cytokine</t>
  </si>
  <si>
    <t>Age matched volunteers</t>
  </si>
  <si>
    <t>Kruskal–Wallis test and Mann–Whitney test</t>
  </si>
  <si>
    <t>65.8/96.4</t>
  </si>
  <si>
    <t>Bening tumours</t>
  </si>
  <si>
    <t>n/s</t>
  </si>
  <si>
    <t>808.4±483.9</t>
  </si>
  <si>
    <t>1299±709.6</t>
  </si>
  <si>
    <t>CarbohydrateAntigen</t>
  </si>
  <si>
    <t>Ca242</t>
  </si>
  <si>
    <t>#2138</t>
  </si>
  <si>
    <t>CarcinoEmbryonicAntigen</t>
  </si>
  <si>
    <t>#2139</t>
  </si>
  <si>
    <t>Inhibitor cytokine&amp;Carbohydrate antigen</t>
  </si>
  <si>
    <t>Stage 1</t>
  </si>
  <si>
    <t>#8710</t>
  </si>
  <si>
    <t>Transcriptional profiling in peripheral blood mononuclear cells of patients with pancreatic cancer identifies several genes with potential diagnostic and prognostic implications</t>
  </si>
  <si>
    <t>Surinder K. Batra1</t>
  </si>
  <si>
    <t>batra@unmc.edu</t>
  </si>
  <si>
    <t>e National Institutes of Health (RO1 CA131944, RO1 CA78590, RO1 CA 133774, EDRN UO1 CA 111294, and SPORE P50 CA127297)</t>
  </si>
  <si>
    <t>Whole Blood</t>
  </si>
  <si>
    <t>Varied</t>
  </si>
  <si>
    <t>Genetic</t>
  </si>
  <si>
    <t>n</t>
  </si>
  <si>
    <t xml:space="preserve">Genetic microarray panel with </t>
  </si>
  <si>
    <t>age, gender , race matched</t>
  </si>
  <si>
    <t xml:space="preserve">Possible differing points of blood draw, </t>
  </si>
  <si>
    <t>Log2 transformation was applied to all ratios followed by normalization to ‘‘center’’ each array using Lowess smoother through BRB ArrayTools</t>
  </si>
  <si>
    <t>71/75</t>
  </si>
  <si>
    <t>Subsequent validation test was underpowered</t>
  </si>
  <si>
    <t>#7476</t>
  </si>
  <si>
    <t>Serum Osteopontin and TIMP-1 as Diagnostic and Prognostic Biomarkers for Pancreatic Adenocarcinoma</t>
  </si>
  <si>
    <t>Matt Firpo</t>
  </si>
  <si>
    <t>matt.firpo@hsc.utah.edu</t>
  </si>
  <si>
    <t>National Institutes of Health (R03CA115225, U01CA151650, R33CA155586 to SJM and P30CA042014 to the Huntsman Cancer Institute for support of core facilities), grants from the Huntsman Cancer Institute Pancreas Cancer Research Program and through support from the Huntsman Cancer Foundation. KEP was supported in part by a Ruth L. Kirschstein National Research Service Award (T35HL007744)</t>
  </si>
  <si>
    <t>OPN</t>
  </si>
  <si>
    <t>44-87</t>
  </si>
  <si>
    <t>Histologically or cytologically</t>
  </si>
  <si>
    <t>Stage IA 1 Stage IB 6 Stage IIA 11 Stage IIB 24 Stage III 17 Stage IV 27 Class N0 37 Class N1 22 Class M1 27</t>
  </si>
  <si>
    <t>COMBINED COHORT</t>
  </si>
  <si>
    <t xml:space="preserve">Linear regression models </t>
  </si>
  <si>
    <t>diagnostic algorithm could be identified that improved diagnostic accuracy (Figure 2). This algorithm splits patients at a CA19-9 level of 37 U/ml into two groups. Those patients with CA 19-9 levels above 37 U/ml are further split by an OPN level of 25 ng/ml, and those with CA 19-9 levels below 37 U/ml are further split by a TIMP-1 level of 411 ng/ml</t>
  </si>
  <si>
    <t>TIMP-1</t>
  </si>
  <si>
    <t>carbohydrate antigen</t>
  </si>
  <si>
    <t>34-94</t>
  </si>
  <si>
    <t>Matched with attendance at outpatient</t>
  </si>
  <si>
    <t>29-80</t>
  </si>
  <si>
    <t>Stage I/II</t>
  </si>
  <si>
    <t>34-93</t>
  </si>
  <si>
    <t>resectable cohort</t>
  </si>
  <si>
    <t>Resectable cohort</t>
  </si>
  <si>
    <t>#4228</t>
  </si>
  <si>
    <t>Optimize CA19-9 in detecting pancreatic cancer by Lewis and Secretor genotyping</t>
  </si>
  <si>
    <t>Xianjun Yu</t>
  </si>
  <si>
    <t>yuxianjun@fudanpci.org</t>
  </si>
  <si>
    <t>Lewis and Secretor genotyping was performed using first-generation sequencing (Sanger)</t>
  </si>
  <si>
    <t>stage I, II pancreatic cancer (309, 53.4%)</t>
  </si>
  <si>
    <t>Mix of healthy subjects and Benign pancreatic disorders</t>
  </si>
  <si>
    <t>no confounders</t>
  </si>
  <si>
    <t>Wilcoxon rank-sum tests were used to compare the CA19-9 values between the three groups and between patients with pancreatic cancer, patients with benign pancreatic diseases, and normal subjects</t>
  </si>
  <si>
    <t>80.1/94.7</t>
  </si>
  <si>
    <t>48.6/95.9</t>
  </si>
  <si>
    <t>87.5/91.8</t>
  </si>
  <si>
    <t>89.6/92.8</t>
  </si>
  <si>
    <t>88/92</t>
  </si>
  <si>
    <t>/</t>
  </si>
  <si>
    <t>#4703</t>
  </si>
  <si>
    <t>The potential diagnostic value of serum microRNA signature in patients with pancreatic cancer</t>
  </si>
  <si>
    <t>Julia S Johansen</t>
  </si>
  <si>
    <t>julia.johansen@post3.tele.dk</t>
  </si>
  <si>
    <t>Let7b</t>
  </si>
  <si>
    <t>Circulating micro RNA</t>
  </si>
  <si>
    <t>Fluidigm BioMarkTM System.</t>
  </si>
  <si>
    <t>Discovery</t>
  </si>
  <si>
    <t>31-86</t>
  </si>
  <si>
    <t>Stage (I/II/III/IV/not known) (4/80/10/37/2)</t>
  </si>
  <si>
    <t>HS+CP</t>
  </si>
  <si>
    <t>41-66</t>
  </si>
  <si>
    <t>Unclear test used</t>
  </si>
  <si>
    <t>miR-24</t>
  </si>
  <si>
    <t xml:space="preserve">miR-25 </t>
  </si>
  <si>
    <t xml:space="preserve">miR-26a </t>
  </si>
  <si>
    <t xml:space="preserve">miR-26b </t>
  </si>
  <si>
    <t xml:space="preserve">miR-27a  </t>
  </si>
  <si>
    <t xml:space="preserve">miR-29c </t>
  </si>
  <si>
    <t>miR-30a.5p</t>
  </si>
  <si>
    <t xml:space="preserve">miR-106a </t>
  </si>
  <si>
    <t>miR-148a</t>
  </si>
  <si>
    <t>miR-185</t>
  </si>
  <si>
    <t xml:space="preserve">miR-195 </t>
  </si>
  <si>
    <t>miR-191</t>
  </si>
  <si>
    <t xml:space="preserve">miR-212 </t>
  </si>
  <si>
    <t>miR-320</t>
  </si>
  <si>
    <t>miR-323.3p</t>
  </si>
  <si>
    <t>miR-345</t>
  </si>
  <si>
    <t>miR-483.5p</t>
  </si>
  <si>
    <t>miR-485.3p</t>
  </si>
  <si>
    <t>miR-590.5p</t>
  </si>
  <si>
    <t>miR-618</t>
  </si>
  <si>
    <t>miR-638</t>
  </si>
  <si>
    <t xml:space="preserve">miR-645 </t>
  </si>
  <si>
    <t xml:space="preserve">miR-30e.3p </t>
  </si>
  <si>
    <t>miR‐16 (L)</t>
  </si>
  <si>
    <t>training</t>
  </si>
  <si>
    <t>38-89</t>
  </si>
  <si>
    <t>Stage (I/II/III/IV/not known) (3/49/37/105/1)</t>
  </si>
  <si>
    <t>18-82</t>
  </si>
  <si>
    <t>miR‐18a (L)</t>
  </si>
  <si>
    <t>circulating micro RNA &amp; carbohydrate antigen</t>
  </si>
  <si>
    <t>miR‐20a (L)</t>
  </si>
  <si>
    <t>miR‐24</t>
  </si>
  <si>
    <t>miR‐25</t>
  </si>
  <si>
    <t>miR‐26a</t>
  </si>
  <si>
    <t>miR‐26b</t>
  </si>
  <si>
    <t>miR‐27a</t>
  </si>
  <si>
    <t>miR‐29c</t>
  </si>
  <si>
    <t>miR‐30a.5p</t>
  </si>
  <si>
    <t>miR‐30e.3p</t>
  </si>
  <si>
    <t>miR‐99a (L)</t>
  </si>
  <si>
    <t>miR‐106a</t>
  </si>
  <si>
    <t>miR‐181a (L)</t>
  </si>
  <si>
    <t>miR‐185</t>
  </si>
  <si>
    <t>miR‐191</t>
  </si>
  <si>
    <t>miR‐323.3p</t>
  </si>
  <si>
    <t>miR‐345</t>
  </si>
  <si>
    <t>miR‐483.5p</t>
  </si>
  <si>
    <t>miR‐485.3p</t>
  </si>
  <si>
    <t>miR‐590.5p</t>
  </si>
  <si>
    <t>miR‐618</t>
  </si>
  <si>
    <t>VALIDATION</t>
  </si>
  <si>
    <t>46-86</t>
  </si>
  <si>
    <t>Stage (I/II/III/IV/not known) (1/13/22/49/0)</t>
  </si>
  <si>
    <t>18-69</t>
  </si>
  <si>
    <t>na</t>
  </si>
  <si>
    <t>volunteer</t>
  </si>
  <si>
    <t>miR‐196a (L)</t>
  </si>
  <si>
    <t>miR‐195</t>
  </si>
  <si>
    <t>41-65</t>
  </si>
  <si>
    <t>circulating micro RNA</t>
  </si>
  <si>
    <t>0.85/0.56</t>
  </si>
  <si>
    <t>0.84/0.7</t>
  </si>
  <si>
    <t>0.85/0.53</t>
  </si>
  <si>
    <t>0.84/0.8</t>
  </si>
  <si>
    <t>Carbohydrate Antigen</t>
  </si>
  <si>
    <t>0.85/0.71</t>
  </si>
  <si>
    <t>0.85/0.91</t>
  </si>
  <si>
    <t>0.85/0.76</t>
  </si>
  <si>
    <t>0.85/0.92</t>
  </si>
  <si>
    <t>0.85/0.34</t>
  </si>
  <si>
    <t>0.85/0.54</t>
  </si>
  <si>
    <t>0.85/0.42</t>
  </si>
  <si>
    <t>0.85/0.33</t>
  </si>
  <si>
    <t>41-67</t>
  </si>
  <si>
    <t>0.84/0.49</t>
  </si>
  <si>
    <t>41-68</t>
  </si>
  <si>
    <t>0.85/0.47</t>
  </si>
  <si>
    <t>41-69</t>
  </si>
  <si>
    <t>0.84/0.71</t>
  </si>
  <si>
    <t>31-87</t>
  </si>
  <si>
    <t>41-70</t>
  </si>
  <si>
    <t>0.85/0.66</t>
  </si>
  <si>
    <t>0.85/0.97</t>
  </si>
  <si>
    <t>0.85/0.9</t>
  </si>
  <si>
    <t>0.85/0.98</t>
  </si>
  <si>
    <t>0.85/0.67</t>
  </si>
  <si>
    <t>0.85/0.44</t>
  </si>
  <si>
    <t>#7432</t>
  </si>
  <si>
    <t>Metabolomics identified new biomarkers for the precise diagnosis of pancreatic cancer and associated tissue metastasis</t>
  </si>
  <si>
    <t>H Wang</t>
  </si>
  <si>
    <t>whuaizhi@gmail.com</t>
  </si>
  <si>
    <t>This work was supported by the National Key R&amp;D Program ofChina (No. 2017YFC1308600 and 2017YFC1308605), the NationalNatural Science Foundation of China Grants (No. 31670031), theStartup Funding for Specialized Professorship Provided by ShanghaiJiao Tong University (No. WF220441502).</t>
  </si>
  <si>
    <t>Prior to surgical resection</t>
  </si>
  <si>
    <t>UPLC system (1290 Infinity series, Agi-lent Technologies) coupled to a triple quadrupole mass spectrometer(Agilent 6495 Series Triple Quad LC/MS System). An ACQUITY UPLCHSS T3 column (2.1 mm i.d. × 100 mm, 1.8μm; Waters) was used toanalyse the metabolomes of interes</t>
  </si>
  <si>
    <t>Stage (I/II/III/IV/not known) (21/13/13/11)</t>
  </si>
  <si>
    <t>38-80</t>
  </si>
  <si>
    <t>Volunteer blood donors</t>
  </si>
  <si>
    <t>n unpairedt-test(p &lt; 0.05)</t>
  </si>
  <si>
    <t>p&lt;0.0001</t>
  </si>
  <si>
    <t>They have included all panel individually but assessed as panel as well, AUC of 1 for panel</t>
  </si>
  <si>
    <t>beta-sitosterol</t>
  </si>
  <si>
    <t>lipid</t>
  </si>
  <si>
    <t>sphinganine</t>
  </si>
  <si>
    <t>protein kinase c inhibitor</t>
  </si>
  <si>
    <t>creatine</t>
  </si>
  <si>
    <t>role in ATP recycling</t>
  </si>
  <si>
    <t>inosine</t>
  </si>
  <si>
    <t>nucleoside</t>
  </si>
  <si>
    <t>glycholic acid</t>
  </si>
  <si>
    <t>alpha hydroxy acid</t>
  </si>
  <si>
    <t>#956</t>
  </si>
  <si>
    <t>Soluble iC3b as an early marker for pancreatic adenocarcinoma is superior to CA19.9 and radiology</t>
  </si>
  <si>
    <t>Angela Marten</t>
  </si>
  <si>
    <t>angela.maerten@med.uni-heidelberg.de</t>
  </si>
  <si>
    <t>During treatment</t>
  </si>
  <si>
    <t>siC3b</t>
  </si>
  <si>
    <t>protein fragment of compolement system &amp;ca19.9</t>
  </si>
  <si>
    <t>(ELISA; Quidel, Santa Clara, CA)</t>
  </si>
  <si>
    <t>chemotherapy (5-FU, gemcitabine), targeted therapy (cetuximab), and chemoradioimmunotherapy (CapRI scheme)</t>
  </si>
  <si>
    <t>Post treatment with curative intent</t>
  </si>
  <si>
    <t>Mann-Whitnry test</t>
  </si>
  <si>
    <t>This article deals with recurrence as opposed to diagnosis and such time of draw may differ with regards to draw</t>
  </si>
  <si>
    <t>protein fragment of compolement system</t>
  </si>
  <si>
    <t>pt's were defined as recurrent or healthy</t>
  </si>
  <si>
    <t>#2276</t>
  </si>
  <si>
    <t>Seven-signal proteomic signature for detection of operable pancreatic ductal adenocarcinoma and their discrimination from autoimmune pancreatitis</t>
  </si>
  <si>
    <t>Kiyoshi Yanagisawa</t>
  </si>
  <si>
    <t>kyana@med.nagoya-u.ac.jp</t>
  </si>
  <si>
    <t>This work was supported in part by a Grant-in-Aid for Exploratory Research and Program for Improvement of Research Environment for Young Researchers from Special Coordination Funds for Promoting Science and Technology commissioned and a Grant-in-Aid for Scientific Research on Priority Areas, a Grant-in-Aid for Scientific Research (C) by the Ministry of Education, Culture, Sports, Science and Technology of Japan</t>
  </si>
  <si>
    <t>The sponsors of the study had no role in its design, data collection, analysis, and interpretation of data, the decision to submit the manuscript for publication, or writing the manuscript.</t>
  </si>
  <si>
    <t>Proteomic Signature</t>
  </si>
  <si>
    <t>MALDI MS</t>
  </si>
  <si>
    <t>I-3. II - 8, III -8, Iva-14, Ivb- 47</t>
  </si>
  <si>
    <t>unclear</t>
  </si>
  <si>
    <t>All autoimmune are male</t>
  </si>
  <si>
    <t>Fisher’s exact test</t>
  </si>
  <si>
    <t>76.3/91.3</t>
  </si>
  <si>
    <t>10(&lt;60) 36(&gt;60)</t>
  </si>
  <si>
    <t>I-1, II-7, III16, Iva-14, Ivb-8</t>
  </si>
  <si>
    <t>33(&lt;60) 33(&gt;60)</t>
  </si>
  <si>
    <t>82.6/90.9</t>
  </si>
  <si>
    <t>There is sensitivity but not specificity flisted for combination with ca19.9</t>
  </si>
  <si>
    <t>Autoimmune pancreatitis</t>
  </si>
  <si>
    <t>7 (&lt;60) 9(&gt;60)</t>
  </si>
  <si>
    <t>100/100</t>
  </si>
  <si>
    <t>100% Accuracy with 95%CI 79.4-100. no P Values</t>
  </si>
  <si>
    <t>#984</t>
  </si>
  <si>
    <t>Preoperative Biomarker Panel, Including Fibrinogen and FVIII, Improves Diagnostic Accuracy for Pancreatic Ductal Adenocarcinoma</t>
  </si>
  <si>
    <t>Riitta Lassila</t>
  </si>
  <si>
    <t>riitta.lassila@hus.fi</t>
  </si>
  <si>
    <t>Finland</t>
  </si>
  <si>
    <t>This study was supported by the Finnish Governmental Funding, the Mary and Georg C. Ehrnrooth Foundation, the Sigrid Juse´lius Foundation, and the Finnish Society of Angiology. None of the foundations were involved in the study design</t>
  </si>
  <si>
    <t>Preoperative</t>
  </si>
  <si>
    <t>Carbohydrate antigen and blood clotting proteins</t>
  </si>
  <si>
    <t xml:space="preserve">not stated </t>
  </si>
  <si>
    <t>52-81</t>
  </si>
  <si>
    <t>I-III (67), IV (13)</t>
  </si>
  <si>
    <t>IPMN</t>
  </si>
  <si>
    <t>31-80</t>
  </si>
  <si>
    <t>Krusakis Wallis Test</t>
  </si>
  <si>
    <t>80/71</t>
  </si>
  <si>
    <t>Factor VIII</t>
  </si>
  <si>
    <t>blood clotting protein</t>
  </si>
  <si>
    <t>Fibrinogen</t>
  </si>
  <si>
    <t>glycoprotein</t>
  </si>
  <si>
    <t>protein (globular)</t>
  </si>
  <si>
    <t>Alkaline Phosphatase</t>
  </si>
  <si>
    <t>protein enzyme</t>
  </si>
  <si>
    <t>#1075</t>
  </si>
  <si>
    <t>Serum dickkopf-1 is a novel serological biomarker for the diagnosis and prognosis of pancreatic cancer</t>
  </si>
  <si>
    <t>Qing Zhu</t>
  </si>
  <si>
    <t>newzhuqing1972@yahoo.com</t>
  </si>
  <si>
    <t>Program for New Century Excellent Talents in University supported by ministry of education of P. R. China (Qing Zhu)</t>
  </si>
  <si>
    <t>prior to treatment</t>
  </si>
  <si>
    <t>Januarry 2010</t>
  </si>
  <si>
    <t>36-84</t>
  </si>
  <si>
    <t>I-16, II-46,III27,IV-51</t>
  </si>
  <si>
    <t>34-79</t>
  </si>
  <si>
    <t>40-79</t>
  </si>
  <si>
    <t>Serum Dickkopf-1</t>
  </si>
  <si>
    <t>soluble inhibitor of Wnt/β-catenin signaling</t>
  </si>
  <si>
    <t>Combination of all cohorts</t>
  </si>
  <si>
    <t>None evident</t>
  </si>
  <si>
    <t>Mann Whitney U</t>
  </si>
  <si>
    <t>89.29%/79.35%</t>
  </si>
  <si>
    <t>I-16, II-46,III27,IV-52</t>
  </si>
  <si>
    <t>73.57/83.7</t>
  </si>
  <si>
    <t>soluble inhibitor of Wnt/β-catenin signaling &amp; Carbohydrate antigen</t>
  </si>
  <si>
    <t>I-16, II-46,III27,IV-53</t>
  </si>
  <si>
    <t>96.43/64.13</t>
  </si>
  <si>
    <t>I-16, II-46,III27,IV-54</t>
  </si>
  <si>
    <t>Combination of  cohorts w/o Healthy controls</t>
  </si>
  <si>
    <t>89.29/72.73</t>
  </si>
  <si>
    <t>I-16, II-46,III27,IV-55</t>
  </si>
  <si>
    <t>73.57/81.81</t>
  </si>
  <si>
    <t>I-16, II-46,III27,IV-56</t>
  </si>
  <si>
    <t>99.29/56.18</t>
  </si>
  <si>
    <t>#294</t>
  </si>
  <si>
    <t>Identification and verification of transthyretin as a potential biomarker for pancreatic ductal adenocarcinoma</t>
  </si>
  <si>
    <t xml:space="preserve">ch_jiong@126.com </t>
  </si>
  <si>
    <t xml:space="preserve">This work was supported by Anhui Province Science and Technology Projects Foundation (No. 11010402172) </t>
  </si>
  <si>
    <t>Prior to surgery or treatment</t>
  </si>
  <si>
    <t>TTR "6 upregulated proteins, 15 downregulated" identified</t>
  </si>
  <si>
    <t>two-dimensional difference gel electrophoresis (2D-DIGE) and matrix-assisted laser desorption ionization time-of-flight mass spectrometry (MALDI-TOF/TOF–MS) to identify then ELISA to evaluate</t>
  </si>
  <si>
    <t>one way anova</t>
  </si>
  <si>
    <t>90.5/47.6</t>
  </si>
  <si>
    <t>66.7/85.7</t>
  </si>
  <si>
    <t>proteins</t>
  </si>
  <si>
    <t>81/87</t>
  </si>
  <si>
    <t>#295</t>
  </si>
  <si>
    <t>Expression and clinical significance of apolipoprotein e in pancreatic ductal adenocarcinoma</t>
  </si>
  <si>
    <t xml:space="preserve">Jiong Chen </t>
  </si>
  <si>
    <t xml:space="preserve">This work was supported by Anhui Province Science and Technology Projects Foundation (No. 11010402172). </t>
  </si>
  <si>
    <t>Prior to surgery</t>
  </si>
  <si>
    <t>Apoliprotein E</t>
  </si>
  <si>
    <t>Secretory Gylcoprotein</t>
  </si>
  <si>
    <t>Elisa</t>
  </si>
  <si>
    <t xml:space="preserve">ApoE expression and clinicopathological characteristics were analyzed using chi-square or Fisher’s exact tests, Mann–Whitney U test, and Spearman’s rank correlation coefficients (two-sided). Receiver operating characteristic (ROC) </t>
  </si>
  <si>
    <t>76.2/71.4</t>
  </si>
  <si>
    <t>66.7/71.4</t>
  </si>
  <si>
    <t>Combined</t>
  </si>
  <si>
    <t>Secrertory glycoprotein and Carbohydrate antigen</t>
  </si>
  <si>
    <t>76.2/90.5</t>
  </si>
  <si>
    <t>#4267</t>
  </si>
  <si>
    <t>Prevalence of regulatory T cells is increased in peripheral blood and tumor microenvironment of patients with pancreas or breast adenocarcinoma</t>
  </si>
  <si>
    <t>David C Linehan</t>
  </si>
  <si>
    <t xml:space="preserve">linehand@surgery.wustl.edu </t>
  </si>
  <si>
    <t>USA</t>
  </si>
  <si>
    <t xml:space="preserve">This work was supported in part by National Cancer Institute K08 Grant CA87018-01 (to D.C.L.) and National Institutes of Health T32 Grant CA09621-11 (to T.J.E.). </t>
  </si>
  <si>
    <t>prior to treatment, not stated on surgery</t>
  </si>
  <si>
    <t>CD4+25+Treg Lymphocytes</t>
  </si>
  <si>
    <t>T Cells</t>
  </si>
  <si>
    <t>Unstated</t>
  </si>
  <si>
    <t>I-1,II-6,III-14,IV-4</t>
  </si>
  <si>
    <t>unknown</t>
  </si>
  <si>
    <t>P&lt;0.15</t>
  </si>
  <si>
    <t xml:space="preserve">No diagnostic. Has the prevalence of 17% v 8.6% in HC </t>
  </si>
  <si>
    <t>#465</t>
  </si>
  <si>
    <t>Preoperative Serum Thymidine Kinase Activity as Novel Monitoring, Prognostic, and Predictive Biomarker in Pancreatic Cancer</t>
  </si>
  <si>
    <t>klaus.felix@med.uni-heidelberg.de</t>
  </si>
  <si>
    <t>M.N., M.B., and Biovica received funding in the Horizon 2020 Program and Eurostars. T.H. was supported by BMBF grants 01GS08114 and 01ZX1305C. O.S. was supported by BMBF grant 01ZX1305C.</t>
  </si>
  <si>
    <t>S.G. is the inventor of the TK1 assay by DiviTum principle and the founder of Biovica International AB, where his family members hold shares. T</t>
  </si>
  <si>
    <t>Thymidine Kinase</t>
  </si>
  <si>
    <t>enzyme</t>
  </si>
  <si>
    <t>DiviTum assay is ELISA based</t>
  </si>
  <si>
    <t>Pearson, Shaprio Wilk or ROC</t>
  </si>
  <si>
    <t>p=0.023</t>
  </si>
  <si>
    <t>Carcinoembryonic enzyme</t>
  </si>
  <si>
    <t>combination</t>
  </si>
  <si>
    <t>#1912</t>
  </si>
  <si>
    <t>Significance of serum receptor-binding cancer antigen (RCAS1) in pancreatic cancer and benign pancreatobiliary diseases</t>
  </si>
  <si>
    <t xml:space="preserve">Seyfettin Köklü </t>
  </si>
  <si>
    <t xml:space="preserve">gskoklu@yahoo.com </t>
  </si>
  <si>
    <t>Without recent treatment</t>
  </si>
  <si>
    <t>RCAS-1</t>
  </si>
  <si>
    <t xml:space="preserve">Receptor-binding cancer antigen </t>
  </si>
  <si>
    <t>Commercial Sandwich ELISA</t>
  </si>
  <si>
    <t>Testings</t>
  </si>
  <si>
    <t>I-2,II3,III14,IV20</t>
  </si>
  <si>
    <t>Unclear - states no treatment in &lt;3 months</t>
  </si>
  <si>
    <t>combination of groups</t>
  </si>
  <si>
    <t>none clearly</t>
  </si>
  <si>
    <t xml:space="preserve">chi- squared test was used, and p ! 0.05 was considered statistically significant. </t>
  </si>
  <si>
    <t>92.3/75</t>
  </si>
  <si>
    <t>P&lt;0.01</t>
  </si>
  <si>
    <t>carbohydrate antigen - protein</t>
  </si>
  <si>
    <t xml:space="preserve">he chi- squared test was used, and p ! 0.05 was considered statistically significant. </t>
  </si>
  <si>
    <t>76.9/78.1</t>
  </si>
  <si>
    <t>#142</t>
  </si>
  <si>
    <t>The combination of miRNA-196b, LCN2, and TIMP1 is a potential set of circulating biomarkers for screening individuals at risk for familial pancreatic cancer</t>
  </si>
  <si>
    <t>Emily P Slater</t>
  </si>
  <si>
    <t>slater@med.uni-marburg.de</t>
  </si>
  <si>
    <t>We are thankful for the grant support of the Deutsche Krebshilfe (No. 111092) and the generous donation from the GAUFF-Foundation.</t>
  </si>
  <si>
    <t>Micro RNA</t>
  </si>
  <si>
    <t>PAXGENE system, PCR &amp; ELISA</t>
  </si>
  <si>
    <t>40-84</t>
  </si>
  <si>
    <t>21-71</t>
  </si>
  <si>
    <t>Volunteers</t>
  </si>
  <si>
    <t>Wilcoxan signed rank test and logistic regression modelling</t>
  </si>
  <si>
    <t>CP only has 10 in cohort</t>
  </si>
  <si>
    <t>MiRNA-196b</t>
  </si>
  <si>
    <t>Sensitivities/Specificities only reported when adjusted to 95%</t>
  </si>
  <si>
    <t>LCN2</t>
  </si>
  <si>
    <t>protein-immunity</t>
  </si>
  <si>
    <t>&lt;.0001</t>
  </si>
  <si>
    <t>TIMP1</t>
  </si>
  <si>
    <t>RNU2-1f</t>
  </si>
  <si>
    <t>Glypican-1</t>
  </si>
  <si>
    <t>surface proteoglycan</t>
  </si>
  <si>
    <t>44-75</t>
  </si>
  <si>
    <t>#8511</t>
  </si>
  <si>
    <t>Selected Cytokines in Patients with Pancreatic Cancer: A Preliminary Report</t>
  </si>
  <si>
    <t>Wojciech Błogowski</t>
  </si>
  <si>
    <t>rannab@wp.pl</t>
  </si>
  <si>
    <t>a grant awarded by the Polish Ministry of Science and Higher Education (402 423038). The funders had no role in study design, data collection and analysis, decision to publish, or preparation of the manuscript.</t>
  </si>
  <si>
    <t>Unclear</t>
  </si>
  <si>
    <t>Shapiro– Wilk test was used to determine the distribution of the continuous variables analyzed. The Student’s t-test was used to compare mean parameter values between the examined groups (for normally distributed variables).</t>
  </si>
  <si>
    <t>.</t>
  </si>
  <si>
    <t>I struggled to clarify which they meant with ROC as they describe it as non cancerous states so have assumed it is against control group but there's also a cyst/pancreatitic group</t>
  </si>
  <si>
    <t>86.5/6.6</t>
  </si>
  <si>
    <t>&lt;0.002</t>
  </si>
  <si>
    <t>72.1/71.7</t>
  </si>
  <si>
    <t>72.1/81.8</t>
  </si>
  <si>
    <t>IL-23</t>
  </si>
  <si>
    <t>34.9/94.9</t>
  </si>
  <si>
    <t>&lt;0.04</t>
  </si>
  <si>
    <t>76.7/60.6</t>
  </si>
  <si>
    <t>&lt;0.0005</t>
  </si>
  <si>
    <t>74.4/80.8</t>
  </si>
  <si>
    <t>#5360</t>
  </si>
  <si>
    <t>Evaluation of serum diagnosis of pancreatic cancer by using surface-enhanced laser desorption/ionization time-of-flight mass spectrometry</t>
  </si>
  <si>
    <t xml:space="preserve">XIAOHANG ZHAO </t>
  </si>
  <si>
    <t xml:space="preserve">xhzdoctor@yahoo.cn </t>
  </si>
  <si>
    <t xml:space="preserve">This study was supported by the National Natural Science Foundation of China (nos. 30572126 and 30721001), the High-Tech R&amp;D Program of China (nos. 2006AA02Z19B, 2006AA02Z341 and 2006AA02A403) and the National Basic Research Program of China (no. 2004CB518707). </t>
  </si>
  <si>
    <t>Candidate protein from seldi analysis</t>
  </si>
  <si>
    <t>SELDI</t>
  </si>
  <si>
    <t>42-75</t>
  </si>
  <si>
    <t>I-0,II10, III13, IV7</t>
  </si>
  <si>
    <t>25-77</t>
  </si>
  <si>
    <t>Wilcoxian test.</t>
  </si>
  <si>
    <t>AUC available for four curves but only sens/spec related as group</t>
  </si>
  <si>
    <t>Table of sensitivities without specifities provided</t>
  </si>
  <si>
    <t xml:space="preserve">&lt;10-8 </t>
  </si>
  <si>
    <t>42-76</t>
  </si>
  <si>
    <t>I-0,II10, III13, IV8</t>
  </si>
  <si>
    <t>25-78</t>
  </si>
  <si>
    <t>96.7/100</t>
  </si>
  <si>
    <t>test</t>
  </si>
  <si>
    <t>25-85</t>
  </si>
  <si>
    <t>I-28,II22, III33, IV19</t>
  </si>
  <si>
    <t>26-57</t>
  </si>
  <si>
    <t>93.1/78.57</t>
  </si>
  <si>
    <t>Carbohydrate antigren</t>
  </si>
  <si>
    <t>72.5/?</t>
  </si>
  <si>
    <t>#1394</t>
  </si>
  <si>
    <t>Leukocyte DNA methylation signature differentiates pancreatic cancer patients from healthy controls</t>
  </si>
  <si>
    <t xml:space="preserve">Liang Wang </t>
  </si>
  <si>
    <t xml:space="preserve">wang.liang@mayo.edu </t>
  </si>
  <si>
    <t xml:space="preserve">Mayo Clinic SPORE in Pancreatic Cancer (P50 CA102701) and the Department of Laboratory Medicine and Pathology, Mayo Clinic. </t>
  </si>
  <si>
    <t>Prior to start of treatment</t>
  </si>
  <si>
    <t>Methylation sites</t>
  </si>
  <si>
    <t>The Illumina (San Diego, CA) GoldenGate methylation Beadchip (cancer panel) and Illumina custom VeraCode methylation assay</t>
  </si>
  <si>
    <t>Phase II</t>
  </si>
  <si>
    <t>58 Resectable, 59 Locally Advanced, 34 metastatic</t>
  </si>
  <si>
    <t>Logistic regression model</t>
  </si>
  <si>
    <t>0.51/0.9</t>
  </si>
  <si>
    <t>Methylation sites and CoVariates</t>
  </si>
  <si>
    <t>Methylation sites and blood group and covariates</t>
  </si>
  <si>
    <t>Phase II Re Fit</t>
  </si>
  <si>
    <t>Phase I</t>
  </si>
  <si>
    <t>31 resectable, 45 locally advance, 43 metastatic</t>
  </si>
  <si>
    <t>Non smokers</t>
  </si>
  <si>
    <t xml:space="preserve">58 Resectable, </t>
  </si>
  <si>
    <t>ALL RESECTABLE</t>
  </si>
  <si>
    <t>31 resectable</t>
  </si>
  <si>
    <t>ALL RESECTABLE &amp; NON SMOKERS</t>
  </si>
  <si>
    <t>ITK_P114_F</t>
  </si>
  <si>
    <t>LCN2_P86_ R</t>
  </si>
  <si>
    <t xml:space="preserve">ITK_E166_R </t>
  </si>
  <si>
    <t xml:space="preserve">PECAM1_E32_R </t>
  </si>
  <si>
    <t>LMO2_E148_F</t>
  </si>
  <si>
    <t xml:space="preserve">IL10_P348_F </t>
  </si>
  <si>
    <t xml:space="preserve">LCK_E28_F </t>
  </si>
  <si>
    <t xml:space="preserve">RUNX3_P247_F </t>
  </si>
  <si>
    <t xml:space="preserve">LMO2_P794_R </t>
  </si>
  <si>
    <t>MMP14_P13_F</t>
  </si>
  <si>
    <t>#1614</t>
  </si>
  <si>
    <t>Serum Levels of Kisspeptin Are Elevated in Patients with Pancreatic Cancer</t>
  </si>
  <si>
    <t>Tom Luedde</t>
  </si>
  <si>
    <t>tluedde@ukaachen.de</t>
  </si>
  <si>
    <t>24h preop</t>
  </si>
  <si>
    <t>Kisspeptin</t>
  </si>
  <si>
    <t>adipokine</t>
  </si>
  <si>
    <t>42-84</t>
  </si>
  <si>
    <t>!-5, II-5, III-111, IV-7</t>
  </si>
  <si>
    <t>none but unclear demographics of healthy cohort</t>
  </si>
  <si>
    <t>The Shapiro-Wilk test was applied to test for normal distribution of value, and the Mann-Whitney U test was used when normal distribution could not be proved</t>
  </si>
  <si>
    <t>62.7/91.7</t>
  </si>
  <si>
    <t>eLISA</t>
  </si>
  <si>
    <t>89.6/91.7</t>
  </si>
  <si>
    <t>#1616</t>
  </si>
  <si>
    <t>High baseline soluble urokinase plasminogen activator receptor (suPAR) serum levels indicate adverse outcome after resection of pancreatic adenocarcinoma</t>
  </si>
  <si>
    <t>Luedde, T.</t>
  </si>
  <si>
    <t>ERC, German Cancer Aid, , German Research Foundation, IZKF, Medical faculy of RWTH</t>
  </si>
  <si>
    <t>suPAR</t>
  </si>
  <si>
    <t>soluble urokinase plasminogen activator receptor</t>
  </si>
  <si>
    <t>immunohistochemistry</t>
  </si>
  <si>
    <t>I(4),II(4),III(90),IV(4) *** the percentages in the paper don't reflect whole numbers of patients</t>
  </si>
  <si>
    <t>Kolmogorov-Smirnov- and ShapiroWilk-Test were used to test for normal distribution</t>
  </si>
  <si>
    <t>87.2%/91.8%</t>
  </si>
  <si>
    <t>soluble urokinase plasminogen activator receptor &amp; Carbohydrate antigen</t>
  </si>
  <si>
    <t>88.5/98</t>
  </si>
  <si>
    <t>#4929</t>
  </si>
  <si>
    <t>Utility of different serum fibrosis markers in diagnosing patients with chronic pancreatitis and pancreatic adenocarcinoma</t>
  </si>
  <si>
    <t>Anna Kozak</t>
  </si>
  <si>
    <t>annak.kozak@gmail.com</t>
  </si>
  <si>
    <t>at time of hospitalisation</t>
  </si>
  <si>
    <t>Hyaluronic Acid</t>
  </si>
  <si>
    <t>30-88</t>
  </si>
  <si>
    <t>Radiologically or cytologically or histologically</t>
  </si>
  <si>
    <t xml:space="preserve">T1 = 21 patients (28%); T2 = 31 patients (42%); T3 = 10 patients (13%); T4 = 12 patients (16%); N0 = 55 patients (74%); N1 = 19 patients (26%); M0 = 47 patients (64%); and M1 = 27 patients (36%). </t>
  </si>
  <si>
    <t>age matched, hospitalized</t>
  </si>
  <si>
    <t>nil</t>
  </si>
  <si>
    <t>(Mann­ Whitney test</t>
  </si>
  <si>
    <t>Fractalkine</t>
  </si>
  <si>
    <t>TGF B1</t>
  </si>
  <si>
    <t>growth facrtor</t>
  </si>
  <si>
    <t>Monocyte chemoattractant Protein 1</t>
  </si>
  <si>
    <t>#749</t>
  </si>
  <si>
    <t>Serum markers in patients with resectable pancreatic adenocarcinoma: Macrophage inhibitory cytokine 1 versus CA19-9</t>
  </si>
  <si>
    <t xml:space="preserve">mgoggins@jhmi.edu </t>
  </si>
  <si>
    <t xml:space="preserve">NationalCancerInstituteSpecializedProgramsofResearch ExcellencegrantCA62924andagrantfromtheMildred-Scheel-Stiftung, Deutsche Krebshilfe. </t>
  </si>
  <si>
    <t>The costs of publication of this article were defrayed in part by the payment of page charges. This article must therefore be hereby marked advertisement in accordance with 18 U.S.C. Section 1734 solely to indicate this fact.</t>
  </si>
  <si>
    <t>Prior to surgery or endoscopy</t>
  </si>
  <si>
    <t>MIC-1</t>
  </si>
  <si>
    <t>cytokines</t>
  </si>
  <si>
    <t>multivariate logistic regression</t>
  </si>
  <si>
    <t>0.9/0.94</t>
  </si>
  <si>
    <t>Osteopontin</t>
  </si>
  <si>
    <t>protein</t>
  </si>
  <si>
    <t>0.34/0.94</t>
  </si>
  <si>
    <t>tissue inhibitor of metalloprotinease</t>
  </si>
  <si>
    <t>0.5/0.96</t>
  </si>
  <si>
    <t>HIP/PAP</t>
  </si>
  <si>
    <t>heptaocracinoma-intestine-pancreas protein</t>
  </si>
  <si>
    <t>0.22/0.96</t>
  </si>
  <si>
    <t>0.62/0.8</t>
  </si>
  <si>
    <t>0.62/0.86</t>
  </si>
  <si>
    <t>Hip/PAP</t>
  </si>
  <si>
    <t>0.22/0.8</t>
  </si>
  <si>
    <t>0.5/0.72</t>
  </si>
  <si>
    <t>0.34/92</t>
  </si>
  <si>
    <t>0.9/0.44</t>
  </si>
  <si>
    <t>#421</t>
  </si>
  <si>
    <t>Metabolomic profile in pancreatic cancer patients: A consensusbased approach to identify highly discriminating metabolites</t>
  </si>
  <si>
    <t>Valerio Pazienza</t>
  </si>
  <si>
    <t>pazienza_valerio@yahoo.it</t>
  </si>
  <si>
    <t>RC1403GA41 and RC1503GA40 to VP) IRCCS “Casa Sollievo della Sofferenza”, Hospital and by the “5x1000” voluntary contributions. VP contributed also as PhD- student from Department of Agricultural Sciences, Food and Environment, University of Foggia, Italy. This research was supported also by ADP 2012 Project founded by the Autonomous Province of Trento, Italy.</t>
  </si>
  <si>
    <t>Prior</t>
  </si>
  <si>
    <t>Palmitic Acid</t>
  </si>
  <si>
    <t>Lipids</t>
  </si>
  <si>
    <t>LC - MS</t>
  </si>
  <si>
    <t>56-76</t>
  </si>
  <si>
    <t>Tx 4 T1 1 (4.35) T2 2 (8.7) T3 11 (47.83) T4 9 (39.13),Nx 9
N0 4 (22.22)
N1 13 (72.22)
N2 1 (5.56) Mx 7
M0 10 (50)
M1 10 (50)</t>
  </si>
  <si>
    <t>Area Under the Receiver Operating Characteristic (ROC) curves (AUC), along with their 95%confidence intervals (95%CI)</t>
  </si>
  <si>
    <t>92.6/100</t>
  </si>
  <si>
    <t>#820</t>
  </si>
  <si>
    <t>Survivin expression and serum levels in pancreatic cancer</t>
  </si>
  <si>
    <t>Wei Feng</t>
  </si>
  <si>
    <t>fengweiqd@163.com</t>
  </si>
  <si>
    <t xml:space="preserve">This work was supported by funding from the Shandong natural science research foundation (No: 2014ZRB01198). </t>
  </si>
  <si>
    <t>Surviviv</t>
  </si>
  <si>
    <t>inhibitor of apoptosis protein</t>
  </si>
  <si>
    <t>32-71</t>
  </si>
  <si>
    <t>cytologically or histologically</t>
  </si>
  <si>
    <t xml:space="preserve">I 17 II 37 III 18 IV 8 </t>
  </si>
  <si>
    <t>volunteers</t>
  </si>
  <si>
    <t>mann whitney u</t>
  </si>
  <si>
    <t>No sens/spec, only levels with p values</t>
  </si>
  <si>
    <t xml:space="preserve">In the healthy controls, the median serum level of survivin were 41.36 (19.4–72.58) pg/ml, which was significantly lower than that in patients with PDAC 99.4 (46.4–176) pg/ml (Fig. 1, P &lt; 0.001). </t>
  </si>
  <si>
    <t>#329</t>
  </si>
  <si>
    <t>Serum high mobility group box-1 is a powerful diagnostic and prognostic biomarker for pancreatic ductal adenocarcinoma</t>
  </si>
  <si>
    <t>Si Young Song</t>
  </si>
  <si>
    <t xml:space="preserve">sysong@yuhs.ac </t>
  </si>
  <si>
    <t xml:space="preserve">This study was financially supported by the Korean Medical Women’s Association (KMWA-2009-12) and a faculty research grant of Yonsei University College of Medicine for 2009 (6-2009-0091). </t>
  </si>
  <si>
    <t>HMGB1</t>
  </si>
  <si>
    <t>nuclear protein</t>
  </si>
  <si>
    <t>2:6:8:9</t>
  </si>
  <si>
    <t>no assoc risk</t>
  </si>
  <si>
    <t>ANOVA</t>
  </si>
  <si>
    <t>CP</t>
  </si>
  <si>
    <t>Histopathologically</t>
  </si>
  <si>
    <t xml:space="preserve">3:9:15:18 </t>
  </si>
  <si>
    <t>no aassoc risk</t>
  </si>
  <si>
    <t>HS&amp;CP</t>
  </si>
  <si>
    <t>ROC Curves</t>
  </si>
  <si>
    <t>80/80</t>
  </si>
  <si>
    <t>80/52</t>
  </si>
  <si>
    <t xml:space="preserve">CEA </t>
  </si>
  <si>
    <t>carcinoembryonic enzyme</t>
  </si>
  <si>
    <t>72/16.5</t>
  </si>
  <si>
    <t>nuclear protein &amp; carb antigen</t>
  </si>
  <si>
    <t>80/84</t>
  </si>
  <si>
    <t>80/85.4</t>
  </si>
  <si>
    <t>76/82.9</t>
  </si>
  <si>
    <t>80/87.8</t>
  </si>
  <si>
    <t>Combined HS &amp; CP</t>
  </si>
  <si>
    <t xml:space="preserve">80.0 86.7 </t>
  </si>
  <si>
    <t xml:space="preserve">71.1 75.6 </t>
  </si>
  <si>
    <t>antigen - glycoprotein</t>
  </si>
  <si>
    <t xml:space="preserve"> 80.0 27.5 </t>
  </si>
  <si>
    <t xml:space="preserve"> 82.2 89.4 </t>
  </si>
  <si>
    <t xml:space="preserve"> 82.2 87.0 </t>
  </si>
  <si>
    <t xml:space="preserve">82.2/66.7 </t>
  </si>
  <si>
    <t xml:space="preserve"> 82.2 89.4</t>
  </si>
  <si>
    <t>#656</t>
  </si>
  <si>
    <t>Pre-operative plasma miR-21-5p is a sensitive biomarker and independent prognostic factor in patients with pancreatic ductal adenocarcinoma undergoing surgical resection</t>
  </si>
  <si>
    <t xml:space="preserve">VLADIMIR PROCHAZKA </t>
  </si>
  <si>
    <t xml:space="preserve">Prochazka.Vladimir@fnbrno.cz </t>
  </si>
  <si>
    <t xml:space="preserve">Supported by Ministry of Health of the Czech Republic, grant No. 16-31314A. All rights reserved. </t>
  </si>
  <si>
    <t xml:space="preserve">miR-21-5p </t>
  </si>
  <si>
    <t>MiRNA</t>
  </si>
  <si>
    <t>qRT PCR</t>
  </si>
  <si>
    <t>25 III</t>
  </si>
  <si>
    <t>all stage III</t>
  </si>
  <si>
    <t xml:space="preserve">miR-375 </t>
  </si>
  <si>
    <t xml:space="preserve">miR-155 </t>
  </si>
  <si>
    <t xml:space="preserve">miR-17-5p </t>
  </si>
  <si>
    <t xml:space="preserve">miR-126-5p </t>
  </si>
  <si>
    <t xml:space="preserve">miR-1290 </t>
  </si>
  <si>
    <t>#681</t>
  </si>
  <si>
    <t>Serum IGFBP2 and MSLN as diagnostic and prognostic biomarkers for pancreatic cancer</t>
  </si>
  <si>
    <t xml:space="preserve">matt.firpo@hsc.utah.edu </t>
  </si>
  <si>
    <t xml:space="preserve">This work was supported in part by research grants from the National Institutes of Health (R03CA115225, U01CA151650, R33CA155586 to SJM and P30CA042014 to the Huntsman Cancer Institute for support of core facilities), grants from the Huntsman Cancer Institute Pancreas Cancer Research Program and through support from the Huntsman Cancer Foundation. </t>
  </si>
  <si>
    <t>IGFBP2</t>
  </si>
  <si>
    <t>insulin-like growth factor binding protein 2</t>
  </si>
  <si>
    <t>Hispathologically</t>
  </si>
  <si>
    <t>correlation analysis</t>
  </si>
  <si>
    <t>95/22</t>
  </si>
  <si>
    <t>MSLN</t>
  </si>
  <si>
    <t>mesothelin</t>
  </si>
  <si>
    <t>95/17</t>
  </si>
  <si>
    <t>76/95</t>
  </si>
  <si>
    <t>age matched</t>
  </si>
  <si>
    <t>Chronic pancreaetitis</t>
  </si>
  <si>
    <t>#4579</t>
  </si>
  <si>
    <t>Increased levels of granulocytic myeloid-derived suppressor cells in peripheral blood and tumour tissue of pancreatic cancer patients</t>
  </si>
  <si>
    <t>Eyad Elkord</t>
  </si>
  <si>
    <t xml:space="preserve">eelkord@uaeu.ac.ae </t>
  </si>
  <si>
    <t>MDSC (subset: Lin-HLA-DR-CD33+11b+CD15+)</t>
  </si>
  <si>
    <t>granulocytic myeloid derived suppresor cells</t>
  </si>
  <si>
    <t>Flow cytometry analysis</t>
  </si>
  <si>
    <t>hispathologically</t>
  </si>
  <si>
    <t xml:space="preserve"> I0 II 6 III 1 IV 17 </t>
  </si>
  <si>
    <t>24-89</t>
  </si>
  <si>
    <t>Unpaired Student’s 𝑡-test (Mann-Whitney test)</t>
  </si>
  <si>
    <t>Does not have sens/spec but rather comparitive levels</t>
  </si>
  <si>
    <t>23-72</t>
  </si>
  <si>
    <t>#3092</t>
  </si>
  <si>
    <t>Utility of serum IgG, IgG4 and carbonic anhydrase II antibodies in distinguishing autoimmune pancreatitis from pancreatic cancer and chronic pancreatitis</t>
  </si>
  <si>
    <t xml:space="preserve">Renata Talar-Wojnarowska </t>
  </si>
  <si>
    <t xml:space="preserve">r-wojnarowska@wp.pl </t>
  </si>
  <si>
    <t>At time of hospitalisation</t>
  </si>
  <si>
    <t>IgG</t>
  </si>
  <si>
    <t>histologically</t>
  </si>
  <si>
    <t xml:space="preserve">Kruskal– Wallis test and Fisher’s exact test p-Values &lt;0.05 were considered to be significant. </t>
  </si>
  <si>
    <t>83.8/89.5</t>
  </si>
  <si>
    <t>These numbers are for the diagnosis of AIP compared with PDAC. It's unclear for diagnosis of PDAC</t>
  </si>
  <si>
    <t xml:space="preserve">anti-CAIIAb </t>
  </si>
  <si>
    <t>antibodies to carbonic anhydrase</t>
  </si>
  <si>
    <t>69.3/87.3</t>
  </si>
  <si>
    <t>p=0.0289</t>
  </si>
  <si>
    <t xml:space="preserve">IgG4 </t>
  </si>
  <si>
    <t>45.3/74.3</t>
  </si>
  <si>
    <t>#2180</t>
  </si>
  <si>
    <t>Vimentin-positive circulating tumor cells as a biomarker for diagnosis and treatment monitoring in patients with pancreatic cancer</t>
  </si>
  <si>
    <t>Tiangbo Liang</t>
  </si>
  <si>
    <t xml:space="preserve">liangtingbo@zju.edu.cn </t>
  </si>
  <si>
    <t xml:space="preserve">This work was supported by the National High Technology Research and Development Program of China [grant number SS2015AA020405]; the National Natural Science Foundation of China [grant numbers 81802359, 81672337, 81530079, 81702332]; and the Key Research and Development Project of Zhejiang Province [grant number 2015C03044]. </t>
  </si>
  <si>
    <t>whole Blood</t>
  </si>
  <si>
    <t>Circulating tumour cells</t>
  </si>
  <si>
    <t>43-90</t>
  </si>
  <si>
    <t>I-8, II- 31, III-22, IV-39</t>
  </si>
  <si>
    <t>IPMN and Healthy controls</t>
  </si>
  <si>
    <t>Student t-test</t>
  </si>
  <si>
    <t xml:space="preserve">vimentin+CD45−Hoechst+ or Pan-CK+CD45−Hoechst </t>
  </si>
  <si>
    <t>43-91</t>
  </si>
  <si>
    <t>I-8, II- 31, III-22, IV-40</t>
  </si>
  <si>
    <t>student t-test</t>
  </si>
  <si>
    <t>65/100</t>
  </si>
  <si>
    <t>#274</t>
  </si>
  <si>
    <t>Identification of a biomarker panel using a multiplex proximity ligation assay improves accuracy of pancreatic cancer diagnosis</t>
  </si>
  <si>
    <t xml:space="preserve">Albert C Koong </t>
  </si>
  <si>
    <t xml:space="preserve">akoong@stanford.edu </t>
  </si>
  <si>
    <t xml:space="preserve">STC was supported by the University of California, San Francisco (UCSF) Dean's Summer Research Fellowship. DTC, HJ, and ACK received support from the Cha Family Foundation. QTL and ACK received support from the National Institutes of Health (PO1 CA67166). </t>
  </si>
  <si>
    <t>after treatment</t>
  </si>
  <si>
    <t>antigen, glycoprotoen, and structural protein</t>
  </si>
  <si>
    <t>Proximity Ligation Assay</t>
  </si>
  <si>
    <t>37-84</t>
  </si>
  <si>
    <t>gemcitabine +/- radiotherapy</t>
  </si>
  <si>
    <t>Age matched</t>
  </si>
  <si>
    <t>0.93/0.81</t>
  </si>
  <si>
    <t>Panel sensitivity repeated x10 in three unique sets of unclear numbers which would be unable to separate and as such have had to be included as averaged where presented in paper</t>
  </si>
  <si>
    <t>0.81/0.8</t>
  </si>
  <si>
    <t>osteopontin</t>
  </si>
  <si>
    <t>37-85</t>
  </si>
  <si>
    <t>1.20 ×10-12</t>
  </si>
  <si>
    <t>37-86</t>
  </si>
  <si>
    <t>6.82 × 10-12</t>
  </si>
  <si>
    <t>CHI3L1</t>
  </si>
  <si>
    <t>37-87</t>
  </si>
  <si>
    <t>8.60 × 10-8</t>
  </si>
  <si>
    <t>4.86 × 10-7</t>
  </si>
  <si>
    <t>carcinoembryonic antigen</t>
  </si>
  <si>
    <t>37-89</t>
  </si>
  <si>
    <t>1.35 × 10-5</t>
  </si>
  <si>
    <t>endothelial factor</t>
  </si>
  <si>
    <t>37-90</t>
  </si>
  <si>
    <t>3.22 × 10-4</t>
  </si>
  <si>
    <t>MESO</t>
  </si>
  <si>
    <t>37-91</t>
  </si>
  <si>
    <t>IGF2</t>
  </si>
  <si>
    <t>insulin growth factor</t>
  </si>
  <si>
    <t>37-92</t>
  </si>
  <si>
    <t>37-93</t>
  </si>
  <si>
    <t>MIF</t>
  </si>
  <si>
    <t>37-94</t>
  </si>
  <si>
    <t>ERBB2</t>
  </si>
  <si>
    <t>proetin</t>
  </si>
  <si>
    <t>37-95</t>
  </si>
  <si>
    <t>EpCam</t>
  </si>
  <si>
    <t>cell adhesion</t>
  </si>
  <si>
    <t>37-96</t>
  </si>
  <si>
    <t>EGFR</t>
  </si>
  <si>
    <t>epidermal growth factor</t>
  </si>
  <si>
    <t>37-97</t>
  </si>
  <si>
    <t xml:space="preserve">#1417
</t>
  </si>
  <si>
    <t>Serum tumor markers not useful in screening patients with pancreatic mucinous cystic lesions associated with malignant changes</t>
  </si>
  <si>
    <t>Raffaele Pezzilli</t>
  </si>
  <si>
    <t>raffaele.pezzilli@aosp.bo.it</t>
  </si>
  <si>
    <t>immunometric technique (ELISA?)</t>
  </si>
  <si>
    <t>not broken down into subgroups</t>
  </si>
  <si>
    <t>Not included</t>
  </si>
  <si>
    <t>Some patients with diabetes/pain/jaundice/had surgery, also do stats withing subgroups depending on diabetes/jaundice etc status, but outside scope of study</t>
  </si>
  <si>
    <t>Mann-Whitney U</t>
  </si>
  <si>
    <t>Croí</t>
  </si>
  <si>
    <t>Not broken down</t>
  </si>
  <si>
    <t>MPN</t>
  </si>
  <si>
    <t>Mann Whitney u</t>
  </si>
  <si>
    <t>#619</t>
  </si>
  <si>
    <t>Identification of serum biomarkers for pancreatic adenocarcinoma by proteomic analysis</t>
  </si>
  <si>
    <t>Shuncai Zhang</t>
  </si>
  <si>
    <t>doctorzhangsc@163.com</t>
  </si>
  <si>
    <t>Science and Technology Commissionof Shanghai Municipality in China (no. 05JC14013)</t>
  </si>
  <si>
    <t>C14orf166</t>
  </si>
  <si>
    <t>Stage I (5), Stage II (31), Stage III (6), Stage IV (16)</t>
  </si>
  <si>
    <t>Chronic pancreatitis (2), Mucinous cystadenoma (5), Serous cystadenoma (4), Solid-pseudopapillary neoplasm (5), Pseudocyst (2)</t>
  </si>
  <si>
    <t>Wilcoxon rank-sum test and ROC Curves</t>
  </si>
  <si>
    <t>For other protein peaks listed in tables, no distinction is made as to whetehr they are assessed in the training r testing cohort. Testing cohort &lt;15 in each group so data excluded.</t>
  </si>
  <si>
    <t>0.828/0.922</t>
  </si>
  <si>
    <t>0.828/0.889</t>
  </si>
  <si>
    <t>#2411</t>
  </si>
  <si>
    <t>High levels of serum glypican-1 indicate poor prognosis in pancreatic ductal adenocarcinoma</t>
  </si>
  <si>
    <t>National Natural Science Foundation of China 81672921 and Innovation Capacity Support Plan of Shaanxi Province 2018TD‐002</t>
  </si>
  <si>
    <t>Before Treatment</t>
  </si>
  <si>
    <t>GPC1</t>
  </si>
  <si>
    <t>Proteoglycan</t>
  </si>
  <si>
    <t>36 - 84</t>
  </si>
  <si>
    <t>Stage I 23, Stage II 49, Stage III 25, Stage IV 59</t>
  </si>
  <si>
    <t>&gt; 60 n= 83, ≤ 60 years n= 73</t>
  </si>
  <si>
    <t>stated age and gender matched</t>
  </si>
  <si>
    <t>sens = 76.92 %, spec = 70.55%</t>
  </si>
  <si>
    <t>Serum GCP-1 levels were adjusted for differences in age and sex</t>
  </si>
  <si>
    <t>37 - 84</t>
  </si>
  <si>
    <t>Stage I 23, Stage II 49, Stage III 25, Stage IV 60</t>
  </si>
  <si>
    <t>&gt; 60 n= 83, ≤ 60 years n= 74</t>
  </si>
  <si>
    <t>sens = 82.69%, spec = 97.55%</t>
  </si>
  <si>
    <t>GPC-1 &amp; CA19-9</t>
  </si>
  <si>
    <t>Proteins</t>
  </si>
  <si>
    <t>38 - 84</t>
  </si>
  <si>
    <t>Stage I 23, Stage II 49, Stage III 25, Stage IV 61</t>
  </si>
  <si>
    <t>&gt; 60 n= 83, ≤ 60 years n= 75</t>
  </si>
  <si>
    <t>sens = 68.10%, spec = 68.10%</t>
  </si>
  <si>
    <t>Stage I 23, Stage II 49</t>
  </si>
  <si>
    <t>&gt; 60 n= 83, ≤ 60 years n= 76</t>
  </si>
  <si>
    <t>Early PDAC (Stage I and II only) vs HC</t>
  </si>
  <si>
    <t>sens =  68.06%, spec = 70.55%</t>
  </si>
  <si>
    <t>Stage I 23, Stage II 50</t>
  </si>
  <si>
    <t>&gt; 60 n= 83, ≤ 60 years n= 77</t>
  </si>
  <si>
    <t>sens = 79.17%, spec 97.55 %</t>
  </si>
  <si>
    <t>National Natural Science Foundation of China 81672921 and Innovation Capacity Support Plan of Shaanxi Province 2018TD‐003</t>
  </si>
  <si>
    <t>Stage I 23, Stage II 51</t>
  </si>
  <si>
    <t>&gt; 60 n= 83, ≤ 60 years n= 78</t>
  </si>
  <si>
    <t>sens = 93.06%, spec 68.10%</t>
  </si>
  <si>
    <t>National Natural Science Foundation of China 81672921 and Innovation Capacity Support Plan of Shaanxi Province 2018TD‐004</t>
  </si>
  <si>
    <t>GPC-1</t>
  </si>
  <si>
    <t>&gt; 60 n= 83, ≤ 60 years n= 79</t>
  </si>
  <si>
    <t xml:space="preserve"> &gt; 60 (n=4), ≤ n=16</t>
  </si>
  <si>
    <t>&gt; 60 years 4. ≤ 60 n= 20</t>
  </si>
  <si>
    <t>Benign Pancreatic Tumour (BPT)</t>
  </si>
  <si>
    <t>PDAC vs HC+BPT+CP</t>
  </si>
  <si>
    <t>sens = 76.92 %, spec = 70.85%</t>
  </si>
  <si>
    <t>National Natural Science Foundation of China 81672921 and Innovation Capacity Support Plan of Shaanxi Province 2018TD‐005</t>
  </si>
  <si>
    <t>&gt; 60 n= 83, ≤ 60 years n= 80</t>
  </si>
  <si>
    <t xml:space="preserve"> &gt; 60 (n=4), ≤ n=17</t>
  </si>
  <si>
    <t>&gt; 60 years 4. ≤ 60 n= 21</t>
  </si>
  <si>
    <t>National Natural Science Foundation of China 81672921 and Innovation Capacity Support Plan of Shaanxi Province 2018TD‐006</t>
  </si>
  <si>
    <t>&gt; 60 n= 83, ≤ 60 years n= 81</t>
  </si>
  <si>
    <t xml:space="preserve"> &gt; 60 (n=4), ≤ n=18</t>
  </si>
  <si>
    <t>&gt; 60 years 4. ≤ 60 n= 22</t>
  </si>
  <si>
    <t>sens = 92.31%, spec = 68.10%</t>
  </si>
  <si>
    <t>National Natural Science Foundation of China 81672921 and Innovation Capacity Support Plan of Shaanxi Province 2018TD‐007</t>
  </si>
  <si>
    <t>&gt; 60 n= 83, ≤ 60 years n= 82</t>
  </si>
  <si>
    <t xml:space="preserve"> &gt; 60 (n=4), ≤ n=19</t>
  </si>
  <si>
    <t>&gt; 60 years 4. ≤ 60 n= 23</t>
  </si>
  <si>
    <t>Early PDAC (Stage I and II only) vs HC+BPT+CP</t>
  </si>
  <si>
    <t>sens = 68.06%, spec = 70.85%</t>
  </si>
  <si>
    <t>National Natural Science Foundation of China 81672921 and Innovation Capacity Support Plan of Shaanxi Province 2018TD‐008</t>
  </si>
  <si>
    <t>&gt; 60 n= 83, ≤ 60 years n= 83</t>
  </si>
  <si>
    <t xml:space="preserve"> &gt; 60 (n=4), ≤ n=20</t>
  </si>
  <si>
    <t>&gt; 60 years 4. ≤ 60 n= 24</t>
  </si>
  <si>
    <t>sens = 79.17%, spec = 93.97%</t>
  </si>
  <si>
    <t>National Natural Science Foundation of China 81672921 and Innovation Capacity Support Plan of Shaanxi Province 2018TD‐009</t>
  </si>
  <si>
    <t>&gt; 60 n= 83, ≤ 60 years n= 84</t>
  </si>
  <si>
    <t xml:space="preserve"> &gt; 60 (n=4), ≤ n=21</t>
  </si>
  <si>
    <t>&gt; 60 years 4. ≤ 60 n= 25</t>
  </si>
  <si>
    <t>sens = 93.06%, spec = 68.10%</t>
  </si>
  <si>
    <t>National Natural Science Foundation of China 81672921 and Innovation Capacity Support Plan of Shaanxi Province 2018TD‐010</t>
  </si>
  <si>
    <t xml:space="preserve"> &gt; 60 (n=4), ≤ n=22</t>
  </si>
  <si>
    <t>PDAC vs CP</t>
  </si>
  <si>
    <t>non-parametric</t>
  </si>
  <si>
    <t>National Natural Science Foundation of China 81672921 and Innovation Capacity Support Plan of Shaanxi Province 2018TD‐011</t>
  </si>
  <si>
    <t xml:space="preserve"> &gt; 60 (n=4), ≤ n=23</t>
  </si>
  <si>
    <t>National Natural Science Foundation of China 81672921 and Innovation Capacity Support Plan of Shaanxi Province 2018TD‐014</t>
  </si>
  <si>
    <t>Stage I 23</t>
  </si>
  <si>
    <t>HC vs Stage i PDAC</t>
  </si>
  <si>
    <t>National Natural Science Foundation of China 81672921 and Innovation Capacity Support Plan of Shaanxi Province 2018TD‐015</t>
  </si>
  <si>
    <t>Stage I 24</t>
  </si>
  <si>
    <t>#544</t>
  </si>
  <si>
    <t>Serum EpCAM expression in pancreatic cancer</t>
  </si>
  <si>
    <t>Florian Gebauer</t>
  </si>
  <si>
    <t>fgebauer@uke.uni-hamburg.de</t>
  </si>
  <si>
    <t>Before Surgery</t>
  </si>
  <si>
    <t>EpCAM</t>
  </si>
  <si>
    <t>N=37 &lt;65 Years, n= 29 &gt;65 years</t>
  </si>
  <si>
    <t>T-Stage ( pT1 n=4, pT2 n=8, pT3 n=43, pT4 n=11)</t>
  </si>
  <si>
    <t>PDAC vs HC+CP</t>
  </si>
  <si>
    <t>sens = 66.7%, spec = 77.5%</t>
  </si>
  <si>
    <t>Data not shown in paper, only written about in results</t>
  </si>
  <si>
    <t>#2023</t>
  </si>
  <si>
    <t>ITRAQ reveals candidate pancreatic cancer serum biomarkers: Influence of obstructive jaundice on their performance</t>
  </si>
  <si>
    <t>E Costello</t>
  </si>
  <si>
    <t>This work was supported by Cancer Research UK, grant A12790 and the National Institute for Health Research Pancreatic Biomedical Research Unit.</t>
  </si>
  <si>
    <t>a1-b glycoprotein (A1BG)</t>
  </si>
  <si>
    <t>iTRAQ</t>
  </si>
  <si>
    <t>T1N1 (1), T2N0 (2), T2N1(1), T3N0 (1), T3N1 (28), Bypass (3), Unknown (6)</t>
  </si>
  <si>
    <t>Mann–Whitney U-test</t>
  </si>
  <si>
    <t>&lt;0.004</t>
  </si>
  <si>
    <t>Test set &lt;15 in healthy cohort. No significant results in benign cohort. ROC Curves look at jaundice vs non-jaundice so excluded</t>
  </si>
  <si>
    <t>Complement C5 (C5)</t>
  </si>
  <si>
    <t>Inter-a-trypsin inhibitor heavy chain H3 (ITIH3)</t>
  </si>
  <si>
    <t>#1490</t>
  </si>
  <si>
    <t>Potential of exosomal microRNA-200b as liquid biopsy marker in pancreatic ductal adenocarcinoma</t>
  </si>
  <si>
    <t>Sameer A. Dhayat</t>
  </si>
  <si>
    <t>sameer.dhayat@ukmuenster.de</t>
  </si>
  <si>
    <t>Recieved no external funding</t>
  </si>
  <si>
    <t>Serum exosomes</t>
  </si>
  <si>
    <t>miR-200b total seum exosomes</t>
  </si>
  <si>
    <t>Transcriptomic</t>
  </si>
  <si>
    <t>RT-qRT-PCR</t>
  </si>
  <si>
    <t>26-82</t>
  </si>
  <si>
    <t>UICC Stage II n=18, STAGE III n=22, Stage III n=16</t>
  </si>
  <si>
    <t>43-87</t>
  </si>
  <si>
    <t>PDAC has no stage I</t>
  </si>
  <si>
    <t>Kruskal-Wallis and ROC</t>
  </si>
  <si>
    <t>miR-200c total serum exosomes</t>
  </si>
  <si>
    <t xml:space="preserve">PDAC has no stage I </t>
  </si>
  <si>
    <t>Kruskal-Wallis</t>
  </si>
  <si>
    <t>miR-200b total serum exosomes</t>
  </si>
  <si>
    <t>55-80</t>
  </si>
  <si>
    <t>CP n=11 (less than our n=15 inclusion criteria)PDAC has no Stage I</t>
  </si>
  <si>
    <t>CP n=11</t>
  </si>
  <si>
    <t>miR-148a total serum exosomes</t>
  </si>
  <si>
    <t>miR200b total serum exosome</t>
  </si>
  <si>
    <t>53-82</t>
  </si>
  <si>
    <t xml:space="preserve">Stage II only, </t>
  </si>
  <si>
    <t>48-82</t>
  </si>
  <si>
    <t xml:space="preserve">Stage III only </t>
  </si>
  <si>
    <t>26-78</t>
  </si>
  <si>
    <t xml:space="preserve">Stage IV only, </t>
  </si>
  <si>
    <t>Stage II only, CP n=11</t>
  </si>
  <si>
    <t>Stage III only , CP n=11</t>
  </si>
  <si>
    <t>Stage IV only, CP n=11</t>
  </si>
  <si>
    <t>microRNA and exosome marker</t>
  </si>
  <si>
    <t>Transcriptomic and Proteomic</t>
  </si>
  <si>
    <t>RT-qRT-PCR and Western to validatate Ep-CAM expression</t>
  </si>
  <si>
    <t>Stage II only</t>
  </si>
  <si>
    <t>Stage III only</t>
  </si>
  <si>
    <t>Stage III onyl</t>
  </si>
  <si>
    <t>Stage IV only</t>
  </si>
  <si>
    <t>RT-qRT-PCR and usual labs for CA-19 (no details given)</t>
  </si>
  <si>
    <t>PDAC (no stage I patients) vs non-PDAC (CP+HC)( CP n=11)</t>
  </si>
  <si>
    <t>Kruskal Wallis and ROC</t>
  </si>
  <si>
    <t>Sens = 0.81, spec = 0.91</t>
  </si>
  <si>
    <t>unsure of exact way of measuring CA19.9</t>
  </si>
  <si>
    <t>transcriptomic</t>
  </si>
  <si>
    <t>CA-19.9 from charts (no details given)</t>
  </si>
  <si>
    <t>unsure of exact way of measuring CA.19-9</t>
  </si>
  <si>
    <t>MicroRNA and exosome marker</t>
  </si>
  <si>
    <t>RT-qRT-PCR and CA-19.9 from charts (no details given)</t>
  </si>
  <si>
    <t>PDAC (no stage I patients) vs Healthy</t>
  </si>
  <si>
    <t>sens = 0.69 spec = 1</t>
  </si>
  <si>
    <t>MicroRNA and protein</t>
  </si>
  <si>
    <t>RT-qRT-PCR and lab measurement of CA.19-9</t>
  </si>
  <si>
    <t>sens = 0.79 spec = 0.91</t>
  </si>
  <si>
    <t>MicroRNA and exosome marker and protein</t>
  </si>
  <si>
    <t>RT-qRT-PCR and Western Blot and Lab analysis of CA19.9</t>
  </si>
  <si>
    <t>sens = 0.69 spec = 0.82</t>
  </si>
  <si>
    <t>MicroRNAs and exosome marker and protein</t>
  </si>
  <si>
    <t>sens = 0.92 spec = 1</t>
  </si>
  <si>
    <t>MicroRNAs and exosome marker</t>
  </si>
  <si>
    <t>#1401</t>
  </si>
  <si>
    <t>Thrombospondin-2 is a Highly Specific Diagnostic Marker and is Associated with Prognosis in Pancreatic Cancer</t>
  </si>
  <si>
    <t>Yu-Ting Chang</t>
  </si>
  <si>
    <t>: yutingchang@ntu.edu.tw</t>
  </si>
  <si>
    <t>Taiwan Pancreas Foundation; MOST106-2321-B-002-033 and 107-2321-B-002-013.</t>
  </si>
  <si>
    <t>TSP-2 &gt; 29.8ng/mL</t>
  </si>
  <si>
    <t>Pathology and or Cytology</t>
  </si>
  <si>
    <t>TNM stage I-II n=57, Stage III-IV n=206)</t>
  </si>
  <si>
    <t>Other (High Risk Individuals0</t>
  </si>
  <si>
    <t>PDAC vs HRI (high risk individuals) cut off of TSP-2 &gt; 29.8ng/mL based on Youden index calculation</t>
  </si>
  <si>
    <t>sens = 55.9% spec = 100%</t>
  </si>
  <si>
    <t>different cut off values of biomarkers</t>
  </si>
  <si>
    <t>TSP-2 &gt; 42</t>
  </si>
  <si>
    <t>PDAC vs HRI (high risk individuals) cut off TSP-2 &gt; 42 ng/mL based on previous publication</t>
  </si>
  <si>
    <t>sens = 39.2% spec = 100%</t>
  </si>
  <si>
    <t>CA19-9 &gt; 37 U/ML</t>
  </si>
  <si>
    <t>carbohydrate</t>
  </si>
  <si>
    <t>Certified clinical test (not specified)</t>
  </si>
  <si>
    <t>PDAC vs HRI (high risk individuals) cut off CA.19-9 &gt; 37 ng/mL (standard)</t>
  </si>
  <si>
    <t>sens = 85.6% spec = 88.7%</t>
  </si>
  <si>
    <t>84.3%%</t>
  </si>
  <si>
    <t>89.6%%</t>
  </si>
  <si>
    <t>CA19-9 &gt;62U/mL</t>
  </si>
  <si>
    <t>PDAC vs HRI (high risk individuals) cut off CA.19-9 &gt; 62 ng/mL (standard)</t>
  </si>
  <si>
    <t>sens = 82.5% spec = 98.7%</t>
  </si>
  <si>
    <t>CA19-9 &gt; 62 or TSP-2 &gt;29.8</t>
  </si>
  <si>
    <t>protein and carbohydrate</t>
  </si>
  <si>
    <t>ELISA or certified clinical test</t>
  </si>
  <si>
    <t>PDAC vs HRI (high risk individuals) cut off CA.19-9 &gt;  62 u/mL (standard)  OR TSP cutoff &gt; 29.8</t>
  </si>
  <si>
    <t>ROC and CART analysis</t>
  </si>
  <si>
    <t>sens = 90.5% spec = 98.7%</t>
  </si>
  <si>
    <t>ELISA and certified clinical test (not specified)</t>
  </si>
  <si>
    <t>PDAC vs HRI (high risk individuals) cut off CA.19-9 &gt;  62 u/mL (standard) AND TSP cutoff &gt; 29.8</t>
  </si>
  <si>
    <t>sens = 55.5 spec = 100%</t>
  </si>
  <si>
    <t>#7948</t>
  </si>
  <si>
    <t>Serum Heat Shock Protein 27 Is Increased in Chronic Pancreatitis and Pancreatic Carcinoma</t>
  </si>
  <si>
    <t>Jaw-Town Lin</t>
  </si>
  <si>
    <t>: jawtown@isu.edu.tw)</t>
  </si>
  <si>
    <t>y National Taiwan University Hospital (NTUH097-000980)</t>
  </si>
  <si>
    <t>Prior to surgery or chemotherapy or radiotherapy</t>
  </si>
  <si>
    <t>Carbohydrate</t>
  </si>
  <si>
    <t>radioimmunoassay</t>
  </si>
  <si>
    <t>TNM Stage Ib n=3, Stage IIa n=11, Stage IIb n=18, Stage III n=12, stage IV n=14</t>
  </si>
  <si>
    <t>randomly selected from subjects who were judged to be free of malignant diseases after a detailed health checkup and consented to blood sampling at the National Taiwan University Hospital from October 2003 to March 2004</t>
  </si>
  <si>
    <t>CP = 44 (Autoimmune pancreatitis (AIP) n=6, non-AIP = 38)</t>
  </si>
  <si>
    <t>HSP27</t>
  </si>
  <si>
    <t>ROC and logistic regression analysis</t>
  </si>
  <si>
    <t>sens = 62.1 spec = 95.1</t>
  </si>
  <si>
    <t>sens = 81 spec = 91.2</t>
  </si>
  <si>
    <t>Protein and Carbohydrate</t>
  </si>
  <si>
    <t>ELISA and radioimmunoassay</t>
  </si>
  <si>
    <t>sens = 62.1 spec = 32.6</t>
  </si>
  <si>
    <t>sens = 81 spec = 48.8</t>
  </si>
  <si>
    <t>HSP28</t>
  </si>
  <si>
    <t>PDAC vs non-pdac</t>
  </si>
  <si>
    <t>#204</t>
  </si>
  <si>
    <t>Secretome protein signature of human pancreatic cancer stem-like cells</t>
  </si>
  <si>
    <t>Professor Marta Palmieri</t>
  </si>
  <si>
    <t>marta.palmieri@univr.it</t>
  </si>
  <si>
    <t>This work was supported by AIRC-Fondazione CariPaRo, Padova, Italy; AIRC 5 per mille grant n. 12182, Italy and the NIHR Liverpool Pancreas Biomedical Research Unit. JB received a travel Fellowship from the European Pancreatic Club.</t>
  </si>
  <si>
    <t>Ceruloplasmin</t>
  </si>
  <si>
    <t>IA (1), IIA (7), IIB (58), III (11), IV (14)</t>
  </si>
  <si>
    <t>Obtained from ARC-NET biobank of the Verona University Hospital</t>
  </si>
  <si>
    <t>Healthy volunteers</t>
  </si>
  <si>
    <t>A one-tailed Student's t test and ROC Curves</t>
  </si>
  <si>
    <t>Sensitivity given but no specificity. Other marker ns.</t>
  </si>
  <si>
    <t>MARCKS</t>
  </si>
  <si>
    <t>Ceruloplasmin &amp; CA19-9</t>
  </si>
  <si>
    <t>#739</t>
  </si>
  <si>
    <t>Glucagon/insulin ratio as a potential biomarker for pancreatic cancer in patients with new-onset diabetes mellitus</t>
  </si>
  <si>
    <t>Jörg Kleeff</t>
  </si>
  <si>
    <t>kleeff@ gmx.de</t>
  </si>
  <si>
    <t>Insulin</t>
  </si>
  <si>
    <t>Hormone</t>
  </si>
  <si>
    <t>IIa (9), IIb (22), IV (17)</t>
  </si>
  <si>
    <t>49-87</t>
  </si>
  <si>
    <t>Type 2 Diabetes Mellitus</t>
  </si>
  <si>
    <t>unpaired Student’s t-test or Kruskal-Wallis analysis, ROC curve</t>
  </si>
  <si>
    <t>Other markers not significant / no stats given</t>
  </si>
  <si>
    <t>Serum &amp; Plamsa</t>
  </si>
  <si>
    <t>Insulin / Glucagon ratio</t>
  </si>
  <si>
    <t>0.77/0.69</t>
  </si>
  <si>
    <t>42-80</t>
  </si>
  <si>
    <t>#5109</t>
  </si>
  <si>
    <t>Sensitive serum markers for detecting pancreatic cancer</t>
  </si>
  <si>
    <t>Tetsua Hayakawa</t>
  </si>
  <si>
    <t>Supported in part by a research grant for intractable pancreatic disease and a cancer grant from the Ministry of Health and Welfare, Japan.</t>
  </si>
  <si>
    <t>Immunoreactive elastase (IRE)</t>
  </si>
  <si>
    <t>Radioimmunoassay kit</t>
  </si>
  <si>
    <t>Biopsy or autopsy</t>
  </si>
  <si>
    <t>18 resectable, 22 non-resectable</t>
  </si>
  <si>
    <t>Chronic pancreatitis (31 patients) was diagnosed by radiologic evidence of pancreatic calcification (n = 25) or by advanced exocrine pancreatic insufficiency evaluated by a standard pancreozymin secretin test (n = 6). Cholelithiasis (n = 26) was diagnosed by US, cholangiography, or surgery. Liver cirrhosis (n = 12) was confirmed by liver biopsy. Peptic ulcer (n = 37) was diagnosed by endoscopy and biopsy. All 15 patients with chronic renal failure were under hemodialysis. None of the patients with cholelithiasis, liver cirrhosis, peptic ulcer, imtable bowel syndrome (n = 13), diabetes mellitus (n = 35), or chronic
renal insufficiency had clinical evidence of pancreatitis
or pancreatic cancer. Healthy volunteers (n = 25) were
included in the nonmalignant group.</t>
  </si>
  <si>
    <t>Cochran’s Q test, McNemar’s test, binominal test, Fisher’s exact probability method, or chi-square test</t>
  </si>
  <si>
    <t>0.72/0.82</t>
  </si>
  <si>
    <t>Other markers were not evaluated in a benign / healthy chort, just non-pancreatic malignancies</t>
  </si>
  <si>
    <t>19 resectable, 22 non-resectable</t>
  </si>
  <si>
    <t>0.68/0.91</t>
  </si>
  <si>
    <t>20 resectable, 22 non-resectable</t>
  </si>
  <si>
    <t>0.43/0.98</t>
  </si>
  <si>
    <t>#1440</t>
  </si>
  <si>
    <t>Differential roles of tumor necrosis factor ligand superfamily members as biomarkers in pancreatic cancer</t>
  </si>
  <si>
    <t>This work was supported by project grants from the German Research Foundation (DFG RO 4317/4-1; SFB-TRR57), a START grant from the medical faculty RWTH Aachen as well as a project grant of the German Center for Cardiovascular Disease (DZHK, B18-005Ext).</t>
  </si>
  <si>
    <t>A proliferation-inducing ligand (APRIL)</t>
  </si>
  <si>
    <t>26-83</t>
  </si>
  <si>
    <t>II (17), III (1), IV (12)</t>
  </si>
  <si>
    <t>The Mann-Whitney-U-test, The Kruskal-Wallis-H-Test, ROC curves</t>
  </si>
  <si>
    <t>TWEAK cohort had other PC, not just PDAC</t>
  </si>
  <si>
    <t>#2250</t>
  </si>
  <si>
    <t>Discovery of serum biomarkers for pancreatic adenocarcinoma using proteomic analysis</t>
  </si>
  <si>
    <t>RC Smith</t>
  </si>
  <si>
    <t>rsmith@med.usyd.edu.au</t>
  </si>
  <si>
    <t>Australia</t>
  </si>
  <si>
    <t>This study was supported by the Cure Cancer Australia Foundation and the Cancer Surgery Research Foundation (CanSur). The University of Verona Surgical Department was
supported through the Associazione Italiana per la Ricerca sul Cancro (AIRC), Italy; Fondazione Cassa di Risparmio di Verona (Bando 2004); Ministeri Universita`-Ricerca e Salute, Rome, Italy; European Community Grant PL018771; and Fondazione Giorgio Zanotto, Verona, Italy.</t>
  </si>
  <si>
    <t>m/z 6420 &amp; m/z 8451 &amp; m/z 8614 &amp; m/z 9137 &amp; m/z 9626 &amp; m/z 9694 &amp; m/z 12 862</t>
  </si>
  <si>
    <t>MS peaks</t>
  </si>
  <si>
    <t>SELDI-TOF MS</t>
  </si>
  <si>
    <t>I (7), IIa (5), IIb (8), IV (18)</t>
  </si>
  <si>
    <t>sex and age matched volunteers</t>
  </si>
  <si>
    <t>Roc curves</t>
  </si>
  <si>
    <t>Disease controls in training and validation 2 cohorts has pancreatic tumours so were excluded</t>
  </si>
  <si>
    <t>m/z 6420 &amp; m/z 8451 &amp; m/z 8614 &amp; m/z 9137 &amp; m/z 9626 &amp; m/z 9694 &amp; m/z 12 862 &amp; CA19-9</t>
  </si>
  <si>
    <t>MS peaks and protein</t>
  </si>
  <si>
    <t>m/z 6618 &amp; m/z 16 989 &amp; m/z 17 132 &amp; m/z 17 247</t>
  </si>
  <si>
    <t>m/z 6618 &amp; m/z 16 989 &amp; m/z 17 132 &amp; m/z 17 247 &amp; CA19-9</t>
  </si>
  <si>
    <t>IIa (4), IIb (36)</t>
  </si>
  <si>
    <t>Cholelithiasis (n = 2), Carotid artery stenosis (n = 6), Chronic pancreatitis (n = 1), Hernia (n = 2), Acute cholecystitis (n = 3), leg ischaemia (n = 2), rectal bleeding (n = 2), diaphragmatic hernia (n = 1), phlebitis (n = 1) and haematological disorder (n = 1)</t>
  </si>
  <si>
    <t>I (1), IIa (7), IIb (14), IV (11)</t>
  </si>
  <si>
    <t>#1587</t>
  </si>
  <si>
    <t>Diagnosis of pancreatic adenocarcinoma using protein chip technology</t>
  </si>
  <si>
    <t>Liping Cao</t>
  </si>
  <si>
    <t>cao@zju.edu.cn</t>
  </si>
  <si>
    <t>The authors acknowledge the financial support of the Medical Science Foundation of Zhejiang Province (2006A056) and the Natural Science Foundation of Zhejiang Province (Y206014).</t>
  </si>
  <si>
    <t>45-80</t>
  </si>
  <si>
    <t>Stage I (7), Stage II (12), Stage III (8), Stage IV (14)</t>
  </si>
  <si>
    <t>0.707/0.902</t>
  </si>
  <si>
    <t>Testing sets gave no info on cohort number breakdown. Validation in PDAC v healthy and PDAC vs CP were given but &lt;15 so excluded.</t>
  </si>
  <si>
    <t>#7299</t>
  </si>
  <si>
    <t>Cross-Species Antibody Microarray Interrogation Identifies a 3-Protein Panel of Plasma Biomarker for Early Diagnosis of Pancreas Cancer</t>
  </si>
  <si>
    <t>Sunil R. Hingorani</t>
  </si>
  <si>
    <t>srh@fhcrc.org</t>
  </si>
  <si>
    <t>This work was funded by the National Heart Lung and Blood Institute, NIH, under contract HHSN268200960003C (to S.R. Hingorani); National Cancer Institute grants U01CA152746 (to P.D. Lampe) as part of the Early Detection Research Network, R21CA149554 (to P.D. Lampe), R01CA108990 (to A.E. Lokshin), a Predoctoral Fellowship T32CA080416 (to J.E. Mirus); and a grant from the Jeffrey Rosenzweig Foundation (to S.R. Hingorani). The WHI program is funded by the NHLBI, NIH under contract HHSN268201100046C. The costs of publication of this article were defrayed in part by the payment of page charges. This article must therefore be hereby marked advertisement in accordance with 18 U.S.C. Section 1734 solely to indicate this fact.</t>
  </si>
  <si>
    <t>ERBB2 &amp; TNC &amp; ESR1</t>
  </si>
  <si>
    <t>Antibody Microarray</t>
  </si>
  <si>
    <t>30-80</t>
  </si>
  <si>
    <t>IA (1), IB (2), IIA (4), IIB (6), III (7), IV (2), U (2)</t>
  </si>
  <si>
    <t>ERBB2 &amp; TNC &amp; ESR1 &amp; CA19-9</t>
  </si>
  <si>
    <t>50-80</t>
  </si>
  <si>
    <t>IA (3), IB (5), IIA (19), IIB (12), III (17), IV (26), U (5)</t>
  </si>
  <si>
    <t>All women. Plasma taken pre-diagnosis for women who were later confirmed as PDAC</t>
  </si>
  <si>
    <t>All women</t>
  </si>
  <si>
    <t>SEPT5</t>
  </si>
  <si>
    <t>IL2RA</t>
  </si>
  <si>
    <t>KRT16</t>
  </si>
  <si>
    <t>ESR1</t>
  </si>
  <si>
    <t>GATA3</t>
  </si>
  <si>
    <t>TLX3</t>
  </si>
  <si>
    <t>CDK2AP1</t>
  </si>
  <si>
    <t>STAT3</t>
  </si>
  <si>
    <t>CLU</t>
  </si>
  <si>
    <t>SERPHINH1</t>
  </si>
  <si>
    <t>HOXD13</t>
  </si>
  <si>
    <t>BCL2</t>
  </si>
  <si>
    <t>IL1A</t>
  </si>
  <si>
    <t>MLLT10</t>
  </si>
  <si>
    <t>DDB2</t>
  </si>
  <si>
    <t>CD20</t>
  </si>
  <si>
    <t>BRAF</t>
  </si>
  <si>
    <t>STEAP2</t>
  </si>
  <si>
    <t>PKM2</t>
  </si>
  <si>
    <t>NDRG1</t>
  </si>
  <si>
    <t>TNA</t>
  </si>
  <si>
    <t>#5990</t>
  </si>
  <si>
    <t>Pancreatic cancer versus chronic pancreatitis: diagnosis with CA 19-9 assessment, US, CT, and CT-guided fine-needle biopsy</t>
  </si>
  <si>
    <t>Alessandro DelMaschio</t>
  </si>
  <si>
    <t>Immunoradiometric technique</t>
  </si>
  <si>
    <t>Radiology or histology or exocrine pancreatic function test</t>
  </si>
  <si>
    <t>0.81/0.81</t>
  </si>
  <si>
    <t>US, CT and CT-guided FNA were also evaluated but are not blood-based so excluded</t>
  </si>
  <si>
    <t>#745</t>
  </si>
  <si>
    <t>Detection of differentially expressed microRNAs in serum of pancreatic ductal adenocarcinoma patients: MiR-196a could be a potential marker for poor prognosis</t>
  </si>
  <si>
    <t>Zhaoshen Li</t>
  </si>
  <si>
    <t>zhaoshenli.smmu.edu@hotmail.com</t>
  </si>
  <si>
    <t>The project was supported by the China Key Technology R&amp;D Program (Grant No. 2006BAI02A12) and National Nature Science Foundation of China (30971344).</t>
  </si>
  <si>
    <t>Quantitative real-time polymerase chain reaction assays</t>
  </si>
  <si>
    <t>IB (9), IIA (6), IIB (9), III (5), IV (6)</t>
  </si>
  <si>
    <t>miR-155 and miR-196a used to distinguish PAC and CP from healthy so not suitable</t>
  </si>
  <si>
    <t>#2331</t>
  </si>
  <si>
    <t>Development of candidate biomarkers for pancreatic ductal adenocarcinoma using multiple reaction monitoring</t>
  </si>
  <si>
    <t>Jin-Young Jang</t>
  </si>
  <si>
    <t>jangjy4@snu.ac.kr</t>
  </si>
  <si>
    <t>This work was supported by a National Research Foundation of Korea grant (No. 2011-0030740), and the Proteogenomic Research Program, funded by the Korea government [MSIP](Y. Kim); and also by a grant from the National R&amp;D Program for Cancer Control, Ministry of Health &amp; Welfare, Republic of Korea (1120310) (J. Jang).</t>
  </si>
  <si>
    <t>32-75</t>
  </si>
  <si>
    <t>T3N0 (14), T3N1 (15), T4N1 (1)</t>
  </si>
  <si>
    <t>49-81</t>
  </si>
  <si>
    <t>0.8/1</t>
  </si>
  <si>
    <t>Alpha-1 antitrypsin &amp; haptoglobin beta chain &amp; hemopexin &amp; transferrin &amp; zinc alpha-2 glycoprotein &amp; apolipoprotein A4</t>
  </si>
  <si>
    <t>0.933/0.85</t>
  </si>
  <si>
    <t>Alpha-1 antitrypsin</t>
  </si>
  <si>
    <t>0.833/0.7</t>
  </si>
  <si>
    <t>haptoglobin beta chain</t>
  </si>
  <si>
    <t>0.667/0.85</t>
  </si>
  <si>
    <t>hemopexin</t>
  </si>
  <si>
    <t>0.5/0.85</t>
  </si>
  <si>
    <t>transferrin</t>
  </si>
  <si>
    <t>0.967/0.45</t>
  </si>
  <si>
    <t>zinc alpha-2 glycoprotein</t>
  </si>
  <si>
    <t>0.9/0.55</t>
  </si>
  <si>
    <t>apolipoprotein A4</t>
  </si>
  <si>
    <t>0.567/0.85</t>
  </si>
  <si>
    <t>#936</t>
  </si>
  <si>
    <t>Determination of CA 19-9 antigen in serum and pancreatic juice for differential diagnosis of pancreatic adenocarcinoma from chronic pancreatitis</t>
  </si>
  <si>
    <t>ALBERT0 MALESCI</t>
  </si>
  <si>
    <t>Prior to cyst puncture by Surgery or FNA</t>
  </si>
  <si>
    <t>Solid-phase immunoradiometric assay</t>
  </si>
  <si>
    <t xml:space="preserve">T1-T2, N0, M0 (16), T3, N0, M0 (19), N1,M1 *28( </t>
  </si>
  <si>
    <t>Wilcoxon test</t>
  </si>
  <si>
    <t>0.90/0.90</t>
  </si>
  <si>
    <t>#2853</t>
  </si>
  <si>
    <t>Detection of pancreatic cancer using serum protein profiling</t>
  </si>
  <si>
    <t>Rob A. E. M. Tollenaar</t>
  </si>
  <si>
    <t>r.a.e.m.tollenaar@lumc.nl</t>
  </si>
  <si>
    <t>m/z 2084 &amp; m/z 2178 &amp; m/z 2770 &amp; m/z 2899 &amp; m/z 3096 &amp; m/z 8760 &amp; m/z 8939</t>
  </si>
  <si>
    <t>Mass Spectrometry</t>
  </si>
  <si>
    <t>Calibration</t>
  </si>
  <si>
    <t>41-80</t>
  </si>
  <si>
    <t>IA (7), IB (3), IIA (3), IIB (21), III (5), IV (9)</t>
  </si>
  <si>
    <t>Patients were selected candidates for curative surgery; this meant that no patients with primary irresectable tumours were included.</t>
  </si>
  <si>
    <t>44-80</t>
  </si>
  <si>
    <t>age and gender matched, partners or accompannying persons of patients</t>
  </si>
  <si>
    <t>Only patients undergoing surgery for curactive intent included.</t>
  </si>
  <si>
    <t>Linear discriminant analysis</t>
  </si>
  <si>
    <t>0.78/0.89</t>
  </si>
  <si>
    <t>38-81</t>
  </si>
  <si>
    <t>IA (2), IB (2), IIA (3), IIB (21), III (2), IV (9)</t>
  </si>
  <si>
    <t>21-75</t>
  </si>
  <si>
    <t>0.74/0.91</t>
  </si>
  <si>
    <t>#2364</t>
  </si>
  <si>
    <t>Development of serum parameters panels for the early detection of pancreatic cancer</t>
  </si>
  <si>
    <t>Yaping Tian</t>
  </si>
  <si>
    <t>ywang@amss.ac.cn</t>
  </si>
  <si>
    <t>National High Technology Research and Development Program 863, National Science and Technology Infrastructure, National Natural Science Foundation of China, Knowledge Innovation Program of the Chinese Academy of Sciences (CAS), Chief Scientist Program of Shanghai Institutes for Biological Sciences, CAS, China Postdoctoral Science Foundation funded project</t>
  </si>
  <si>
    <t>NA</t>
  </si>
  <si>
    <t>22-79</t>
  </si>
  <si>
    <t>histopathological analysis</t>
  </si>
  <si>
    <t>UICC Stage I n=40, UICC Stage II n=37, UICC Stage III n=20, UICC Stage IV n=66</t>
  </si>
  <si>
    <t>39-77</t>
  </si>
  <si>
    <t>Healthy individuals were detected based on their negative results in the blood biomarker test, X‐ray, ultrasound and CT examination</t>
  </si>
  <si>
    <t>Sensitivity, Specificity, AUC</t>
  </si>
  <si>
    <t>Fiona</t>
  </si>
  <si>
    <t>CA19-9 &amp; ALB &amp; CRP &amp; IL-8</t>
  </si>
  <si>
    <t>CA125 &amp; ALB &amp; CRP &amp; IMA</t>
  </si>
  <si>
    <t>Sensitivity, Specificity</t>
  </si>
  <si>
    <t>TP &amp; TC &amp; Ca &amp; CRP</t>
  </si>
  <si>
    <t>ALB &amp; CK-MB &amp; CRP &amp; IL-8</t>
  </si>
  <si>
    <t>ALB &amp; CRP &amp; IMA &amp; IL-8</t>
  </si>
  <si>
    <t>TC &amp; TG &amp; Ca &amp; CRP</t>
  </si>
  <si>
    <t>TC &amp; Ca &amp; HCY &amp; CRP</t>
  </si>
  <si>
    <t>CO2 &amp; ApopB &amp; HCY &amp; CRP</t>
  </si>
  <si>
    <t>CEA &amp; CA125 &amp; ALB &amp; IMA</t>
  </si>
  <si>
    <t>CEA &amp; TP &amp; Mg &amp; CRP</t>
  </si>
  <si>
    <t>CEA &amp; ALB &amp; TC &amp; CRP</t>
  </si>
  <si>
    <t>CEA &amp; ALB &amp; HCY &amp; IMA</t>
  </si>
  <si>
    <t>CEA &amp; TC &amp; Ca &amp; CRP</t>
  </si>
  <si>
    <t>CA125 &amp; CA153 &amp; ALB &amp; IMA</t>
  </si>
  <si>
    <t>CA125 &amp; CYFRA21-1 &amp; ALB &amp; IMA</t>
  </si>
  <si>
    <t>CA125 &amp; NSE &amp; ALB &amp; IMA</t>
  </si>
  <si>
    <t>CA125 &amp; PG I/II &amp; ALB &amp; IMA</t>
  </si>
  <si>
    <t>CA125 &amp; AST &amp; ALB &amp; IMA</t>
  </si>
  <si>
    <t>CA125 &amp; TP &amp; TC &amp; CRP</t>
  </si>
  <si>
    <t>CA125 &amp; TP &amp; HDL &amp; CRP</t>
  </si>
  <si>
    <t>18-85</t>
  </si>
  <si>
    <t>UICC Stage I n=23, UICC Stage II n=35, UICC Stage III n=28, UICC Stage IV n=43</t>
  </si>
  <si>
    <t>19-85</t>
  </si>
  <si>
    <t>#1913</t>
  </si>
  <si>
    <t>Diagnostic validity of serum macrophage inhibitor cytokine and tissue polypeptide-specific antigen in pancreatobiliary diseases</t>
  </si>
  <si>
    <t>Seyfettin Köklü</t>
  </si>
  <si>
    <t>gskoklu@yahoo.com</t>
  </si>
  <si>
    <t>Sep-09</t>
  </si>
  <si>
    <t>MIC1</t>
  </si>
  <si>
    <t>histopathologically</t>
  </si>
  <si>
    <t>Stage 1 n=8, Stage 2 n=10, Stage 3 n=16, Stage 4 n=22</t>
  </si>
  <si>
    <t>enrolled for study</t>
  </si>
  <si>
    <t>Periampullary carcinomas included ampulla Vateri adenocarcinoma (2 cases), cholangiocellular carcinoma (11 cases) and duodenum carcinoma (2 cases)</t>
  </si>
  <si>
    <t>Chronic and Acute pancreatitis</t>
  </si>
  <si>
    <t>Acute (27 cases) and chronic pancreatitis (4 cases) were the benign diseases of the pancreas</t>
  </si>
  <si>
    <t>Benign biliary diseases included acute cholecystitis, acute cholangitis, choledocolithiasis and cholelithiasis</t>
  </si>
  <si>
    <t>TPS</t>
  </si>
  <si>
    <t>Protein Antigen</t>
  </si>
  <si>
    <t>all values were comparable so no stats given</t>
  </si>
  <si>
    <t>p&gt;0.05</t>
  </si>
  <si>
    <t>#1708</t>
  </si>
  <si>
    <t>Development of novel diagnostic system for pancreatic cancer, including early stages, measuring mRNA of whole blood cells</t>
  </si>
  <si>
    <t>Yoshio Sakai</t>
  </si>
  <si>
    <t>yoshios@m-kanazawa.jp</t>
  </si>
  <si>
    <t>The Japan Ministry of Health, Labour, and Welfare, the Japan Agency for Medical Research and Development, and Kanazawa University Hospital</t>
  </si>
  <si>
    <t>KUBIX Inc.</t>
  </si>
  <si>
    <t>SLC44A1 &amp; ABHD3 &amp; PTPRC &amp; TLE2 &amp; FNDC3B &amp; LDHA RPLP1 &amp; RAB10 &amp; HTATIP2 &amp; BACH1 &amp; NFE2L2 &amp; TET2 &amp; MBTPS2 &amp; C2orf81 &amp; PPP1R13L &amp; AKR1B1 &amp; COL17A1 &amp; MCMBP &amp; FAR1 &amp; OSBPL8 &amp; ZMPSTE24 &amp; CCNYL1 &amp; RRAGD &amp; GALNT4 &amp; UBE2W &amp; HEATR5A &amp; UBE4A &amp; ABI1 &amp; PPIH &amp; CENPN &amp; MIER1 &amp; IKBIP &amp; SLC22A15 &amp; IFNGR1 &amp; CFHR3 &amp; ENTPD1 &amp; CLEC4D &amp; USP15 &amp; SLFN12 &amp; FGL2 &amp; ACSL3 &amp; ZEB2 &amp; FPGT &amp; ECHDC3 &amp; PRDM5 &amp; FAM49B &amp; VPS51 (C11orf2) &amp; DENND1B &amp; NABP1 (OBFC2A) &amp; CYB5R4 &amp; LPAR6 &amp; SRBD1 &amp; B3GNT5 &amp; FAM198B &amp; WSB1 &amp; ATP11B</t>
  </si>
  <si>
    <t>mRNA</t>
  </si>
  <si>
    <t>PCR</t>
  </si>
  <si>
    <t>imaging studies or pathologically</t>
  </si>
  <si>
    <t>Stage 1 and 2 n =14 Stage 3 and 4 n= 39</t>
  </si>
  <si>
    <t>Considered normal based on medical records for the previous year or on current medical check‐up</t>
  </si>
  <si>
    <t>Benign cystic Lesions</t>
  </si>
  <si>
    <t>#197</t>
  </si>
  <si>
    <t>Serum autoantibodies to pancreatic cancer antigens as biomarkers of pancreatic cancer in a San Francisco Bay Area case-control study</t>
  </si>
  <si>
    <t>Paige M Bracci</t>
  </si>
  <si>
    <t>paige.bracci@ucsf.edu</t>
  </si>
  <si>
    <t>NIH-NCI, The Joan Rombauer Pancreatic Cancer Research Fund, the California Department of Public Health, NCI's SEER Program, the CDC's National Program of Cancer Registries</t>
  </si>
  <si>
    <t>CTDSP1</t>
  </si>
  <si>
    <t>Autoantibody</t>
  </si>
  <si>
    <t>xMAP bioassays</t>
  </si>
  <si>
    <t>32-85</t>
  </si>
  <si>
    <t>local n=22, regional n=103, distant n=18, unknown n=73</t>
  </si>
  <si>
    <t>Chemotherapy, Radiotherapy and Palliative mixed cohort</t>
  </si>
  <si>
    <t>live in the same area</t>
  </si>
  <si>
    <t>p value</t>
  </si>
  <si>
    <t>MAPK9</t>
  </si>
  <si>
    <t>auc p value</t>
  </si>
  <si>
    <t>NR2E3</t>
  </si>
  <si>
    <t>#6649</t>
  </si>
  <si>
    <t>Serum tumor antigen Reg4 as a diagnostic biomarker in pancreatic ductal adenocarcinoma</t>
  </si>
  <si>
    <t>Kenji Yamao</t>
  </si>
  <si>
    <t>kyamao@aichi-cc.jp</t>
  </si>
  <si>
    <t>REG4</t>
  </si>
  <si>
    <t>Na</t>
  </si>
  <si>
    <t>IA n = 1, IB n = 1, IIA n = 4, IIB n = 6, III n = 22, and IV n = 58</t>
  </si>
  <si>
    <t>#3011</t>
  </si>
  <si>
    <t>Circulating CD4+CD25+ regulatory T cells in patients with pancreatic cancer</t>
  </si>
  <si>
    <t>Tomohisa Yamamoto</t>
  </si>
  <si>
    <t>yamamtom@hirakata.kmu.ac.jp</t>
  </si>
  <si>
    <t>%NK cells</t>
  </si>
  <si>
    <t>Immune cell</t>
  </si>
  <si>
    <t>Immunomics</t>
  </si>
  <si>
    <t>Flow Cytometry</t>
  </si>
  <si>
    <t>38-83</t>
  </si>
  <si>
    <t>54-70</t>
  </si>
  <si>
    <t>% CD4</t>
  </si>
  <si>
    <t>% CD8</t>
  </si>
  <si>
    <t>% CD4/25 Treg</t>
  </si>
  <si>
    <t>#8236</t>
  </si>
  <si>
    <t>Detection of pancreatic cancer using antibody microarray-based serum protein profiling</t>
  </si>
  <si>
    <t>r Carl A. K. Borrebaeck</t>
  </si>
  <si>
    <t>carl.borrebaeck@immun.lth.se</t>
  </si>
  <si>
    <t>Sweden</t>
  </si>
  <si>
    <t>The Lund Institute of Technology, Åke Wiberg Foundation, Swedish National Research Council (VR-NT), and the Foundation of Strategic Research (Strategic Center for Translational Cancer Research - CREATE Health (www.createhealth.lth.se).</t>
  </si>
  <si>
    <t>TGF-b1 &amp; CD40L &amp; IL-4 &amp; MUC-1 &amp; IL-16 &amp; RANTES &amp; Eotaxin &amp; C5 &amp; MCP-4 &amp; IL-11 &amp; TNF-b &amp; IL-1-ra &amp; MCP-3 &amp; IL-1a &amp; IL-8 &amp; IL-3 &amp; LDL &amp; C3 &amp; Angiomotin &amp; Factor B &amp; Lewis y</t>
  </si>
  <si>
    <t>ELISA and Antibody Microarray</t>
  </si>
  <si>
    <t>31-85</t>
  </si>
  <si>
    <t>22-85</t>
  </si>
  <si>
    <t>no clinical symtoms</t>
  </si>
  <si>
    <t>support vector machine (SVM) using a linear kernel</t>
  </si>
  <si>
    <t>Male and Female cohorts mean age calculated seperately</t>
  </si>
  <si>
    <t>#591</t>
  </si>
  <si>
    <t>Detection of early-stage pancreatic adenocarcinoma</t>
  </si>
  <si>
    <t>David V. Gold</t>
  </si>
  <si>
    <t>gro.recnacsg@dlogvd</t>
  </si>
  <si>
    <t>096924 (DV Gold), and CA120432 and GI SPORE CA62924 (M Goggins and RH Hruban) from the National Institutes of Health (Bethesda, MD)</t>
  </si>
  <si>
    <t>PAM4</t>
  </si>
  <si>
    <t>Antibody</t>
  </si>
  <si>
    <t>1A n=13, 1b n=8, 2 n=14, 3/4 n=33</t>
  </si>
  <si>
    <t>Standard curve regression analysis, ROC curve, Student t-test</t>
  </si>
  <si>
    <t>#5464</t>
  </si>
  <si>
    <t>Identification of Small Proteins and Peptides in the Differentiation of Patients with Intraductal Mucinous Neoplasms of the Pancreas, Chronic Pancreatitis and Pancreatic Adenocarcinoma</t>
  </si>
  <si>
    <t>talian Ministry of University and Scientific Research (Grant No. FIRB RBRNO78MCT to C. Gelfi)</t>
  </si>
  <si>
    <t>MALDI Profiling</t>
  </si>
  <si>
    <t>49-88</t>
  </si>
  <si>
    <t>Localised n=21, local invasion or distant metastases n = 14</t>
  </si>
  <si>
    <t>51-78</t>
  </si>
  <si>
    <t>P-amylase</t>
  </si>
  <si>
    <t>Lipase</t>
  </si>
  <si>
    <t>27-87</t>
  </si>
  <si>
    <t>IPMN Type II</t>
  </si>
  <si>
    <t>#1387</t>
  </si>
  <si>
    <t>The identification of phosphoglycerate kinase-1 and histone H4 autoantibodies in pancreatic cancer patient serum using a natural protein microarray</t>
  </si>
  <si>
    <t>National Cancer Institute under grant R01CA106402 (D.M.L.), and the National Institutes of Health under grant R01GM49500 (D.M.L.) and R01GM72007 (D.G.) and Eprogen</t>
  </si>
  <si>
    <t>Histone 4</t>
  </si>
  <si>
    <t>Serum Hybridization</t>
  </si>
  <si>
    <t>Sensitivity Specificity Positive Predictive Value</t>
  </si>
  <si>
    <t>Testing cohort done in a cell line</t>
  </si>
  <si>
    <t>PGK-1</t>
  </si>
  <si>
    <t>#2091</t>
  </si>
  <si>
    <t>Novel circulating mirna signatures for early detection of pancreatic neoplasia</t>
  </si>
  <si>
    <t>Meritxell Gironella</t>
  </si>
  <si>
    <t>meritxell.gironella@ciberehd.org</t>
  </si>
  <si>
    <t>Instituto de Salud Carlos III (PI13/02192 and PI17/01003), Fundación Científica de la Asociación Española contra el Cáncer (GCB13131592CAST), and Ministerio de Economía y Competitividad (RTC-2015-3850-1 and SAF2014-54453-R) and cofunded by FEDER-European Union 
 CERCA Programme and SGR 653/Generalitat de Catalunya, Xarxa de Bancs de Tumors de Catalunya (XBTC), Ministerio de Economia y Competitividad (FPI), Ministerio de Educación Cultura y Deporte (FPU)</t>
  </si>
  <si>
    <t>Filed Patent Application</t>
  </si>
  <si>
    <t>Sep-13</t>
  </si>
  <si>
    <t>let-7e-5p</t>
  </si>
  <si>
    <t>1 n=15, 2 n=20, 3 n=26, 4 n=26, unknown = 13</t>
  </si>
  <si>
    <t>Sensitivity, Specificity, AUC, P value, Positive Predictive Value, Negative Predictive Value</t>
  </si>
  <si>
    <t>let-7f-5p</t>
  </si>
  <si>
    <t>miR-103a-3p</t>
  </si>
  <si>
    <t>miR-151a-5p</t>
  </si>
  <si>
    <t>miR-151b</t>
  </si>
  <si>
    <t>miR-16a-5p</t>
  </si>
  <si>
    <t>miR-181a-5p</t>
  </si>
  <si>
    <t>miR-181b-5p</t>
  </si>
  <si>
    <t>miR-192-5p</t>
  </si>
  <si>
    <t>miR-21-5p</t>
  </si>
  <si>
    <t>miR-221-3p</t>
  </si>
  <si>
    <t>miR-23a-3p</t>
  </si>
  <si>
    <t>miR-320a</t>
  </si>
  <si>
    <t>miR-33a-3p</t>
  </si>
  <si>
    <t>miR-548d-3p</t>
  </si>
  <si>
    <t>miR-93-5p</t>
  </si>
  <si>
    <t>Sensitivity, Specificity, AUC, Positive Predictive Value, Negative Predictive Value</t>
  </si>
  <si>
    <t>#1478</t>
  </si>
  <si>
    <t>Expression and prognostic value of circulating angiogenic cytokines in pancreatic cancer</t>
  </si>
  <si>
    <t>Nuh N Rahbari</t>
  </si>
  <si>
    <t>nuh.rahbari@med.uni-heidelberg.de</t>
  </si>
  <si>
    <t>58.7-50.7</t>
  </si>
  <si>
    <t>Histological</t>
  </si>
  <si>
    <t>T1/2 n=2, T3 n=72, Lymph node positive n=54, Lymph node negative n=20</t>
  </si>
  <si>
    <t>Adjuvant chemotherapy with gemcitabine or
 5-FU received n=49, no treatment n=25</t>
  </si>
  <si>
    <t>P value</t>
  </si>
  <si>
    <t>PDGF-AA</t>
  </si>
  <si>
    <t>ANG-1</t>
  </si>
  <si>
    <t>EGF</t>
  </si>
  <si>
    <t>#2324</t>
  </si>
  <si>
    <t>Identification of IGFBP2 and IGFBP3 as compensatory biomarkers for CA19-9 in early-stage pancreatic cancer using a combination of antibody-based and LC-MS/MS-based proteomics</t>
  </si>
  <si>
    <t>sohtsuki@kumamoto-u.ac.jp</t>
  </si>
  <si>
    <t>Project for Development of Innovative Research on Cancer Therapeutics (P-Direct, 14089014), Ministry of Education, Culture, Sports, Science and Technology of Japan (http://www.mext.go.jp). This study was also supported in part by JSPS KAKENHI Grant Numbers 14J05219, 15K15751, 23390469, and by the Industrial Technology Research Grant Program of the New Energy and the Industrial Technology Development Organization of Japan (P00041), and the Funding Program for Next Generation World-Leading Researchers (LS005) by the Cabinet Office, Government of Japan (http://www.cao.go.jp/index-e.html), and the Third-Term Comprehensive Control Research for Cancer, Research on Biological Markers for New Drug Development and Health Labour Sciences Research, and Applied Research for Innovative Treatment of Cancer grant by the Ministry of Health, Labour and Welfare of Japan, and Practical Research for Innovation Cancer Control (15ck0106101h0002), and AMED-CREST (10801082) by Japan Agency for Medical Research and Development (http://www.amed.go.jp/).</t>
  </si>
  <si>
    <t>I n = 4, II n = 34</t>
  </si>
  <si>
    <t>Sensitivity Specificity AUC</t>
  </si>
  <si>
    <t>DU-PAN-2</t>
  </si>
  <si>
    <t>IGFBP3</t>
  </si>
  <si>
    <t>#692</t>
  </si>
  <si>
    <t>Serum omentin-1 and chemerin concentrations in pancreatic cancer and chronic pancreatitis</t>
  </si>
  <si>
    <t>Alicja Prawdzic Seńkowska</t>
  </si>
  <si>
    <t>alicja.senkowska@gmail.com</t>
  </si>
  <si>
    <t>Omentin-1</t>
  </si>
  <si>
    <t>T1 n=2, T2 n=3, T3 n=7, T4 n=13, N0 n=12, N1 n=13, M0 n=23, M1 n=2</t>
  </si>
  <si>
    <t>Chemerin</t>
  </si>
  <si>
    <t>#1829</t>
  </si>
  <si>
    <t>Identification of a novel serum biomarker for pancreatic cancer, C4b-binding protein Î±-chain (C4BPA) by quantitative proteomic analysis using tandem mass tags</t>
  </si>
  <si>
    <t>Shigetsugu Takano</t>
  </si>
  <si>
    <t>stakano@faculty.chiba-u.jp</t>
  </si>
  <si>
    <t>Grant-in-Aid for Scientific Research ‘KAKENHI' C: 16K08979 (KS, MS, FN), B: 15H04925 (ST, HY, MM), Challenge Exploratory Research: 16K15607 (ST, MS, HY, MM), B: 26293299 (MM, ST, HY), C: 15K08610 (MS).</t>
  </si>
  <si>
    <t>Sep-12</t>
  </si>
  <si>
    <t>C4BPA</t>
  </si>
  <si>
    <t>I n = 5, II n = 5, III n = 15, and IV n = 27</t>
  </si>
  <si>
    <t>Combined Healthy Controls and Pancreatitis groups for all analysis</t>
  </si>
  <si>
    <t>#1568</t>
  </si>
  <si>
    <t>ITRAQ-based quantitative proteomics reveals apolipoprotein A-I and transferrin as potential serum markers in CA19-9 negative pancreatic ductal adenocarcinoma</t>
  </si>
  <si>
    <t>Wen-Chuan Wu</t>
  </si>
  <si>
    <t>wuwenchuan1973@126.com</t>
  </si>
  <si>
    <t>the Science and Technology Commission of Shanghai Municipality (No. 11JC1402502)</t>
  </si>
  <si>
    <t>Apolipoprotein A-I</t>
  </si>
  <si>
    <t>not mentioned</t>
  </si>
  <si>
    <t>T1/2 n=16, T3 n=38, Lymph node positive n=33, Lymph node negative n=21</t>
  </si>
  <si>
    <t>Transferrin</t>
  </si>
  <si>
    <t>#2341</t>
  </si>
  <si>
    <t>Enhanced discrimination of malignant from benign pancreatic disease by measuring the CA 19-9 antigen on specific protein carriers</t>
  </si>
  <si>
    <t>Brian B. Haab</t>
  </si>
  <si>
    <t>Brian.haab@vai.org</t>
  </si>
  <si>
    <t>the National Cancer Institute (R33 CA122890, to B.B.H.; CA86400 to D.E.B.); the National Institute of Diabetes and Digestive and Kidney Diseases (K23 DK082097 to M.A.A.); the Kutsche Family Professorship at the University of Michigan (to D.E.B.); and the Van Andel Research Institute.</t>
  </si>
  <si>
    <t>Mixed benign cohort: Healthy n=54, Pancreatitis n=52</t>
  </si>
  <si>
    <t>Mixed benign cohort: Healthy n=54, Pancreatitis n=53</t>
  </si>
  <si>
    <t>Mixed benign cohort: Healthy n=54, Pancreatitis n=54</t>
  </si>
  <si>
    <t>Mixed benign cohort: Healthy n=52, Pancreatitis n=36</t>
  </si>
  <si>
    <t>Mixed benign cohort: Healthy n=52, Pancreatitis n=37</t>
  </si>
  <si>
    <t>Mixed benign cohort: Healthy n=52, Pancreatitis n=38</t>
  </si>
  <si>
    <t>#2333</t>
  </si>
  <si>
    <t>Evaluation of Plasma MicroRNAs as Diagnostic and Prognostic Biomarkers in Pancreatic Adenocarcinoma: miR-196a and miR-210 Could Be Negative and Positive Prognostic Markers, Respectively</t>
  </si>
  <si>
    <t>o Ping Zhao, Lianzhen Chen</t>
  </si>
  <si>
    <t>dr.zhaoping@263.net, yjkclz@163.com</t>
  </si>
  <si>
    <t>the National Key Research and Development plan (Grant no. 2016YFA0201503), the National Basic Research Program of China (Grant no. 2014CB542103), and CAMS Innovation Fund for Medical Sciences (CIFMS) (Grant no. 2016-I2M-1-001).</t>
  </si>
  <si>
    <t>real-time PCR</t>
  </si>
  <si>
    <t>47-73</t>
  </si>
  <si>
    <t>pathological examination or fine-needle aspiration cytology</t>
  </si>
  <si>
    <t>miR-210</t>
  </si>
  <si>
    <t>miR-155</t>
  </si>
  <si>
    <t>miR-196a</t>
  </si>
  <si>
    <t>miR-20a</t>
  </si>
  <si>
    <t>miR-25</t>
  </si>
  <si>
    <t>#201</t>
  </si>
  <si>
    <t>The specificity of amylin for the diagnosis of pancreatic adenocarcinoma</t>
  </si>
  <si>
    <t>rbrand@enh.org</t>
  </si>
  <si>
    <t>Amylin</t>
  </si>
  <si>
    <t>Radioimmunoassay</t>
  </si>
  <si>
    <t>22-94</t>
  </si>
  <si>
    <t>histpopathologically</t>
  </si>
  <si>
    <t>34-78</t>
  </si>
  <si>
    <t>&gt;0.05</t>
  </si>
  <si>
    <t>No significant result, disease group had 168 pateints with one or more of the following conditions PDAC, Biliary Obstruction, Acute Pancreatitis, Chronic Pancreatitis, Newly Diagnosed Type II Diabetic and Other GI malignancies were histologically
 confirmed (colon, gastric, or esophageal
 adenocarcinomas).</t>
  </si>
  <si>
    <t>#6836</t>
  </si>
  <si>
    <t>Evaluation of pro-carboxypeptidase A and carboxypeptidase A as serologic markers for adenocarcinoma of the pancreas</t>
  </si>
  <si>
    <t>Peter.shamamian@med.nyu.edu</t>
  </si>
  <si>
    <t>the Elsa U. Pardee Foundation (P.S., P.J.W., C.G.), the Lustgarten Foundation for Pancreatic Cancer Research (P.S.) and NCI Grant P30 CA16087 to the NYU Cancer Institute Rita J. and Stanley H. Kaplan Comprehensive Cancer Center (J.D.G. and X.Y.Y.)</t>
  </si>
  <si>
    <t>carboxypeptidase A</t>
  </si>
  <si>
    <t>CPA and pro-CPA assay</t>
  </si>
  <si>
    <t>pathologically</t>
  </si>
  <si>
    <t>I n = 4, II n = 3, III n = 17, and IV n = 10</t>
  </si>
  <si>
    <t>pro-carboxypeptidase A</t>
  </si>
  <si>
    <t>#3633</t>
  </si>
  <si>
    <t>Unique circulating immune signatures for recurrent acute pancreatitis, chronic pancreatitis and pancreatic cancer: A pilot study of these conditions with and without diabetes</t>
  </si>
  <si>
    <t>Walter G. Park</t>
  </si>
  <si>
    <t>wgpark@stanford.edu</t>
  </si>
  <si>
    <t>National Cancer Institute and National Institute of Diabetes and Digestive and Kidney Diseases of the National Institutes of Health under award numbers U01DK108306 (DCW, DY), DK061451 (DCW) and DK077906 (DY), and U01CA200466 (REB), P30 CA016672 (SA, LL), U01DK108300 (WGP, AH), U01CA21002002 (WGP), 1U01DK108320 (SJH).</t>
  </si>
  <si>
    <t>DCW serves as a consultant for AbbVie, Regeneron, Ariel Precision Medicine, is a cofounder of Ariel Precision Medicine and may have equity. REB receives research support from Freenome and Immunovia. WGP serves as an advisory board member for Abbvie, Ariel Precision Medicine, Alnylam, Akcea Therapeutics, Interpace, and as a consultant to Recro Pharma. He receives research support from Kangan Pharmaceuticals.</t>
  </si>
  <si>
    <t>GM-CSF</t>
  </si>
  <si>
    <t>Multiplex ELISA</t>
  </si>
  <si>
    <t>63-75</t>
  </si>
  <si>
    <t>biopsy-proven disease</t>
  </si>
  <si>
    <t>49-65</t>
  </si>
  <si>
    <t>IL-31</t>
  </si>
  <si>
    <t>FASL</t>
  </si>
  <si>
    <t>HGF</t>
  </si>
  <si>
    <t>48-58</t>
  </si>
  <si>
    <t>2 or more episodes of documented acute pancreatitis without structural evidence of definite CP</t>
  </si>
  <si>
    <t>SCF</t>
  </si>
  <si>
    <t>IL-12p40</t>
  </si>
  <si>
    <t>MIG</t>
  </si>
  <si>
    <t>TNF-α</t>
  </si>
  <si>
    <t>IFN-β</t>
  </si>
  <si>
    <t>47.5-60</t>
  </si>
  <si>
    <t>CP was defined by definitive changes on cross-sectional imaging, endoscopic ultrasound or histology</t>
  </si>
  <si>
    <t>IL-17F</t>
  </si>
  <si>
    <t>PDGFB</t>
  </si>
  <si>
    <t>#5844</t>
  </si>
  <si>
    <t>Integrated epigenetic biomarkers in circulating cell-free DNA as a robust classifier for pancreatic cancer</t>
  </si>
  <si>
    <t>Feng Cao, Ailin Wei</t>
  </si>
  <si>
    <t>danxie@scu.edu.cn, angli@scu.edu.cn</t>
  </si>
  <si>
    <t>31771426 from Chinese National Natural
 Science Foundation to Dan Xie; the expert funding of National Natural
 Science Foundation of China (81773174) to Ang Li; the 1·3·5 project for
 disciplines of excellence-Clinical Research Incubation and Innovation Project,
 West China Hospital, Sichuan University (ZYJC18044) to Ang Li; and Science
 and technology project of Sichuan Province (20ZDYF2954) to Ailin Wei</t>
  </si>
  <si>
    <t>5-methylcytosine</t>
  </si>
  <si>
    <t>methylated DNA base</t>
  </si>
  <si>
    <t>cell-free sequencing</t>
  </si>
  <si>
    <t>I n = 8, II n = 28, III n = 18, and IV n = 18</t>
  </si>
  <si>
    <t>5-Hydroxymethylcytosine</t>
  </si>
  <si>
    <t>Validation Set 1</t>
  </si>
  <si>
    <t>Validation Set 2</t>
  </si>
  <si>
    <t>#5452</t>
  </si>
  <si>
    <t>Differential Diagnosis of Autoimmune Pancreatitis From Pancreatic Cancer by Analysis of Serum Gelatinase Levels</t>
  </si>
  <si>
    <t>y the European Union Seventh Framework
 Programme, EU-Grant FP7-NMP-2010-LARGE-4 (acr. SaveMe), under
 grant agreement no. 263307 and by the Geconcerteerde OnderzoeksActies
 (GOA 2013/14) and Fund for Scientific Research of Flanders
 (FWO-Vlaanderen), Belgium</t>
  </si>
  <si>
    <t>MMP-9-NGAL complex</t>
  </si>
  <si>
    <t>46-80</t>
  </si>
  <si>
    <t>15-64</t>
  </si>
  <si>
    <t>MMP-2</t>
  </si>
  <si>
    <t>IL-17</t>
  </si>
  <si>
    <t>37-75</t>
  </si>
  <si>
    <t>total MMP-2</t>
  </si>
  <si>
    <t>#933</t>
  </si>
  <si>
    <t>Integrated proteomic profiling of cell line conditioned media and pancreatic juice for the identification of pancreatic cancer biomarkers</t>
  </si>
  <si>
    <t>Eleftherios P. Diamandis</t>
  </si>
  <si>
    <t>ediamandis@mtsinai.on.ca</t>
  </si>
  <si>
    <t>AGR2</t>
  </si>
  <si>
    <t>55-86</t>
  </si>
  <si>
    <t>46-84</t>
  </si>
  <si>
    <t>nonblood relatives of patients in the Familial Gastrointestinal Cancer Registry studies</t>
  </si>
  <si>
    <t>OLFM4</t>
  </si>
  <si>
    <t>SYCN</t>
  </si>
  <si>
    <t>COL6A1</t>
  </si>
  <si>
    <t>PIGR</t>
  </si>
  <si>
    <t>#3080</t>
  </si>
  <si>
    <t>Increased levels of IgG antibodies against peptides of the prostate stem cell antigen in the plasma of pancreatic cancer patients</t>
  </si>
  <si>
    <t>Shigeki Shichijo</t>
  </si>
  <si>
    <t>shichijo@med.kurume-u.ac.jp</t>
  </si>
  <si>
    <t>Ministry of Education, Science, Sport, Culture and Technology of Japan (no. 17016074 to K.I.), from the Japan Society for
 the Promotion of Science (no. 18591532 to S.S.), and from the
 Research Center of Innovative Cancer Therapy of the 21st
 Century COE Program for Medical Science (to K.I. and S.S.)</t>
  </si>
  <si>
    <t>PSCA 2-11</t>
  </si>
  <si>
    <t>Peptides</t>
  </si>
  <si>
    <t>Anti-peptide antibody measurement by flow cytometry assay</t>
  </si>
  <si>
    <t>All stage 3 and 4</t>
  </si>
  <si>
    <t>PSCA 3-11</t>
  </si>
  <si>
    <t>PSCA 3-12</t>
  </si>
  <si>
    <t>PSCA 8-17</t>
  </si>
  <si>
    <t>PSCA 18-27</t>
  </si>
  <si>
    <t>PSCA 27-36</t>
  </si>
  <si>
    <t>PSCA 43-51</t>
  </si>
  <si>
    <t>PSCA 44-52</t>
  </si>
  <si>
    <t>PSCA 51-60</t>
  </si>
  <si>
    <t>PSCA 55-64</t>
  </si>
  <si>
    <t>PSCA 56-65</t>
  </si>
  <si>
    <t>PSCA 86-95</t>
  </si>
  <si>
    <t>PSCA 105-113</t>
  </si>
  <si>
    <t>PSCA 108-117</t>
  </si>
  <si>
    <t>PSCA 109-117</t>
  </si>
  <si>
    <t>#4552</t>
  </si>
  <si>
    <t>Detection of early pancreatic ductal adenocarcinoma with thrombospondin-2 and CA19-9 blood markers</t>
  </si>
  <si>
    <t>Ken Zaret</t>
  </si>
  <si>
    <t>zaret@upenn.edu</t>
  </si>
  <si>
    <t>NIH grant # R37GM36477, the Abramson Cancer Center Pancreatic Cancer Translational Center for Excellence, the Institute for Regenerative Medicine at the University of Pennsylvania, and NIH # P30DK050306 and its cell culture core to K.S.Z.; NIH R01CA208517 to G.M.P. and K.S.Z.; NIH P50CA102701 Mayo Clinic SPORE in Pancreatic Cancer to G.M.P.; Department of Defense grant BC123187P1 to B.A.G., and NIH P30DK19525 supporting the Penn Diabetes Research Center Bioassay Core</t>
  </si>
  <si>
    <t>K.S.Z. consulted for BetaLogics/J&amp;J and RaNA Therapeutics on matters unrelated to the present study. J.K. and K.S.Z. have a patent pending for the biomarker panel entitled “Methods for Diagnosing Pancreatic Cancer” (Application No. 61/837,358)</t>
  </si>
  <si>
    <t>clinically or histologically</t>
  </si>
  <si>
    <t>I n=1, IA n=1, IB n=6, II n=16, IIA n=13, IIB n=21, III n= 10, IV n=13</t>
  </si>
  <si>
    <t>I n=1, IA n=1, IB n=6, II n=16, IIA n=13, IIB n=21</t>
  </si>
  <si>
    <t>III n= 10, IV n=13</t>
  </si>
  <si>
    <t>Thrombospondin-2</t>
  </si>
  <si>
    <t>I n=4, IA n=2, IB n=4, II n=37, IIA n=15, IIB n=26, III n= 41, IV n=68</t>
  </si>
  <si>
    <t>I n=4, IA n=2, IB n=4, II n=37, IIA n=15, IIB n=26</t>
  </si>
  <si>
    <t>III n= 41, IV n=68</t>
  </si>
  <si>
    <t>#965</t>
  </si>
  <si>
    <t>Increased plasma levels of galectin-1 in pancreatic cancer: Potential use as biomarker</t>
  </si>
  <si>
    <t>Pilar Navarro</t>
  </si>
  <si>
    <t>pnavarro@imim.es</t>
  </si>
  <si>
    <t>The Spanish Ministerio de Economía y Competitividad/ISCIII-FEDER (PI14/00125; PI17/00199), the Carmen Delgado/Miguel Pérez-Mateo AESPANC-ACANPAN 2016 grant and the “Generalitat de Catalunya” (2014/SGR/143 and 2017/SGR/255) to P.N., ISCIII PI15/02101, EU TRANSCAN AC14/00033 and AECC grants to A.C., and grants from Instituto de Salud Carlos III/FEDER (PT17/0015/0011) and the “Xarxa de Bancs de tumors” sponsored by Pla Director d'Oncologia de Catalunya (XBTC). CAO received funding from the International PhD studies Fellowship “Créditos Beca Francisco José de Caldas” n° 529-2011 Colciencias, Colombia</t>
  </si>
  <si>
    <t>Galectin-1</t>
  </si>
  <si>
    <t>51-90</t>
  </si>
  <si>
    <t>I n=2, II n=10, III n= 5, IV n=14</t>
  </si>
  <si>
    <t>27-84</t>
  </si>
  <si>
    <t>AUC P value</t>
  </si>
  <si>
    <t>Barcelona Cohort 3 separate cohorts from three different countries only used (liverpool cohort and Barcelona CP cohorts as both heathly controls had less than 15 no stats given for all cohorts combined)</t>
  </si>
  <si>
    <t>42-88</t>
  </si>
  <si>
    <t>I n=2, II n=18, III n= 0, IV n=8</t>
  </si>
  <si>
    <t>26-76</t>
  </si>
  <si>
    <t>Sensitivity Specificity AUC P value</t>
  </si>
  <si>
    <t>Liverpool Cohort 3 separate cohorts from three different countries only used (liverpool cohort and Barcelona CP cohorts as both heathly control cohorts had less than 15 no stats given for all cohorts combined)</t>
  </si>
  <si>
    <t>#3808</t>
  </si>
  <si>
    <t>Immune-complex level of cofilin-1 in sera is associated with cancer progression and poor prognosis in pancreatic cancer</t>
  </si>
  <si>
    <t>Grants‐in‐Aid for Scientific Research KAKENHI (Young Scientists B: 22700904 to M.S.), KIBAN C (15K08610 to M.S.), KIBAN B (15H04925 to S.T., H.Y., and M.M.), and Challenge Exploratory Research (16K15607 to S.T., M.S., H.Y., and M.M.), KIBAN C (16K08979 to K.S., M.S., and F.N.), and KIBAN B (26293299 to M.M., S.T., and H.Y.) from the Japan Society for the Promotion of Science</t>
  </si>
  <si>
    <t>Cofilin-1</t>
  </si>
  <si>
    <t>IA n=2, IB n=1, II IIA n=7, IIB n=26, III n= 8, IV n=5</t>
  </si>
  <si>
    <t>age and gender matched to PDAC samples</t>
  </si>
  <si>
    <t>#2805</t>
  </si>
  <si>
    <t>MicroRNAs in plasma of pancreatic ductal adenocarcinoma patients as novel blood-based biomarkers of disease</t>
  </si>
  <si>
    <t>Subrata Sen</t>
  </si>
  <si>
    <t>ssen@mdanderson.org</t>
  </si>
  <si>
    <t>The National Cancer Institute Grant UO1CA111302 The National Cancer Institute Cancer Center Support Grant CA16672</t>
  </si>
  <si>
    <t>real time PCR</t>
  </si>
  <si>
    <t>&lt;50 n=4, 51-60 n=23, 61-70 n=17, &gt;70 n=5</t>
  </si>
  <si>
    <t>localized n=15, locally advanced n=13, metastatic n=21</t>
  </si>
  <si>
    <t>Healthy spouses, friends, or non–blood relatives of patients with various non-gastrointestinal and non–smoking related cancers. Controls were frequency-matched to cases by age at enrollment (±5 years), sex, and race</t>
  </si>
  <si>
    <t>P value AUC</t>
  </si>
  <si>
    <t>28 cancer, 19 controls for all 4 miRNAs</t>
  </si>
  <si>
    <t>#712</t>
  </si>
  <si>
    <t>CKAP4, a DKK1 receptor, is a biomarker in exosomes derived from pancreatic cancer and a molecular target for therapy</t>
  </si>
  <si>
    <t>Akira Kikuchi</t>
  </si>
  <si>
    <t>akikuchi@molbiobc.med.osaka-u.ac.jp</t>
  </si>
  <si>
    <t>Grants-in-Aids for Scientific Research to A. Kikuchi (2016–2020; no. 16H06374), on Innovative Area (no.JP18H04861) to A. Kikuchi, for Young Scientists (Start-up) to H. Kimura (2016–2017; no. 16H06944), and for Early-Career Scientists to H. Kimura (2018–2019; no. 18K15064) from the Ministry of Education, Culture, Sports, Science and Technology of Japan and by the Project Promoting Support for Drug Discovery (2016–2018; no. DNW-16002) to K. Fumoto and the Project for Cancer Research And Therapeutic Evolution (P-CREATE; 2016–2017; no.16cm0106119h0001; 2018–2019; 18cm0106132h0001) to A. Kikuchi from the Japan Agency for Medical Research and development, AMED, by Integrated Frontier Research for Medical Science Division, Institute for Open and Transdisciplinary Research Initiatives, Osaka University to A. Kikuchi, by grants from the Yasuda Memorial Foundation to A. Kikuchi and from the Osaka Community Foundation to H. Kimura</t>
  </si>
  <si>
    <t>Costs of publication of this article were defrayed in part by the payment of page charges</t>
  </si>
  <si>
    <t>DKK1</t>
  </si>
  <si>
    <t>Exosome ELISA</t>
  </si>
  <si>
    <t>unresectable PDAC cases n=20, Resectable PDAC cases n=27</t>
  </si>
  <si>
    <t>Purchased from Clinical Trials Laboratory Services, Jackson ImmunoResearch Inc., and BioIVT</t>
  </si>
  <si>
    <t>stats for immunohistochemically CKAP4-positive PDAC cases only (n=11) vs control group</t>
  </si>
  <si>
    <t>#265</t>
  </si>
  <si>
    <t>Validation of biomarkers that complement CA19.9 in detecting early pancreatic cancer</t>
  </si>
  <si>
    <t>Ivan M. Blasutig</t>
  </si>
  <si>
    <t>ivan.blasutig@uhn.ca</t>
  </si>
  <si>
    <t>The Early Detection Research Network through the National Cancer Institute Grant No. U01 CA086402.</t>
  </si>
  <si>
    <t>histologically, CT scan, an abnormal abdominal imaging study (CT, MRI, MRCP and EUS)</t>
  </si>
  <si>
    <t>IA n=4, IB n=3, IIA n=17, IIB n=62, IV n=25</t>
  </si>
  <si>
    <t>common bile duct or other benign conditions</t>
  </si>
  <si>
    <t>Yes (in stats)</t>
  </si>
  <si>
    <t>All stats for PDAC cohorts vs all benign conditions (healthy, CP, AP, common bile duct stones and other benign conditions)</t>
  </si>
  <si>
    <t>IA n=5, IB n=5, IIA n=27, IIB n=88, IV n=24</t>
  </si>
  <si>
    <t>#1345</t>
  </si>
  <si>
    <t>Prediagnostic serum biomarkers as early detection tools for pancreatic cancer in a large prospective cohort study</t>
  </si>
  <si>
    <t>Anna E. Lokshin</t>
  </si>
  <si>
    <t>lokshina@pitt.edu</t>
  </si>
  <si>
    <t>NIH awards: 2R01CA108990, U01CA117452, and 5P30 CA047904 23</t>
  </si>
  <si>
    <t>Nov-93</t>
  </si>
  <si>
    <t>&lt;59 n=27, 60-64 n=35, 65-67 n=48, &gt;70 n=25</t>
  </si>
  <si>
    <t>confirmed through medical revie</t>
  </si>
  <si>
    <t>Cancer subtypes Neoplasm (n=2), Carcinoma (Not Otherwise Specified) (n=10), Adenocarcinoma (Not Otherwise Specified) (n=104), Mucinous adenocarcinoma (n=4), Mucin-producing adenocarcinoma (n=2), Infiltrating duct carcinoma (n=11), Acinar cell carcinoma (n=1)</t>
  </si>
  <si>
    <t>&lt;59 n=98, 60-64 n=163, 65-67 n=163, &gt;70 n=116</t>
  </si>
  <si>
    <t>Matched to cases at a ratio of 4∶1 (controls:cases) based on the distribution of age (±5 years), race, sex, and calendar date of blood draw in 2-month blocks within the case cohort</t>
  </si>
  <si>
    <t>States PDAC but then defines cancers into subtypes</t>
  </si>
  <si>
    <t>CA 125</t>
  </si>
  <si>
    <t>NSE</t>
  </si>
  <si>
    <t>bHCG</t>
  </si>
  <si>
    <t>CEACAM1</t>
  </si>
  <si>
    <t>Prolactin</t>
  </si>
  <si>
    <t>#922</t>
  </si>
  <si>
    <t>Serum Mac-2 binding protein is a novel biomarker for chronic pancreatitis</t>
  </si>
  <si>
    <t>Eiji Miyoshi</t>
  </si>
  <si>
    <t>emiyoshi@sahs.med.oska-u.ac.jp</t>
  </si>
  <si>
    <t>Grants-in-Aid for Scientific Research (B), No. 15H04810 from the Japan Society for the Promotion of Science, Japanese Society of Laboratory Medicine Fund for the Promotion of Scientific Research, Foundation for Total Health Promotion; and supported as a research program from the Project for Development of Innovative Research on Cancer Therapeutics (P-Direct), Ministry of Education, Culture, Sports, Science and Technology of Japan</t>
  </si>
  <si>
    <t>Mac-2 binding protein</t>
  </si>
  <si>
    <t>iagnosis of CP was made according to the guidelines of the Japan Pancreas Society</t>
  </si>
  <si>
    <t>Sensitivity Specificity AUC PPV NPV</t>
  </si>
  <si>
    <t>#1226</t>
  </si>
  <si>
    <t>Evaluation in pre-diagnosis samples discounts ICAM-1 and TIMP-1 as biomarkers for earlier diagnosis of pancreatic cancer</t>
  </si>
  <si>
    <t>E. Costello</t>
  </si>
  <si>
    <t>orth West Cancer Research
 grant CR976, the National Institute for Health Research
 Liverpool Pancreas Biomedical Research Unit, and Cancer
 Research UK grant A12790. UKCTOCS was core-funded by the
 Medical Research Council, Cancer Research UK, and the
 Department of Health with additional support from the Eve
 Appeal, Special Trustees of Bart's and the London, and Special Trustees of UCLH. UKCTOCS researchers were supported by
 the National Institute for Health Research University College
 London Hospitals Biomedical Research Centre</t>
  </si>
  <si>
    <t>IJ and UM have a financial interest through UCL Business and
 Abcodia Ltd in the third party exploitation of trials biobanks,
 developed through their research at UCL. IJ has a consultancy
 arrangement with Becton Dickinson in the field of tumour
 markers and ovarian cancer</t>
  </si>
  <si>
    <t>ICAM-1</t>
  </si>
  <si>
    <t>60-73.5</t>
  </si>
  <si>
    <t>Not obstructed</t>
  </si>
  <si>
    <t>28-37</t>
  </si>
  <si>
    <t>44.3-55</t>
  </si>
  <si>
    <t>56.8-75.3</t>
  </si>
  <si>
    <t>benign biliary obstructed</t>
  </si>
  <si>
    <t>61.8-72.3</t>
  </si>
  <si>
    <t>Obstructed</t>
  </si>
  <si>
    <t>#2066</t>
  </si>
  <si>
    <t>Specific increase in serum core-fucosylated haptoglobin in patients with chronic pancreatitis</t>
  </si>
  <si>
    <t>E. Miyoshi</t>
  </si>
  <si>
    <t>the Project for Development of Innovative Research on Cancer Therapeutics (PDirect), Ministry of Education, Culture, Sports, Science and Technology of Japan</t>
  </si>
  <si>
    <t>Total fucosylated haptoglobin (AAL-Hpt)</t>
  </si>
  <si>
    <t>Core fucosylated haptoglobin (PhoSL-Hpt)</t>
  </si>
  <si>
    <t>Sensitivity Specificity AUC P value PPV NPV</t>
  </si>
  <si>
    <t>#4184</t>
  </si>
  <si>
    <t>Differential diagnosis between chronic pancreatitis and pancreatic cancer: value of the detection of KRAS2 mutations in circulating DNA</t>
  </si>
  <si>
    <t>Frederique Maire</t>
  </si>
  <si>
    <t>frederique.maire@bjn.ap-hop-paris.fr</t>
  </si>
  <si>
    <t>France</t>
  </si>
  <si>
    <t>Jan-95</t>
  </si>
  <si>
    <t>Jan-99</t>
  </si>
  <si>
    <t>KRAS2</t>
  </si>
  <si>
    <t>Gene</t>
  </si>
  <si>
    <t>pathological examination of pancreatic tumour obtained by fine needle aspiration during endoscopic ultrasonography (n=42) or operative procedure (n=5)</t>
  </si>
  <si>
    <t>s: stage I (n=5, 11%), stage II or III (n=19, 40%) and stage IV (n=23, 49%</t>
  </si>
  <si>
    <t>20-64</t>
  </si>
  <si>
    <t>Diagnosis of chronic pancreatitis relied upon the presence of pancreatic calcifications and/or irregularity of pancreatic ducts, according to Cambridge Classification (Axon et al, 1984) on computed tomography scan and endoscopic retrograde pancreatography, respectively. Etiology of chronic pancreatitis was alcoholic in 30 patients and idiopathic in one patient. No case of pancreatic cancer occurred during the 36-month follow-up in these 31 patients.</t>
  </si>
  <si>
    <t>Sensitivity Specificity PPV NPV</t>
  </si>
  <si>
    <t>Gene, Protein</t>
  </si>
  <si>
    <t>#2199</t>
  </si>
  <si>
    <t>Identification of serum biomarker signatures associated with pancreatic cancer</t>
  </si>
  <si>
    <t>SSF - the Foundation of Strategic Research (Strategic Center for Translational Cancer Research - CREATE Health (www.createhealth.lth.se) and VINNOVA</t>
  </si>
  <si>
    <t>C. Wingren and C.A.K. Borrebaeck have ownership interest in patent application for the biomarker signatures. No potential conflicts of interests were disclosed by other authors. Costs of publication of this article were defrayed in part by the payment of page charges</t>
  </si>
  <si>
    <t>42-93</t>
  </si>
  <si>
    <t>Stage III or IV</t>
  </si>
  <si>
    <t>24-53</t>
  </si>
  <si>
    <t>#1845</t>
  </si>
  <si>
    <t>The Stra plasma biomarker: Blinded validation of improved accuracy over CA19-9 in pancreatic cancer diagnosis</t>
  </si>
  <si>
    <t>NCI: U01 CA152653 (to B.B. Haab, R.E. Brand, Y. Huang); U01 CA200466 (to R.E. Brand); U01 CA200468 (to A. Maitra); U01 CA168896 (to B.B. Haab, R.E. Brand, Y. Huang); U01 CA196403 (to A. Maitra); P30 CA138313 (to R.R. Drake)</t>
  </si>
  <si>
    <t>A.D. Singhi is a consultant/advisory board member for Foundation Medicine</t>
  </si>
  <si>
    <t>I n = 2, II n = 43, III n = 14, and IV n = 13</t>
  </si>
  <si>
    <t>Mixed benign cohort: Healthy control n=0, Chronic pancreatitis n=33, Benign biliary stricture n=14, Abnormal imaging n=24, Chronic diabetic n=0, Pancreatic cyst n=1</t>
  </si>
  <si>
    <t>CA19-9:sTRA</t>
  </si>
  <si>
    <t>Mixed benign cohort: Healthy control n=0, Chronic pancreatitis n=33, Benign biliary stricture n=14, Abnormal imaging n=24, Chronic diabetic n=0, Pancreatic cyst n=2</t>
  </si>
  <si>
    <t>MUC5AC:sTRA</t>
  </si>
  <si>
    <t>Mixed benign cohort: Healthy control n=0, Chronic pancreatitis n=33, Benign biliary stricture n=14, Abnormal imaging n=24, Chronic diabetic n=0, Pancreatic cyst n=3</t>
  </si>
  <si>
    <t>MUC16:sTRA</t>
  </si>
  <si>
    <t>Mixed benign cohort: Healthy control n=0, Chronic pancreatitis n=33, Benign biliary stricture n=14, Abnormal imaging n=24, Chronic diabetic n=0, Pancreatic cyst n=4</t>
  </si>
  <si>
    <t>I n = 17, II n = 40, III n = 5, and IV n = 9</t>
  </si>
  <si>
    <t>Mixed benign cohort: Healthy control n=20, Chronic pancreatitis n=15, Benign biliary stricture n=8, Abnormal imaging n=0, Chronic diabetic n=24, Pancreatic cyst n=6</t>
  </si>
  <si>
    <t>Mixed benign cohort: Healthy control n=20, Chronic pancreatitis n=15, Benign biliary stricture n=8, Abnormal imaging n=0, Chronic diabetic n=24, Pancreatic cyst n=7</t>
  </si>
  <si>
    <t>Mixed benign cohort: Healthy control n=20, Chronic pancreatitis n=15, Benign biliary stricture n=8, Abnormal imaging n=0, Chronic diabetic n=24, Pancreatic cyst n=8</t>
  </si>
  <si>
    <t>Mixed benign cohort: Healthy control n=20, Chronic pancreatitis n=15, Benign biliary stricture n=8, Abnormal imaging n=0, Chronic diabetic n=24, Pancreatic cyst n=9</t>
  </si>
  <si>
    <t>#6420</t>
  </si>
  <si>
    <t>Serum nerve growth factor level indicates therapeutic efficacy of I-125 seed implantation in advanced pancreatic adenocarcinoma</t>
  </si>
  <si>
    <t>Xiaochun Yang</t>
  </si>
  <si>
    <t>blackstone502@163.com</t>
  </si>
  <si>
    <t>Cancer Translational Medical Engineering Research Center of Yunnan Province</t>
  </si>
  <si>
    <t>Serum Nerve Growth Factor (NGF)</t>
  </si>
  <si>
    <t>Protein - neurotrophin</t>
  </si>
  <si>
    <t>41-72</t>
  </si>
  <si>
    <t>All PDAC was Stage III and above</t>
  </si>
  <si>
    <t>125I Seeds Implantation</t>
  </si>
  <si>
    <t>t-test and ROC AUC</t>
  </si>
  <si>
    <t>90.3/85.7</t>
  </si>
  <si>
    <t>Jennifer</t>
  </si>
  <si>
    <t>#4587</t>
  </si>
  <si>
    <t>Chondroitin sulfate proteoglycan CSPG4 as a novel hypoxia-sensitive marker in pancreatic tumors</t>
  </si>
  <si>
    <t>Nathalia A. Giese</t>
  </si>
  <si>
    <t>athalia.giese@med.uni-heidelberg.de</t>
  </si>
  <si>
    <t>Dietmar Hopp Stiftung</t>
  </si>
  <si>
    <t>Chondroitin sulfate proteoglycan CSPG4</t>
  </si>
  <si>
    <t>ELISA &amp; qRT-PCR</t>
  </si>
  <si>
    <t>39–81</t>
  </si>
  <si>
    <t>Ia-IIa 12, IIb-IV 56</t>
  </si>
  <si>
    <t>19–74</t>
  </si>
  <si>
    <t>Mann-Whitney test for two groups and Kruskal-Wallis with Dunn’s test for multiple groups</t>
  </si>
  <si>
    <t>44–79</t>
  </si>
  <si>
    <t>Serous Cystadenoma</t>
  </si>
  <si>
    <t>#2327</t>
  </si>
  <si>
    <t>Carbohydrate antigenic determinant (CA 19-9) and other tumor markers in gastrointestinal malignancies</t>
  </si>
  <si>
    <t>T Yoshikawa</t>
  </si>
  <si>
    <t>Benign diseases</t>
  </si>
  <si>
    <t>Chronic pancreatitis 22, Viral Hepatitis 15, Cirrhosis 6, Cholelithiasis 6, Other 5</t>
  </si>
  <si>
    <t>Kruskal Wallis test &amp; Spearman's Rank correlation</t>
  </si>
  <si>
    <t>&lt; 0.01 between PDAC and both benign and healthy cohorts</t>
  </si>
  <si>
    <t>Carcinoembryonic Antigen (CEA)</t>
  </si>
  <si>
    <t>82% of PDAC patients had raised CEA levels but still does not provide as high a specificity as CA19-9</t>
  </si>
  <si>
    <t>Ferritin</t>
  </si>
  <si>
    <t>Inferior to CEA and CA19-9 in both sensitiviy and specificity</t>
  </si>
  <si>
    <t>beta 2 microglobulin</t>
  </si>
  <si>
    <t>#2726</t>
  </si>
  <si>
    <t>Expression and potential function of the CXC chemokine CXCL16 in pancreatic ductal adenocarcinoma</t>
  </si>
  <si>
    <t>: Dr Moritz N. Wente</t>
  </si>
  <si>
    <t>moritz.wente@med.uni-heidelberg.de</t>
  </si>
  <si>
    <t>CXC chemokine CXCL16</t>
  </si>
  <si>
    <t>organ donor program</t>
  </si>
  <si>
    <t>Mann-Whitney U test, KruskalWallis test, Dunn’s multiple comparison test</t>
  </si>
  <si>
    <t>#884</t>
  </si>
  <si>
    <t>Identification of human complement factor B as a novel biomarker candidate for pancreatic ductal adenocarcinoma</t>
  </si>
  <si>
    <t>paikyk@yonsei.ac.kr</t>
  </si>
  <si>
    <t>Ministry of Health &amp; Welfare, Republic of Korea (grant number: HI14C1234)</t>
  </si>
  <si>
    <t>Human Complement Factor B (CFB)</t>
  </si>
  <si>
    <t>ELISA &amp; PCR</t>
  </si>
  <si>
    <t>59 ± 11</t>
  </si>
  <si>
    <t>52 ± 14</t>
  </si>
  <si>
    <t>47 ± 15</t>
  </si>
  <si>
    <t>Mann−Whitney rank sum test, ROC AUC, Youden’s index</t>
  </si>
  <si>
    <t>73.1/97.9</t>
  </si>
  <si>
    <t>&lt; 0.0001</t>
  </si>
  <si>
    <t>Stats combined for PDAC versus other (benign AND healthy cohort)</t>
  </si>
  <si>
    <t>80.4/70.0</t>
  </si>
  <si>
    <t>90.1/ 97.2</t>
  </si>
  <si>
    <t>#1020</t>
  </si>
  <si>
    <t>The ambiguous role of microRNA-205 and its clinical potential in pancreatic ductal adenocarcinoma</t>
  </si>
  <si>
    <t>Sameer Abdallah Dhayat</t>
  </si>
  <si>
    <t>Sameer.dhayat@ukmuenster.de</t>
  </si>
  <si>
    <t>microRNA-205</t>
  </si>
  <si>
    <t>35.2- 82.4</t>
  </si>
  <si>
    <t>stage II 38, stage III 11 ,stage IV 16</t>
  </si>
  <si>
    <t>42.5– 87.9</t>
  </si>
  <si>
    <t>34.0– 80.3</t>
  </si>
  <si>
    <t>36.7– 79.7</t>
  </si>
  <si>
    <t>Unpaired t test, Kaplan–Meier method, Log-rank test, ROC AUC</t>
  </si>
  <si>
    <t>0.867/0.933</t>
  </si>
  <si>
    <t>Stats are for PDAC from Non-PDAC controls including healthy controls, chronic pancreatitis and IPMN</t>
  </si>
  <si>
    <t>#8752</t>
  </si>
  <si>
    <t>CIRCULATING MONOCYTE CHEMOATTRACTANT PROTEIN-1 (MCP-1/CCL-2) AS A POTENTIAL BIOMARKER FOR THE DIAGNOSIS OF PANCREATIC ADENOCARCINOMA</t>
  </si>
  <si>
    <t>CIGDEM USULAFSAR, MD, Assoc. Prof</t>
  </si>
  <si>
    <t>Circulating Monocyte Chemoattractant Protein-1 (MCP-1/CCL-2)</t>
  </si>
  <si>
    <t>38-84</t>
  </si>
  <si>
    <t>Surgery was performed in 7 (20%) patients: 4 (11%) patients underwent pancreaticoduodenectomy and 3 (9%) patients had palliative surgery</t>
  </si>
  <si>
    <t>Age and sex matched</t>
  </si>
  <si>
    <t>Although serum levels of MCP-1 were found to have diagnostic value, no predictive and prognostic value was determined in PA patients</t>
  </si>
  <si>
    <t>#293</t>
  </si>
  <si>
    <t>Clinical value of serum hyaluronan and propeptide of type III collagen in patients with pancreatic cancer</t>
  </si>
  <si>
    <t>Inna M. Chen</t>
  </si>
  <si>
    <t>inna.chen@regionh.dk</t>
  </si>
  <si>
    <t>Biomarker analysis was funded by the Department of Oncology, Herlev and Gentofte Hospital, Denmark</t>
  </si>
  <si>
    <t>Authors N.W.I. and M.K. are employees at Nordic Bioscience involved in biomarker discovery and development. M.K. holds stocks of Nordic Bioscience</t>
  </si>
  <si>
    <t>Sep-17</t>
  </si>
  <si>
    <t>Serum Hyaluronan</t>
  </si>
  <si>
    <t>37–89</t>
  </si>
  <si>
    <t>I + II 197, III + IV 595, Unknown 17</t>
  </si>
  <si>
    <t>Adjuvant gemcitabine 160, Gemcitabine 404, FOLFIRINOX 120, Gemcitabine and nab-paclitaxel 55, Never received chemotherapy 51</t>
  </si>
  <si>
    <t>ROC, Cox proportional-hazard regression, Kaplan Meier curves</t>
  </si>
  <si>
    <t>&lt; 0.001</t>
  </si>
  <si>
    <t>duodenal adenomas</t>
  </si>
  <si>
    <t>Propeptide of type III collagen (PRO-C3)</t>
  </si>
  <si>
    <t>#2774</t>
  </si>
  <si>
    <t>Combined serum CA19-9 and miR-27a-3p in peripheral blood mononuclear cells to diagnose pancreatic cancer</t>
  </si>
  <si>
    <t>Xiao-Lin Wang</t>
  </si>
  <si>
    <t>wwsdj2002@163.com</t>
  </si>
  <si>
    <t>Program of Advanced Technology of Hospitals in Shanghai</t>
  </si>
  <si>
    <t>miR-27a-3p</t>
  </si>
  <si>
    <t>IA 10, IB 23, IIA 23, IIB 31, III 32, IV 10</t>
  </si>
  <si>
    <t>chronic pancreatitis, serous cystoadenoma, pseudocyst, autoimmune pancreatitis , benign cyst, lymphoepithelial cyst and biliary calculus disease</t>
  </si>
  <si>
    <t>logistic regression models and the receiver operating characteristic curve</t>
  </si>
  <si>
    <t>PDAC versus benign and healthy cohort</t>
  </si>
  <si>
    <t>miR-16-5p</t>
  </si>
  <si>
    <t>miR-15b-5p</t>
  </si>
  <si>
    <t>PBMC miR-27a-3p</t>
  </si>
  <si>
    <t>82.2/ 76.7</t>
  </si>
  <si>
    <t>72.9/ 75.7</t>
  </si>
  <si>
    <t>85.3/ 81.6</t>
  </si>
  <si>
    <t>#865</t>
  </si>
  <si>
    <t>Combined Expression of Plasma Thrombospondin-2 and CA19-9 for Diagnosis of Pancreatic Cancer and Distal Cholangiocarcinoma: A Proteome Approach</t>
  </si>
  <si>
    <t>Elisa Giovannetti</t>
  </si>
  <si>
    <t>e.giovannetti@amsterdamumc.nl</t>
  </si>
  <si>
    <t>Bennink Foundation (The Netherlands), KWF Kankerbestrijding (The Netherlands), and Cancer Center Amsterdam (The Netherlands), Associazione Italiana per la Ricerca sul Cancro (AIRC, Italy), and Fondazione Pisana per le Scienza (FPS, Italy)</t>
  </si>
  <si>
    <t>Potential coi disclosed</t>
  </si>
  <si>
    <t>THBS2</t>
  </si>
  <si>
    <t>anti-angiogenic matricellular protein</t>
  </si>
  <si>
    <t>I:3 II:49 III:16 IV:14</t>
  </si>
  <si>
    <t>Age and gender matched</t>
  </si>
  <si>
    <t>Demographic characteristics were compared using the Pearson chi-squared test for categorical variables and unpaired Student’s t test or analysis of variance for continuous variables. Receiver operator characteristic (ROC) curves and area under the curve (AUC) with accompanying 95% confidence interval (CI) were calculated to determine to discriminative power of individual candidates. Logistic regression analysis compared patients with PDAC and dCCA with HDs.</t>
  </si>
  <si>
    <t>p &lt; 0.001</t>
  </si>
  <si>
    <t>Rebecca</t>
  </si>
  <si>
    <t>90% / 90%</t>
  </si>
  <si>
    <t>CP n=4, cholangitis n=9, choledocholithiasis n=7</t>
  </si>
  <si>
    <t>p=0.055</t>
  </si>
  <si>
    <t>62% / 90%</t>
  </si>
  <si>
    <t>Paper includes diagnosis of cholangiocarcinomas</t>
  </si>
  <si>
    <t>#336</t>
  </si>
  <si>
    <t>Combined circulating tumor DNA and protein biomarker-based liquid biopsy for the earlier detection of pancreatic cancers</t>
  </si>
  <si>
    <t>Bert Vogelstein</t>
  </si>
  <si>
    <t>bertvog@gmail.com</t>
  </si>
  <si>
    <t>KRAS ctDNA</t>
  </si>
  <si>
    <t>91-27</t>
  </si>
  <si>
    <t>IA:12 IB: 17 IIA: 22 IIB:170</t>
  </si>
  <si>
    <t>Individuals of similar age with noknown history of cancer, autoimmune disease, or chronic kidneydisease acted as the healthy control cohort</t>
  </si>
  <si>
    <t>Majority of patients in PDAC cohort are stage IIB (77%)</t>
  </si>
  <si>
    <t>30% /99.5%</t>
  </si>
  <si>
    <t>Not much detail just sensitivity</t>
  </si>
  <si>
    <t xml:space="preserve">protein </t>
  </si>
  <si>
    <t>PCR &amp; BioPlex Array</t>
  </si>
  <si>
    <t>49% /100%</t>
  </si>
  <si>
    <t>protein, protein, protein, growth factor, protein, growth factor, hormone</t>
  </si>
  <si>
    <t>#3091</t>
  </si>
  <si>
    <t>Clinical Value of Serum Neopterin, Tissue Polypeptide-Specific Antigen and CA19-9 Levels in Differential Diagnosis between Pancreatic Cancer and Chronic Pancreatitis</t>
  </si>
  <si>
    <t>Renata Talar-Wojnarowska</t>
  </si>
  <si>
    <t>r-wojnarowska @ wp.pl</t>
  </si>
  <si>
    <t>Neopterin</t>
  </si>
  <si>
    <t>pterin</t>
  </si>
  <si>
    <t>47-84</t>
  </si>
  <si>
    <t>Surgery or imaging</t>
  </si>
  <si>
    <t>Gender and age matched</t>
  </si>
  <si>
    <t>91.8% / 87.5%</t>
  </si>
  <si>
    <t>83.5% /75%</t>
  </si>
  <si>
    <t>cytokeratin</t>
  </si>
  <si>
    <t>75.3%/65.3%</t>
  </si>
  <si>
    <t>#7844</t>
  </si>
  <si>
    <t>Clinical usefulness of pentraxin 3 (PTX3) as a biomarker of acute pancreatitis and pancreatic cancer</t>
  </si>
  <si>
    <t>Dorota Kozieł</t>
  </si>
  <si>
    <t>dorota.koziel@wp.pl</t>
  </si>
  <si>
    <t>PTX3</t>
  </si>
  <si>
    <t>Histopathologically or cytologically or by imaging</t>
  </si>
  <si>
    <t>I:6 II: 9 III:9</t>
  </si>
  <si>
    <t>Patients without declared acute or chronic diseases in prior history</t>
  </si>
  <si>
    <t>Healthy cohort is 77% female</t>
  </si>
  <si>
    <t>64% /96.2%</t>
  </si>
  <si>
    <t>p = 0.0001</t>
  </si>
  <si>
    <t>CRP</t>
  </si>
  <si>
    <t>p = 0.006</t>
  </si>
  <si>
    <t>p = 0.001</t>
  </si>
  <si>
    <t>p = 0.007</t>
  </si>
  <si>
    <t>p = 0.47</t>
  </si>
  <si>
    <t>#6214</t>
  </si>
  <si>
    <t>High prevalence of mutant KRAS in circulating exosome-derived DNA from early-stage pancreatic cancer patients</t>
  </si>
  <si>
    <t>r Anirban Maitra,</t>
  </si>
  <si>
    <t>amaitra@mdanderson.org</t>
  </si>
  <si>
    <t>This work was supported by the MD Anderson MoonshotProgram in Pancreatic Cancer and the Sheikh Ahmed PancreaticCancer Research Center; the National Institute of Health[5T32CA009599-27 to KA, U01CA196403 to AM, U01CA200468to AM, P30CA016672 for the MD Anderson High ResolutionElectron Microscopy Facility]; the Translational MolecularPathology Fellowship at MD Anderson Cancer Center to FS; theCancer Prevention Research Institute of Texas [RP140106 toVB]; and the MD Anderson Institutional Cancer Center SupportGrant CA16672 for the High Resolution Electron MicroscopyFacility. The case control study which provided the validationseries was funded by the US National Cancer Institute at theNational Institutes of Health (R03 CA123546-02), the Ministryof Health of the Czech Republic – Development of ResearchOrganization (MMCI, 00209805; IGA MZ N. 9422-3 &amp; 8090-3),and the Ministry of Health of the Slovak Republic for theEpidemiological study on Pancreatic Cancer, ESNAP (Regional Authority  of  Public  Health  in  Bansk_x0013_a  Bystrica,  MZSR2007/17-RUVZBB-02)</t>
  </si>
  <si>
    <t>KRAS mut in exosomes</t>
  </si>
  <si>
    <t>ddPCR</t>
  </si>
  <si>
    <t>Localised: 33, localised advanced:15, metastatic: 20</t>
  </si>
  <si>
    <t>55-83</t>
  </si>
  <si>
    <t>Healthy controlsamples were obtained from volunteers in the clinic waiting rooms, andfor the most part, are relatives of the patients</t>
  </si>
  <si>
    <t xml:space="preserve">. </t>
  </si>
  <si>
    <t>75.4% / 92.6%</t>
  </si>
  <si>
    <t>Localised: 39</t>
  </si>
  <si>
    <t>p=0.0163</t>
  </si>
  <si>
    <t>all early stage PDAC</t>
  </si>
  <si>
    <t>#819</t>
  </si>
  <si>
    <t>Periostin and CA242 as potential diagnostic serum biomarkerscomplementing CA19.9 in detecting pancreatic cancer</t>
  </si>
  <si>
    <t>Li Ren</t>
  </si>
  <si>
    <t>renlitjmuch@163.com</t>
  </si>
  <si>
    <t>National Natural Science Foundation ofChina (nos. 81502519, 81402174, and81201653); Natural Science Foundation ofTianjin (16JCYBJC26000).</t>
  </si>
  <si>
    <t>ECLIA</t>
  </si>
  <si>
    <t>All early stage. IA:2, IB:3, IIA:25</t>
  </si>
  <si>
    <t>Receiver operating characteristic curves were generated to assessdiagnostic efficienc</t>
  </si>
  <si>
    <t>96.7%/83.8%</t>
  </si>
  <si>
    <t>All early stage PDAC</t>
  </si>
  <si>
    <t>POSTN</t>
  </si>
  <si>
    <t>70%/75.7%</t>
  </si>
  <si>
    <t>83.3%/81.1%</t>
  </si>
  <si>
    <t>93.3%/94.6%</t>
  </si>
  <si>
    <t>90%/94.6%</t>
  </si>
  <si>
    <t>83.3%/86.5%</t>
  </si>
  <si>
    <t>96.7%/94.6%</t>
  </si>
  <si>
    <t>IA:2, IB:3, IIA:25, IIB:38, III:8, IV: 22</t>
  </si>
  <si>
    <t>85.7%/81.3%</t>
  </si>
  <si>
    <t>Benign disease divided into 21 with CP and 11 with other benign disease 'including benign intraductal papillary mucinousneoplasm and solid pseudopapillary neoplasm'</t>
  </si>
  <si>
    <t>64.3%/87.5%</t>
  </si>
  <si>
    <t>58.1%/87.5%</t>
  </si>
  <si>
    <t>84.7%/90.6%</t>
  </si>
  <si>
    <t>75.5%/90.6%</t>
  </si>
  <si>
    <t>67.4%/96.9%</t>
  </si>
  <si>
    <t>86.7%/81.3%</t>
  </si>
  <si>
    <t>Benign disease divided into 21 with CP and 11 with other benign disease 'including benign intraductal papillary mucinousneoplasm and solid pseudopapillary neoplasm'. All PDAC are early stage</t>
  </si>
  <si>
    <t>53.3%/87.5%</t>
  </si>
  <si>
    <t>83.3%/62.5%</t>
  </si>
  <si>
    <t>96.7%/75%</t>
  </si>
  <si>
    <t>90%/78.1%</t>
  </si>
  <si>
    <t>56.7%/96.9%</t>
  </si>
  <si>
    <t>All early stage. IA:3, IB:5, IIA:30</t>
  </si>
  <si>
    <t>86.8%/94.6%</t>
  </si>
  <si>
    <t>63.2%/78.4%</t>
  </si>
  <si>
    <t>57.9%/100%</t>
  </si>
  <si>
    <t>86.8%/97.3%</t>
  </si>
  <si>
    <t>79%/94.6%</t>
  </si>
  <si>
    <t>92.1%/97.3%</t>
  </si>
  <si>
    <t>IA:3, IB:5, IIA:30, IIB:36, III:15, IV: 26</t>
  </si>
  <si>
    <t>84.4%/81.4%</t>
  </si>
  <si>
    <t>Benign disease divided into 28 with CP and 15 with other benign disease 'including benign intraductal papillary mucinousneoplasm and solid pseudopapillary neoplasm'</t>
  </si>
  <si>
    <t>77.4%/79.1%</t>
  </si>
  <si>
    <t>60%/93%</t>
  </si>
  <si>
    <t>83.5%/93%</t>
  </si>
  <si>
    <t>77.4%/88.4%</t>
  </si>
  <si>
    <t>84.4%/83.7%</t>
  </si>
  <si>
    <t>80%/97.7%</t>
  </si>
  <si>
    <t>86.8%/79.1%</t>
  </si>
  <si>
    <t>65.8%/79.1%</t>
  </si>
  <si>
    <t>57.9%/93%</t>
  </si>
  <si>
    <t>65.8%/93%</t>
  </si>
  <si>
    <t>76.3%/93%</t>
  </si>
  <si>
    <t>76.3%/86.1%</t>
  </si>
  <si>
    <t>83.6%/88.4%</t>
  </si>
  <si>
    <t>70.4%/94.6%</t>
  </si>
  <si>
    <t>PDAC cohort are CA19.9 negative</t>
  </si>
  <si>
    <t>77.8%/73%</t>
  </si>
  <si>
    <t>70.4%/100%</t>
  </si>
  <si>
    <t>70.4%/93.8%</t>
  </si>
  <si>
    <t>77.8%/53.1%</t>
  </si>
  <si>
    <t>74.1%/90.6%</t>
  </si>
  <si>
    <t>75.9%/78.4%</t>
  </si>
  <si>
    <t>38%/97.3%</t>
  </si>
  <si>
    <t>65.5%/97.3%</t>
  </si>
  <si>
    <t>75.9%/79.1%</t>
  </si>
  <si>
    <t>31%/97.7%</t>
  </si>
  <si>
    <t>58.6/95.4%</t>
  </si>
  <si>
    <t>85.7%/71.6%</t>
  </si>
  <si>
    <t>69.6%/68.9%</t>
  </si>
  <si>
    <t>67.9%/98.7%</t>
  </si>
  <si>
    <t>58.9%/97.3%</t>
  </si>
  <si>
    <t>Benign disease divided into 49 with CP and 26 with other benign disease 'including benign intraductal papillary mucinousneoplasm and solid pseudopapillary neoplasm'</t>
  </si>
  <si>
    <t>76.8%/50.7%</t>
  </si>
  <si>
    <t>62.5%/97.3%</t>
  </si>
  <si>
    <t>#743</t>
  </si>
  <si>
    <t>Clinical features of cystatin A expression in patientswith pancreatic ductal adenocarcinoma</t>
  </si>
  <si>
    <t>CSTA (T cell expressed)</t>
  </si>
  <si>
    <t>qPCR</t>
  </si>
  <si>
    <t>heMann–WhitneyU-test was used to detect differences betweenthe two groups</t>
  </si>
  <si>
    <t>healthy controls approx 10 y younger than patients, no stages given for the 41 PDAC patients</t>
  </si>
  <si>
    <t>CSTA expression is in T cells</t>
  </si>
  <si>
    <t>CSTA (in serum)</t>
  </si>
  <si>
    <t>I:1 II:1 III:11 IV:23</t>
  </si>
  <si>
    <t>44.4/94.6</t>
  </si>
  <si>
    <t>CSTA is in serum</t>
  </si>
  <si>
    <t>#5837</t>
  </si>
  <si>
    <t>Sequential Validation of Blood-Based ProteinBiomarker Candidates for Early-Stage PancreaticCancer</t>
  </si>
  <si>
    <t>Sam Hanash,</t>
  </si>
  <si>
    <t>shanash@mdanderson.org</t>
  </si>
  <si>
    <t>This work was supported by the MD Anderson MoonshotProgram, the National Institutes of Health/National CancerInstitute  (the  Early  Detection  Research  Network,  U01CA200468-01,  and  U01  CA196403-01),  the  Lustgarten Foundation, the Rubenstein Family Foundation, and a fac-ulty fellowship from The University of Texas MD AndersonCancer  Center  Duncan  Family  Institute  for  CancerPrevention and Risk Assessment. The case-control studythat provided the test set was funded by the NationalCancer Institute at the National Institutes of Health (R03CA123546-02), the Development of Research Organization ofthe Ministry of Health of the Czech Republic (MMCI,00209805; IGA MZ N. 9422-3 and 8090-3), and the Ministry ofHealth of the Slovak Republic for the Epidemiological studyon Pancreatic Cancer, ESNAP (Epidemiological study on pan-creatic cancer, Regional Authority of Public Health inBansk_x0013_a Bystrica, MZSR2007/17-RUVZBB-02)</t>
  </si>
  <si>
    <t>No stage details for PDAC patients. Small HC cohort (27 vs 75 PDAC)</t>
  </si>
  <si>
    <t>Pvalues were calcu-lated using a one-sided Wilcoxon rank-sum test.</t>
  </si>
  <si>
    <t>&lt;.001</t>
  </si>
  <si>
    <t xml:space="preserve">No PDAC stages reported for this cohort. Stage reported in the other cohorts. No male / female or age data </t>
  </si>
  <si>
    <t>LRG1</t>
  </si>
  <si>
    <t>REG3A</t>
  </si>
  <si>
    <t>c type lectin, anti-bacterial</t>
  </si>
  <si>
    <t>COL18A1</t>
  </si>
  <si>
    <t>WFDC2</t>
  </si>
  <si>
    <t>ALCAM</t>
  </si>
  <si>
    <t>adhesion molecule</t>
  </si>
  <si>
    <t>MMP</t>
  </si>
  <si>
    <t>TNFRSF1A</t>
  </si>
  <si>
    <t>receptor</t>
  </si>
  <si>
    <t>LYZ</t>
  </si>
  <si>
    <t>lysozyme</t>
  </si>
  <si>
    <t>SLPI</t>
  </si>
  <si>
    <t>No stage details for PDAC patients. small CP cohort (19 vs 75 PDAC)</t>
  </si>
  <si>
    <t>&lt; .001</t>
  </si>
  <si>
    <t>IA:3 IB:9 IIA:30</t>
  </si>
  <si>
    <t>Majority of PDAC cohort are stage IIA</t>
  </si>
  <si>
    <t>38.1/26</t>
  </si>
  <si>
    <t>35.7/44</t>
  </si>
  <si>
    <t>47.6/34.2</t>
  </si>
  <si>
    <t>38.1/56</t>
  </si>
  <si>
    <t>69/21</t>
  </si>
  <si>
    <t>33.3/26</t>
  </si>
  <si>
    <t>26.2/28</t>
  </si>
  <si>
    <t>9.5/10</t>
  </si>
  <si>
    <t>14.3/18</t>
  </si>
  <si>
    <t>26.2/18</t>
  </si>
  <si>
    <t>19/36</t>
  </si>
  <si>
    <t>50/22.4</t>
  </si>
  <si>
    <t>7.1/14</t>
  </si>
  <si>
    <t>11.9/24</t>
  </si>
  <si>
    <t>potentially resectable: 18 borderline resectable:3</t>
  </si>
  <si>
    <t>Majority of Benign cohort (78%) are female</t>
  </si>
  <si>
    <t>4.8/21.4</t>
  </si>
  <si>
    <t>potentially resectable: 18 borderline resectable:4</t>
  </si>
  <si>
    <t>4.8/28.6</t>
  </si>
  <si>
    <t>potentially resectable: 18 borderline resectable:5</t>
  </si>
  <si>
    <t>19/7.1</t>
  </si>
  <si>
    <t>potentially resectable: 18 borderline resectable:6</t>
  </si>
  <si>
    <t>9.5/43.2</t>
  </si>
  <si>
    <t>potentially resectable: 18 borderline resectable:7</t>
  </si>
  <si>
    <t>81/64.3</t>
  </si>
  <si>
    <t>potentially resectable: 18 borderline resectable:8</t>
  </si>
  <si>
    <t>14.3/7.1</t>
  </si>
  <si>
    <t>potentially resectable: 18 borderline resectable:9</t>
  </si>
  <si>
    <t>0/7.1</t>
  </si>
  <si>
    <t>IA: 3 IB:11 IIA:31 IIB:7, potentially resectable: 18 borderline resectable:9</t>
  </si>
  <si>
    <t>72.6/22.8</t>
  </si>
  <si>
    <t>41.1/50</t>
  </si>
  <si>
    <t>42.5/25</t>
  </si>
  <si>
    <t>45.2/9.4</t>
  </si>
  <si>
    <t>42.5/33.3</t>
  </si>
  <si>
    <t>32.9/23.3</t>
  </si>
  <si>
    <t>20.6/15</t>
  </si>
  <si>
    <t>28.8/24.3</t>
  </si>
  <si>
    <t>21.9/33.3</t>
  </si>
  <si>
    <t>11/11.7</t>
  </si>
  <si>
    <t>21.9/9.4</t>
  </si>
  <si>
    <t>27.4/16.7</t>
  </si>
  <si>
    <t>8.2/133</t>
  </si>
  <si>
    <t>9.6/10</t>
  </si>
  <si>
    <t>CP:60 benign pancreatic cyst: 14</t>
  </si>
  <si>
    <t>28.8/25.9</t>
  </si>
  <si>
    <t>CP:60 benign pancreatic cyst: 15</t>
  </si>
  <si>
    <t>20.6/32.4</t>
  </si>
  <si>
    <t>CP:60 benign pancreatic cyst: 16</t>
  </si>
  <si>
    <t>11/13.5</t>
  </si>
  <si>
    <t>CP:60 benign pancreatic cyst: 17</t>
  </si>
  <si>
    <t>19.2/9</t>
  </si>
  <si>
    <t>CP:60 benign pancreatic cyst: 18</t>
  </si>
  <si>
    <t>21.9/18.9</t>
  </si>
  <si>
    <t>CP:60 benign pancreatic cyst: 19</t>
  </si>
  <si>
    <t>8.2/14.9</t>
  </si>
  <si>
    <t>CP:60 benign pancreatic cyst: 20</t>
  </si>
  <si>
    <t>8.2/12.2</t>
  </si>
  <si>
    <t>MMP/protein/protein</t>
  </si>
  <si>
    <t>84.9/63.3</t>
  </si>
  <si>
    <t>P (vs CA19.9) Bootstrap:.003 Likelihood test ratio: &lt;0.001</t>
  </si>
  <si>
    <t>linear combination of the markers</t>
  </si>
  <si>
    <t>84.9/66.7</t>
  </si>
  <si>
    <t>P (vs CA19.9) Bootstrap: &lt;0.001 Likelihood test ratio: &lt;0.001</t>
  </si>
  <si>
    <t>35.6/35.1</t>
  </si>
  <si>
    <t>P (vs CA19.9) Bootstrap:.18 Likelihood test ratio: .02</t>
  </si>
  <si>
    <t>“OR'' combination of the markers</t>
  </si>
  <si>
    <t>45.2/54.1</t>
  </si>
  <si>
    <t>Statistical tests were one-sided</t>
  </si>
  <si>
    <t>76.2/68</t>
  </si>
  <si>
    <t>P (vs CA19.9) Bootstrap: 0.04 Likelihood test ratio: &lt;0.001</t>
  </si>
  <si>
    <t>IA: 6 IB:10 No TNM data but resectable: 23</t>
  </si>
  <si>
    <t>53.8/28.6</t>
  </si>
  <si>
    <t>IA: 6 IB:10 No TNM data but resectable: 24</t>
  </si>
  <si>
    <t>35.9/8.5</t>
  </si>
  <si>
    <t>IA: 6 IB:10 No TNM data but resectable: 25</t>
  </si>
  <si>
    <t>46.2/36.6</t>
  </si>
  <si>
    <t>IA: 6 IB:10 No TNM data but resectable: 26</t>
  </si>
  <si>
    <t>66.7/22</t>
  </si>
  <si>
    <t>#7488</t>
  </si>
  <si>
    <t>The Clinical Significance of miR-34a in Pancreatic Ductal Carcinoma and Associated Molecular and Cellular Mechanisms</t>
  </si>
  <si>
    <t>You-Shuo Li</t>
  </si>
  <si>
    <t>Liuyoushuo  @  yeah.net</t>
  </si>
  <si>
    <t>miR-34a</t>
  </si>
  <si>
    <t>miRNA</t>
  </si>
  <si>
    <t>I: 16 II:63 II:55 IV: 25</t>
  </si>
  <si>
    <t>Age &amp; gender matched</t>
  </si>
  <si>
    <t>I: 16 II:63 II:55 IV: 26</t>
  </si>
  <si>
    <t>23.2%&lt;45 76.8%&gt;45</t>
  </si>
  <si>
    <t>CP: 30, Adenoma: 30, intraepithelial neoplasia: 22</t>
  </si>
  <si>
    <t>miR-150</t>
  </si>
  <si>
    <t>I: 16 II:63 II:55 IV: 27</t>
  </si>
  <si>
    <t>I: 16 II:63 II:55 IV: 28</t>
  </si>
  <si>
    <t>#2111</t>
  </si>
  <si>
    <t>Latent Transforming Growth Factor b Binding Protein 2 (LTBP2) as a Novel Biomarker for the Diagnosis and Prognosis of Pancreatic Carcinoma</t>
  </si>
  <si>
    <t>Cheng Wang</t>
  </si>
  <si>
    <t xml:space="preserve">
shengyiwangcheng@126.com</t>
  </si>
  <si>
    <t>LTBP2</t>
  </si>
  <si>
    <t xml:space="preserve">V little details on patient characteristics for this cohort. no age / gender / stage info. Larger cohort is well characterised but seem to have only performed IHC studies on this cohort. </t>
  </si>
  <si>
    <t>he region under the ROC curve was used to analyze prognostic value of the index in the prognosis of pancreatic cancer. All P values are 2-sided and P&lt;0.05 was regarded as statistically significant</t>
  </si>
  <si>
    <t>Paper uses PC and PDAC interchangably,, title is PC but refers to patients as PDAC</t>
  </si>
  <si>
    <t>LTBP3</t>
  </si>
  <si>
    <t>p=0.005</t>
  </si>
  <si>
    <t>LTBP4</t>
  </si>
  <si>
    <t>#2262</t>
  </si>
  <si>
    <t>Circulating natural antibodies against 3’-sialyllactose complement the diagnostic performance of CA19-9 for the early detection of pancreatic ductal adenocarcinoma</t>
  </si>
  <si>
    <t>Kiyoshi Higashi</t>
  </si>
  <si>
    <t>higashik2@sc.sumitomo</t>
  </si>
  <si>
    <t xml:space="preserve">K. Higashi and K. Saito are employees of Sumitomo Chemical Co. Ltd. Osaka Ohtani University and Sumitomo Chemical Co. Ltd. applied for a patent to use serum anti-3’-sialyllactose antibodies as a biomarker for pancreatic cancer (WO2018–143336) 
        </t>
  </si>
  <si>
    <t>anti-3’-sialyllactose IgG</t>
  </si>
  <si>
    <t>antibody</t>
  </si>
  <si>
    <t>I:15 II:15 III:11 IV:14</t>
  </si>
  <si>
    <t>13.5 Y in mean diff between PDAC px and Healthy cohort</t>
  </si>
  <si>
    <t xml:space="preserve">Stu- dent’s t-test was used to evaluate the statistical signifi- cance of differences between groups. A p-value of less than 0.05 was considered significant. The diagnostic ability of serum
marker to distinguish between healthy control and pan-creatic cancer was determined through cutoffs, derived through analysis of the Area Under the Curve (AUC) using Receiver Operating Characteristic (ROC) curve analysis. Optimal cutoff values for biomarkers were identified using Youden’s J statistic. 
</t>
  </si>
  <si>
    <t>82%/81%</t>
  </si>
  <si>
    <t>&lt; .0001</t>
  </si>
  <si>
    <t>Could only find an 'uncorrected proof version' (on scihub)</t>
  </si>
  <si>
    <t>I:15 II:15 III:11 IV:15</t>
  </si>
  <si>
    <t>89%/95%</t>
  </si>
  <si>
    <t>I:15 II:15 III:11 IV:16</t>
  </si>
  <si>
    <t>95%/95%</t>
  </si>
  <si>
    <t xml:space="preserve">
&lt; .0001</t>
  </si>
  <si>
    <t>#2632</t>
  </si>
  <si>
    <t>Clinical impact of circulating LAPTM4B-35 in pancreatic ductal adenocarcinoma</t>
  </si>
  <si>
    <t>LAPTM4B</t>
  </si>
  <si>
    <t>26-87</t>
  </si>
  <si>
    <t>I: 7 II:30 III:33 IV:28</t>
  </si>
  <si>
    <t>42-87</t>
  </si>
  <si>
    <t>The diagnostic potential of LAPTM4B-35 was analysed by the receiver operating characteristic (ROC) method. Area under the ROC curve (AUC) with its correspond-ing 95% confidence interval (CI) was used as an accuracy index for evaluating the diagnostic performance.</t>
  </si>
  <si>
    <t>88%/82%</t>
  </si>
  <si>
    <t>This paper also breaks down the PDAC cohort by stage and compares potential of LAPTM4B as a diagnostic marker in each stage vs. non-PDAC but I cannot access this - it is in supplemental data and I could only get main paper on sci hub</t>
  </si>
  <si>
    <t>26-88</t>
  </si>
  <si>
    <t>I: 7 II:30 III:33 IV:29</t>
  </si>
  <si>
    <t>36-80</t>
  </si>
  <si>
    <t>59%/64%</t>
  </si>
  <si>
    <t>26-89</t>
  </si>
  <si>
    <t>I: 7 II:30 III:33 IV:30</t>
  </si>
  <si>
    <t>36-87</t>
  </si>
  <si>
    <t>Group classified as NON-PDAC - Breakdown: Healthy: 30 CP: 41</t>
  </si>
  <si>
    <t>70%/62%</t>
  </si>
  <si>
    <t>26-90</t>
  </si>
  <si>
    <t>I: 7 II:30 III:33 IV:31</t>
  </si>
  <si>
    <t>36-88</t>
  </si>
  <si>
    <t>Group classified as NON-PDAC - Breakdown: Healthy: 30 CP: 42</t>
  </si>
  <si>
    <t>82%/92%</t>
  </si>
  <si>
    <t>#1862</t>
  </si>
  <si>
    <t>Circulating microRNA-99 family as liquid biopsy marker in pancreatic adenocarcinoma</t>
  </si>
  <si>
    <t>miR-100</t>
  </si>
  <si>
    <t>micro RNA</t>
  </si>
  <si>
    <t>I:5 II:28 III:29 IV:28</t>
  </si>
  <si>
    <t>The predicted probability of being diagnosed with PDAC or non-cancerous pancreatic tissue was used as a surrogate marker to construct the receiver operating characteristic (ROC) curve. Area under the ROC curve (AUC) with its corresponding 95% confidence interval (CI) was used as an accuracy index for evaluating the diagnostic performance of the selected microRNA. Values for p &lt; 0.05  were  considered to be statistically significant.</t>
  </si>
  <si>
    <t>miR-99a</t>
  </si>
  <si>
    <t>I:5 II:28 III:29 IV:29</t>
  </si>
  <si>
    <t>miR-99b</t>
  </si>
  <si>
    <t>26-84</t>
  </si>
  <si>
    <t>I:5 II:28 III:29 IV:30</t>
  </si>
  <si>
    <t>26-85</t>
  </si>
  <si>
    <t>I:5 II:28 III:29 IV:31</t>
  </si>
  <si>
    <t>26-86</t>
  </si>
  <si>
    <t>I:5 II:28 III:29 IV:32</t>
  </si>
  <si>
    <t>34-80</t>
  </si>
  <si>
    <t>I:5 II:28 III:29 IV:33</t>
  </si>
  <si>
    <t>34-81</t>
  </si>
  <si>
    <t>I:5 II:28 III:29 IV:34</t>
  </si>
  <si>
    <t>34-82</t>
  </si>
  <si>
    <t>I:5 II:28 III:29 IV:35</t>
  </si>
  <si>
    <t>34-83</t>
  </si>
  <si>
    <t>#1591</t>
  </si>
  <si>
    <t>Circulating Tumor Cells as a Biomarker in Pancreatic Ductal Adenocarcinoma</t>
  </si>
  <si>
    <t>Xingdang Liu</t>
  </si>
  <si>
    <t>xingdliu@yahoo.com</t>
  </si>
  <si>
    <t>Chemiluminescent assay</t>
  </si>
  <si>
    <t>histopathological observations of specimens obtained from fine needle aspiration or resection.</t>
  </si>
  <si>
    <t>I-II:55 III-IV:40</t>
  </si>
  <si>
    <t>Randomly selected from physical examination center, were included as controls. Criteria for healthy donors included no family history of cancer, no tumors or other systemic disease history. A</t>
  </si>
  <si>
    <t>ROC curve was plotted to assess the performance of CTCs in a PDAC screening test. All statistical tests were two-sided. P values less than 0.05 were considered significant</t>
  </si>
  <si>
    <t>68.4%/97.9%</t>
  </si>
  <si>
    <t>single cell</t>
  </si>
  <si>
    <t>I-II:55 III-IV:41</t>
  </si>
  <si>
    <t>75.8%/68.7%</t>
  </si>
  <si>
    <t>These statistics/diagnostic potential are based on total CTC number</t>
  </si>
  <si>
    <t>I-II:55 III-IV:42</t>
  </si>
  <si>
    <t>53.7%/85.4%</t>
  </si>
  <si>
    <t>These statistics/diagnostic potential are based on CTC subtype number</t>
  </si>
  <si>
    <t>#328</t>
  </si>
  <si>
    <t>Clinical significance of elevated serum solubleCD40 ligand levels as a diagnostic and prognostictumor marker for pancreatic ductaladenocarcinoma</t>
  </si>
  <si>
    <t>Jong-Baeck Lim</t>
  </si>
  <si>
    <t>jlim@yuhs.ac</t>
  </si>
  <si>
    <t>South Korea</t>
  </si>
  <si>
    <t>This work was supported by a faculty research grant from the YonseiUniversity College of Medicine for 2009 (6-2009-0091).</t>
  </si>
  <si>
    <t>Soluble CD40L</t>
  </si>
  <si>
    <t>immunoassay</t>
  </si>
  <si>
    <t>All PDAC patients werediagnosed histopathologically using biopsy or surgicalspecimens.</t>
  </si>
  <si>
    <t>None available</t>
  </si>
  <si>
    <t>As normal controls, they enrolled age- and gender-matched healthy individuals who underwent a medicalcheckup, and were revealed to have normal pancreas onimaging studies, and had no PDAC risk factors.</t>
  </si>
  <si>
    <t>Receiver oper-ator characteristic (ROC) curves were generated and thearea under the curve (AUC) was calculated to comparethe diagnostic accuracy of tested markers for predictingPDAC. To validate the diagnostic potential of serumsCD40L, CA19-9, CEA, and combinations of these 3markers, we performed logistic regression analysis. Eachmarker was included as a linear term. For comparisonsamong each panel, the cut-off point ensured a targetsensitivity of around 80%. Spearman’scorrelation(coeffi-cient,γs) and Pearson’s correlation (coefficient,γp)analysiswere performed to assess the correlations between serumvalues and non-continuous and continuous variables,respectively.</t>
  </si>
  <si>
    <t>No details on stage of PDAC in this cohort (training cohort). No ages or break down into how many in each cohort were men or women. Results are for diagnostic accuracy in the training cohort - this cohort consists of 3 groups, PDAC, healthy controls and CP - paper doesn't specify further whether these results are based on certain groups in this cohort so presuming they include all 3 groups. no sens/specif for the ROC curves</t>
  </si>
  <si>
    <t>I:4 II:8 III:14 1V:29</t>
  </si>
  <si>
    <t>Not all metastatic but majority in stage III/IV (43 out of 55)</t>
  </si>
  <si>
    <t>80%/85.5%</t>
  </si>
  <si>
    <t>I:1 II:5 III:17 1V:33</t>
  </si>
  <si>
    <t>80%/72.7%</t>
  </si>
  <si>
    <t>I:1 II:5 III:17 1V:34</t>
  </si>
  <si>
    <t>68.9%/60%</t>
  </si>
  <si>
    <t>I:1 II:5 III:17 1V:35</t>
  </si>
  <si>
    <t>80%/89.1%</t>
  </si>
  <si>
    <t>No AUC value</t>
  </si>
  <si>
    <t>I:1 II:5 III:17 1V:36</t>
  </si>
  <si>
    <t>I:1 II:5 III:17 1V:37</t>
  </si>
  <si>
    <t>80%/70.9%</t>
  </si>
  <si>
    <t>I:1 II:5 III:17 1V:38</t>
  </si>
  <si>
    <t>84.4%/90.9%</t>
  </si>
  <si>
    <t>#16</t>
  </si>
  <si>
    <t>Circulating miR-483-3p and miR-21 is highly expressed in plasma of pancreatic cancer</t>
  </si>
  <si>
    <t>kennichi Satoh</t>
  </si>
  <si>
    <t>ksatoh-gi@umin.ac.jp</t>
  </si>
  <si>
    <t>This study was supported by Grants-in-Aid for Scientific Research (kAkENHI) (24591022) to k.S., Pancreas Research Foundation of Japan to M.A. and The Naito Foundation to k.S</t>
  </si>
  <si>
    <t>miR-483-3p</t>
  </si>
  <si>
    <t>RT-PCR</t>
  </si>
  <si>
    <t>All patients were pathologically diagnosed as having PDAC using surgical (n=8) or biopsy specimens [EUS-FNA (n=20), endoscopic transpap-illary biopsy (n=3) and biopsy from duodenal invasion (n=1)]</t>
  </si>
  <si>
    <t>I:1 II:8 III:10 IV:13</t>
  </si>
  <si>
    <t>Diff in mean age (HC-44.5 , PDAC -70.6)</t>
  </si>
  <si>
    <t>Student's t-test or Mann-Whitney U test was used to evaluate differences in the miRNA expression between PDAC or IPMN cases and controls. Receiver oper-ating characteristic (ROC) curves were constructed and the area under the curve (AUC) was calculated to evaluate the sensitivity and specificity for predicting cases and controls based on the expression of each individual miRNA and their combinations.</t>
  </si>
  <si>
    <t>I:1 II:8 III:10 IV:14</t>
  </si>
  <si>
    <t>I:1 II:8 III:10 IV:15</t>
  </si>
  <si>
    <t>Small IPMN cohort</t>
  </si>
  <si>
    <t xml:space="preserve">This cohort is PDAC vs. HC+IPMN . IPMN cohort is small - 12 patients. </t>
  </si>
  <si>
    <t>#1707</t>
  </si>
  <si>
    <t>Clinical usefulness  of computer-assisted diagnosis using combination assay of tumour markers for pancreatic carcinoma</t>
  </si>
  <si>
    <t>Seiji Saito - Third Department of In- ternal Medicine, Faculty of Medicine, Toyama Medical and Pharma- ceutical University, 2630 Sugitani, Toyama, 930-01 Japan</t>
  </si>
  <si>
    <t>Supported by a grant from the Japanese Ministry of Education, Culture and Science (No. 02670300), Tokyo, Japan</t>
  </si>
  <si>
    <t>Various immunoassays</t>
  </si>
  <si>
    <t>Diagnosis was confirmed histologically by laparotomy, autopsy, ultrasonography-guided  biopsy, or cytolog</t>
  </si>
  <si>
    <t>CP:18 Billiary tract stones:18. All  patients  with chronic pancreatitis fulfilled the criteria of  the Japan Pancreas Society, and had no fol- low-up malignancy for at least 2 years. Of  18 patients with biliary stones, 7 had common bile duct stones with or without cholangitis and obstructive jaundice, and 11 had gallbladder stones only</t>
  </si>
  <si>
    <t xml:space="preserve">Don't know breakdown of m/f in PDAC cohort. </t>
  </si>
  <si>
    <t xml:space="preserve">Tu- mor marker usefulness was evaluated by relative oper- ating characteristics (ROC) analysis7 comparing pancre- atic cancer and benign pancreatobiliary disease. </t>
  </si>
  <si>
    <t>80%/86.2%</t>
  </si>
  <si>
    <t>PDAC cohort are patients with pancreatic cancer whose maximal tumor diameter was less than 4 cm</t>
  </si>
  <si>
    <t>CA50</t>
  </si>
  <si>
    <t>60.9%/93.1%</t>
  </si>
  <si>
    <t>26.7%/100%</t>
  </si>
  <si>
    <t>53.3%/86.2%</t>
  </si>
  <si>
    <t>DUPAN2</t>
  </si>
  <si>
    <t>86.7%/82.8%</t>
  </si>
  <si>
    <t>TPA</t>
  </si>
  <si>
    <t>IAP</t>
  </si>
  <si>
    <t>6.7%/100%</t>
  </si>
  <si>
    <t>PSTI</t>
  </si>
  <si>
    <t>53.3%/79.3%</t>
  </si>
  <si>
    <t>FER</t>
  </si>
  <si>
    <t>26.7%/93.1%</t>
  </si>
  <si>
    <t>ALP</t>
  </si>
  <si>
    <t>40%/93.1%</t>
  </si>
  <si>
    <t>y-GLP</t>
  </si>
  <si>
    <t>73.3%/65.5%</t>
  </si>
  <si>
    <t>73.3%/69%</t>
  </si>
  <si>
    <t>LDH</t>
  </si>
  <si>
    <t>73.3%/82.8%</t>
  </si>
  <si>
    <t>AMY</t>
  </si>
  <si>
    <t>13.3%/96.6%</t>
  </si>
  <si>
    <t>EL-1</t>
  </si>
  <si>
    <t>33.3%/89.7%</t>
  </si>
  <si>
    <t>TRY</t>
  </si>
  <si>
    <t>33.3%/100%</t>
  </si>
  <si>
    <t>LIP</t>
  </si>
  <si>
    <t>80%/93.1%</t>
  </si>
  <si>
    <t>PDAC cohort are patients with pancreatic cancer whose tumor diameter exceeded 4 cm</t>
  </si>
  <si>
    <t>86.7%/93.1%</t>
  </si>
  <si>
    <t>73.3%/96.6%</t>
  </si>
  <si>
    <t>66.7%/86.2%</t>
  </si>
  <si>
    <t>86.7%/79.3%</t>
  </si>
  <si>
    <t>80%/89.7%</t>
  </si>
  <si>
    <t>46.7%/93.1%</t>
  </si>
  <si>
    <t>20%/93.1%</t>
  </si>
  <si>
    <t>13.3%/100%</t>
  </si>
  <si>
    <t>100%/100%</t>
  </si>
  <si>
    <t>88.6%/62.5%</t>
  </si>
  <si>
    <t>82.8%/87.5%</t>
  </si>
  <si>
    <t>80%/81.3%</t>
  </si>
  <si>
    <t>80%/75%</t>
  </si>
  <si>
    <t>74.3%/75%</t>
  </si>
  <si>
    <t>51.4%/84.3%</t>
  </si>
  <si>
    <t>45.7%/87.5%</t>
  </si>
  <si>
    <t>#3804</t>
  </si>
  <si>
    <t>Prognostic and diagnostic value ofREG4 serum and tissue expression inpancreatic ductal adenocarcinoma</t>
  </si>
  <si>
    <t>Kapo Saukkonen</t>
  </si>
  <si>
    <t>kapo.saukkonen@helsinki.f</t>
  </si>
  <si>
    <t>This work was supported by grants to Caj Haglundfrom the Sigrid Juse ́lius Foundation and the Cancer Societyof Finland, and to Hanna Seppa ̈nen from the Mary andGeorg  C  Ehrnrooth  Foundation,  the  Sigrid  Juse ́liusFoundation and the Helsinki University Hospital ResearchFund. Kapo Saukkonen was supported by grants from the Mary and Georg C Ehrnrooth Foundation, the FinnishNorwegian  Medicine  Foundation,  the  Finnish  MedicalFoundation, and the Cancer Foundation</t>
  </si>
  <si>
    <t>IA:6 IB:14 IIA:17 III:90 IV:3</t>
  </si>
  <si>
    <t>35-74</t>
  </si>
  <si>
    <t>No details on how many are male or female in CP cohort</t>
  </si>
  <si>
    <t>Receiver operating  characteristic  (ROC)  curves  were  constructed, and the area under the curve (AUC) values determined  to  evaluate  different  tumor  markers. Optimal cut-off values were obtained by maximizing Yonden’s index.</t>
  </si>
  <si>
    <t>45%/91%</t>
  </si>
  <si>
    <t>IA:6 IB:14 IIA:17 III:90 IV:4</t>
  </si>
  <si>
    <t>35-75</t>
  </si>
  <si>
    <t>81%/74%</t>
  </si>
  <si>
    <t>IA:6 IB:14 IIA:17 III:90 IV:5</t>
  </si>
  <si>
    <t>35-76</t>
  </si>
  <si>
    <t>IA:6 IB:14 IIA:17 III:90 IV:6</t>
  </si>
  <si>
    <t>35-77</t>
  </si>
  <si>
    <t>85%79%</t>
  </si>
  <si>
    <t>#1367</t>
  </si>
  <si>
    <t xml:space="preserve">Serum CA19-9, cathepsin D, and matrix metalloproteinase-7 as a diagnostic panel for pancreatic ductal adenocarcinoma. </t>
  </si>
  <si>
    <t>Soo-Youn Lee</t>
  </si>
  <si>
    <t>suddenbz@skku.edu</t>
  </si>
  <si>
    <t>This study was supported by a grant from the Korean Ministry of Education, Science, and Technology (FPR08A2–130 of the 21C Frontier Functional Proteomics Program); a grant from the Korea Healthcare Technology R&amp;D Project, Ministry of Health, Welfare &amp; Family Affairs, Republic of Korea (A070001); and a grant from the Clinical Research Development Program, Samsung Medical Center, Republic of Korea (CRS110-26-1).</t>
  </si>
  <si>
    <t>Cathepsin D</t>
  </si>
  <si>
    <t>35–84</t>
  </si>
  <si>
    <t>Diagnosis of PDAC or CP was based on histopathological resection, fineneedle aspiration cytology, and/or endoscopic findings (endoscopic retrograde cholangiopancreatography and/or endoscopic ultrasonography, along with clinical information).</t>
  </si>
  <si>
    <t>38–83</t>
  </si>
  <si>
    <t>Healthy subjects showing no clinical or biochemical evidence of any disease were recruited from among visitors to the health promotion center</t>
  </si>
  <si>
    <t>Almost 70% PDAC cohort are men (74/109), Breakdown of no. of PDAC  patients with different tumour stages not given within the training / valdation cohorts - only given as total no. patients with each stage across the 2 cohorts.</t>
  </si>
  <si>
    <t>The Mann–Whitney U-test was used to compare data for control subjects and patients with PDAC. Multivariate logistic regression analyses were performed. Receiver operating characteristic curves were used to calculate the diagnostic parameters of the various biomarkers. The AUCs of the biomarker panels were compared by DeLong’s method. The sensitivity values obtained as cut-off values were changed and compared using the McNemar test with the Bonferroni correction. Positive and negative predictive values were calculated according to Mercaldo et al</t>
  </si>
  <si>
    <t>35–85</t>
  </si>
  <si>
    <t>36–81</t>
  </si>
  <si>
    <t>35–86</t>
  </si>
  <si>
    <t>35–87</t>
  </si>
  <si>
    <t>TIMP-3</t>
  </si>
  <si>
    <t>35–88</t>
  </si>
  <si>
    <t>TIMP-4</t>
  </si>
  <si>
    <t>35–89</t>
  </si>
  <si>
    <t>MMP-1</t>
  </si>
  <si>
    <t>35–90</t>
  </si>
  <si>
    <t>35–91</t>
  </si>
  <si>
    <t>MMP-7</t>
  </si>
  <si>
    <t>35–92</t>
  </si>
  <si>
    <t>35–93</t>
  </si>
  <si>
    <t>MMP-8</t>
  </si>
  <si>
    <t>35–94</t>
  </si>
  <si>
    <t>35–95</t>
  </si>
  <si>
    <t>MMP-9</t>
  </si>
  <si>
    <t>35–96</t>
  </si>
  <si>
    <t>35–97</t>
  </si>
  <si>
    <t>35–98</t>
  </si>
  <si>
    <t>30–83</t>
  </si>
  <si>
    <t>34–83</t>
  </si>
  <si>
    <t>Breakdown of no. of PDAC  patients with different tumour stages not given within the training / valdation cohorts - only given as total no. patients with each stage across the 2 cohorts.</t>
  </si>
  <si>
    <t>30–84</t>
  </si>
  <si>
    <t>31–83</t>
  </si>
  <si>
    <t>30–85</t>
  </si>
  <si>
    <t>30–86</t>
  </si>
  <si>
    <t>30–87</t>
  </si>
  <si>
    <t>30–88</t>
  </si>
  <si>
    <t>54%/80%</t>
  </si>
  <si>
    <t>These results are for PDAC vs. controls where controls = HC+CP</t>
  </si>
  <si>
    <t>38–84</t>
  </si>
  <si>
    <t>72%/80%</t>
  </si>
  <si>
    <t>38–85</t>
  </si>
  <si>
    <t>74%/80%</t>
  </si>
  <si>
    <t>38–86</t>
  </si>
  <si>
    <t>86%/80%</t>
  </si>
  <si>
    <t>38–87</t>
  </si>
  <si>
    <t>85%/80%</t>
  </si>
  <si>
    <t>38–88</t>
  </si>
  <si>
    <t>88%/80%</t>
  </si>
  <si>
    <t>30–89</t>
  </si>
  <si>
    <t>34–84</t>
  </si>
  <si>
    <t>31–89</t>
  </si>
  <si>
    <t>53%/79%</t>
  </si>
  <si>
    <t>30–90</t>
  </si>
  <si>
    <t>34–85</t>
  </si>
  <si>
    <t>65%/79%</t>
  </si>
  <si>
    <t>30–91</t>
  </si>
  <si>
    <t>34–86</t>
  </si>
  <si>
    <t>78%/84%</t>
  </si>
  <si>
    <t>30–92</t>
  </si>
  <si>
    <t>34–87</t>
  </si>
  <si>
    <t>83%/81%</t>
  </si>
  <si>
    <t>30–93</t>
  </si>
  <si>
    <t>34–88</t>
  </si>
  <si>
    <t>85%/83%</t>
  </si>
  <si>
    <t>30–94</t>
  </si>
  <si>
    <t>34–89</t>
  </si>
  <si>
    <t>89%/77%</t>
  </si>
  <si>
    <t>#1370</t>
  </si>
  <si>
    <t>Diagnostic performance enhancement of pancreatic cancer using proteomic multimarker panel</t>
  </si>
  <si>
    <t>Taesung Park</t>
  </si>
  <si>
    <t>taesungp@gmail.com</t>
  </si>
  <si>
    <t>This work was supported by the Collaborative Genome Program for Fostering New Post-Genome Industry(NRF-2017M3C9A5031597), a National Research Foundation grant (No. 2011-0030740), the Industrial Strategic Technology Development Program (#10079271), a grant from the Korea Health Technology R&amp;D Project (No. HI16C2037, HI14C2640), and the SK Telecom Research Fund.</t>
  </si>
  <si>
    <t>The patent pertaining to the results presented in the paper was filed by SK Telecom Inc. and Seoul National University R&amp;DB Foundation. The other authors who have taken part in this study declare that they do not have anything to disclose regarding funding or any conflicts of interest with respect to this manuscript</t>
  </si>
  <si>
    <t>MRM-MS</t>
  </si>
  <si>
    <t>I:4 II:46 III:6 IV:24</t>
  </si>
  <si>
    <t>Obtained from individuals who had regular healthcheckups at SNUH and had no malignancies or other serious health conditions</t>
  </si>
  <si>
    <t>Dont know m/f or ages of either cohort</t>
  </si>
  <si>
    <t>Specificity and sensitivity were assessed using ROC curves, represented by corresponding AUC values with 95% CI. DeLong’s test was used to evaluate AUC values, and McNemar’s test was used to analyze the diagnostic performance of the combined panel when the specificity was 90%. Two-sided p-values &lt; 0.05 were considered to be significant.</t>
  </si>
  <si>
    <t>88.8%/72.5%</t>
  </si>
  <si>
    <t>92.1%/82.5%</t>
  </si>
  <si>
    <t xml:space="preserve">I:4 II:46 </t>
  </si>
  <si>
    <t>88.8%/64%</t>
  </si>
  <si>
    <t>92.1%/76%</t>
  </si>
  <si>
    <t>81%/72.5%</t>
  </si>
  <si>
    <t>85.7%/82.5%</t>
  </si>
  <si>
    <t>I:3 II:21 III:1 IV:4</t>
  </si>
  <si>
    <t>88.8%/24.1%</t>
  </si>
  <si>
    <t>PDAC = subjects who were within the normal range of CA19-9 (&lt; 37 U/mL),</t>
  </si>
  <si>
    <t>92.1%/51.7%</t>
  </si>
  <si>
    <t>I:3 II:21</t>
  </si>
  <si>
    <t>#3073</t>
  </si>
  <si>
    <t>Glycan motif profiling reveals plasma sialyl-lewis x elevations in pancreatic cancers that are negative for sialyl-lewis A</t>
  </si>
  <si>
    <t>brian.haab@vai.org.</t>
  </si>
  <si>
    <t>This work was supported by the National Cancer Institute (EarlyDetection Research Network, U01CA152653; Alliance of Glycobiolo-gists for Cancer Detection, U01CA168896) and the Van Andel Re-search Institute.</t>
  </si>
  <si>
    <t>Sialyl Lewis A(9L426):sialyl Lewis X(CSLEX1)</t>
  </si>
  <si>
    <t>microarray</t>
  </si>
  <si>
    <t>The pancreatitis patients were a mixture of chronic and acute</t>
  </si>
  <si>
    <t>Each marker is indicated by the capture:detection antibodies. Few patient details available.</t>
  </si>
  <si>
    <t>Sialyl Lewis X(CSLEX1):sialyl Lewis X(CSLEX1)</t>
  </si>
  <si>
    <t>Lewis A(7LE):sialyl Lewis X(CSLEX1)</t>
  </si>
  <si>
    <t>Sialyl Lewis A(121SLE):sialyl Lewis X(CSLEX1)</t>
  </si>
  <si>
    <t>sLeA</t>
  </si>
  <si>
    <t>65%/71%</t>
  </si>
  <si>
    <t>74%/78%</t>
  </si>
  <si>
    <t>53%/80%</t>
  </si>
  <si>
    <t xml:space="preserve">Paper says sLeA sens/spec  based on a cutoff of 37 U/ml, as used clinically to define CA19 –9 elevation. Think this is the diff between this sens/spec for sleA and the one in row 482. </t>
  </si>
  <si>
    <t>#753</t>
  </si>
  <si>
    <t>Laminin, gamma 2 (LAMC2): A promising new putative pancreatic cancer biomarker identified by proteomic analysis of pancreatic adenocarcinoma tissues</t>
  </si>
  <si>
    <t>Canada</t>
  </si>
  <si>
    <t>This work is supported by a grant to EPD from the Ontario Institute for Cancer Research.  Dr. E.P. Diamandis is a funded Investigator of the Early Detection Research Network (EDRN) of the National Cancer Institute (USA) (Grant # SU01CA152755).</t>
  </si>
  <si>
    <t>DSG2</t>
  </si>
  <si>
    <t>Comparisons between biomarker levels across different groups were performed using Mann Whitney-Wilcoxon test. Comparisons between means were performed by a t test or ANOVA test where appropriate. The discriminative ability of biomarkers was assessed by building receiver operating characteristic curves (ROC) for individual markers and combined predictors. The diagnostic value of the markers was evaluated based on area under the curve (AUC) calculations and evaluation of sensitivity at predetermined specificity thresholds of 80 and 90%. Confidence intervals (95%) for areas under the curve and p values for comparison between two correlated ROC curves were performed using the method described by DeLong</t>
  </si>
  <si>
    <t>No details on PDAC or benign control cohorts ie age, stage etc</t>
  </si>
  <si>
    <t>LAMC2</t>
  </si>
  <si>
    <t>66%/90%</t>
  </si>
  <si>
    <t>80%/70%</t>
  </si>
  <si>
    <t>UNKNOWN</t>
  </si>
  <si>
    <t>Japanese cohort. no  details on PDAC m/f ratio or stage</t>
  </si>
  <si>
    <t>35 patients had pancreatic cyst, eight had PD dilation, and seven had chronic pancreatitis</t>
  </si>
  <si>
    <t>Japanese cohort. no details on m/f ratios or PDAC stages</t>
  </si>
  <si>
    <t>operable: 67.3 inoperable:63.7</t>
  </si>
  <si>
    <t>50 earlystage / operable, 50 late stage / inoperable</t>
  </si>
  <si>
    <t>german cohort. only detials on pdac stage is early or late.</t>
  </si>
  <si>
    <t>operable: 67.3 inoperable:63.8</t>
  </si>
  <si>
    <t>operable: 67.3 inoperable:63.9</t>
  </si>
  <si>
    <t>operable: 67.3 inoperable:63.10</t>
  </si>
  <si>
    <t>operable: 67.3 inoperable:63.11</t>
  </si>
  <si>
    <t>operable: 67.3 inoperable:63.12</t>
  </si>
  <si>
    <t>IIB: 25 IV:25</t>
  </si>
  <si>
    <t>US cohort, in Control samples are 9  choledocholithiasis samples</t>
  </si>
  <si>
    <t>14 had CP and one had pancreatic cyst</t>
  </si>
  <si>
    <t>US cohort</t>
  </si>
  <si>
    <t>IIB</t>
  </si>
  <si>
    <t xml:space="preserve">Early stage (IIB) PDAC vs. normal controls. US cohort, in Control samples are 9  choledocholithiasis samples. </t>
  </si>
  <si>
    <t>Early stage (IIB) PDAC vs. benign controls. US cohort</t>
  </si>
  <si>
    <t>Early stage (IIB) PDAC vs. normal controls. US cohort, in Control samples are 9  choledocholithiasis samples</t>
  </si>
  <si>
    <t>IV</t>
  </si>
  <si>
    <t xml:space="preserve">Late stage (IV) PDAC vs. normal controls. US cohort, in Control samples are 9  choledocholithiasis samples. </t>
  </si>
  <si>
    <t>Late stage (IV)  PDAC vs. benign controls. US cohort</t>
  </si>
  <si>
    <t>IIB: 25 IV:28</t>
  </si>
  <si>
    <t>IIB: 25 IV:29</t>
  </si>
  <si>
    <t>#1265</t>
  </si>
  <si>
    <t>Prognostic impact of a compartment-specific angiogenic marker profile in patients with pancreatic cancer</t>
  </si>
  <si>
    <t>Christoph Kahlert</t>
  </si>
  <si>
    <t>christoph.kahlert.079@googlemail.com</t>
  </si>
  <si>
    <t>Multiplex</t>
  </si>
  <si>
    <t>II: 8 III:39 IV:4</t>
  </si>
  <si>
    <t>area under the receiver operating characteristic curve (AUC)/sensitivity analysis was done using the ROCR package</t>
  </si>
  <si>
    <t>67%/68%</t>
  </si>
  <si>
    <t>II: 8 III:39 IV:5</t>
  </si>
  <si>
    <t>65%/34%</t>
  </si>
  <si>
    <t>MMP-3</t>
  </si>
  <si>
    <t>II: 8 III:39 IV:6</t>
  </si>
  <si>
    <t>69%/66%</t>
  </si>
  <si>
    <t>II: 8 III:39 IV:7</t>
  </si>
  <si>
    <t>II: 8 III:39 IV:8</t>
  </si>
  <si>
    <t>77%/52%</t>
  </si>
  <si>
    <t>MMP-10</t>
  </si>
  <si>
    <t>II: 8 III:39 IV:10</t>
  </si>
  <si>
    <t>85%/82%</t>
  </si>
  <si>
    <t>MMP-12</t>
  </si>
  <si>
    <t>II: 8 III:39 IV:11</t>
  </si>
  <si>
    <t>II</t>
  </si>
  <si>
    <t>III</t>
  </si>
  <si>
    <t>93%/100%</t>
  </si>
  <si>
    <t>PDAC all stage III</t>
  </si>
  <si>
    <t>#2521</t>
  </si>
  <si>
    <t>Novel Metabolomics Serum Biomarkers for Pancreatic Ductal Adenocarcinoma by the Comparison of Pre-, Postoperative and Normal Samples</t>
  </si>
  <si>
    <t>: Yu Li</t>
  </si>
  <si>
    <t>liyugene@hit.edu.cn</t>
  </si>
  <si>
    <t>This research was supported by The Shenzhen project of Science and Technology (project number JCYJ20151029173639477), The Shenzhen project of Basic Research (project number JSGG20160229125049615).</t>
  </si>
  <si>
    <t>Docosahexanoic acid</t>
  </si>
  <si>
    <t>metabolite</t>
  </si>
  <si>
    <t>UPLC/Q-TOF MS based metabolite profiling analysis</t>
  </si>
  <si>
    <t>I:85 II-IV:28 Unknown:72</t>
  </si>
  <si>
    <t>Control subjects were recruited on the basis that they had no history of cancer and the serum levels of the tumor markers CEA, CA19-9 and AFP were negative</t>
  </si>
  <si>
    <t xml:space="preserve">40% patients unknown stage.  46% stage I. - Hard to distinguish if population all v early stage </t>
  </si>
  <si>
    <t>Receiver operating characteristic (ROC) analysis was used to calculate the area under the ROC curve (AUC), sensitivity, and specificity values for the model to evaluate the predictive power of the discriminative metabolites alone and together with CA19-9 for PDAC diagnosis performance. The optimal cut-off value of the model was determined from its ROC curve. In the validation set study, the diagnostic model was evaluated using the AUC, sensitivity, specificity, and accuracy values observed at the cut-off value obtained in the training set study</t>
  </si>
  <si>
    <t>not sure on quality of paper- figures mislabelled etc. in methods at start says 'All patients were diagnosed with pancreatic cancer for the first time and had no treatment before sampling' but towards the end after healthy control details it says 'Notably, nearly half of the samples came from samples after surgery, leading to a high percentage of patients in stage I. And the proportion of patients with unknown staging information exceeds over 40% due to the mission of staging information for patients without surgery</t>
  </si>
  <si>
    <t>LysoPC(14:0)</t>
  </si>
  <si>
    <t>I:85 II-IV:28 Unknown:73</t>
  </si>
  <si>
    <t>Histidinyl-Lysine</t>
  </si>
  <si>
    <t>I:85 II-IV:28 Unknown:74</t>
  </si>
  <si>
    <t>I:28 II-IV:14 Unknown:8</t>
  </si>
  <si>
    <t>88%/77%</t>
  </si>
  <si>
    <t>I:28 II-IV:14 Unknown:9</t>
  </si>
  <si>
    <t>86%/85%</t>
  </si>
  <si>
    <t>I:28 II-IV:14 Unknown:10</t>
  </si>
  <si>
    <t>72%/84%</t>
  </si>
  <si>
    <t>I:28 II-IV:14 Unknown:11</t>
  </si>
  <si>
    <t>73%/94%</t>
  </si>
  <si>
    <t>93%/92%</t>
  </si>
  <si>
    <t>I:28 II-IV:14 Unknown:12</t>
  </si>
  <si>
    <t>95%/98%</t>
  </si>
  <si>
    <t>#2335</t>
  </si>
  <si>
    <t>Plasma extracellular vesicle long RNA profiling identifies a diagnostic signature for the detection of pancreatic ductal adenocarcinoma</t>
  </si>
  <si>
    <t>slhuang@fudan.edu.cn</t>
  </si>
  <si>
    <t>This study was supported by the National Natural Science Foundation of China (81622049, 81672779, 81871989); the Shanghai Science and Technology Committee Programme (19XD1420900); Shanghai Education Commission Programme (17SG04) and Shanghai Municipal Commission of Health and Family Planning (201540191)</t>
  </si>
  <si>
    <t>Yes - exLR-seq analysis</t>
  </si>
  <si>
    <t>RNA seq - of the EV RNAs</t>
  </si>
  <si>
    <t>39-79</t>
  </si>
  <si>
    <t>I:11 II:43 III:18 IV:49</t>
  </si>
  <si>
    <t>41-89</t>
  </si>
  <si>
    <t>healthy controls receiving routine healthcare</t>
  </si>
  <si>
    <t>8-67</t>
  </si>
  <si>
    <t>4/12 CP patients are female- majority male</t>
  </si>
  <si>
    <t>93.39/85.07</t>
  </si>
  <si>
    <t>PDAC vs CP+Healthy</t>
  </si>
  <si>
    <t xml:space="preserve">I:11 II:43 </t>
  </si>
  <si>
    <t>41-90</t>
  </si>
  <si>
    <t>8-68</t>
  </si>
  <si>
    <t>98.15/85.07</t>
  </si>
  <si>
    <t>All stage I</t>
  </si>
  <si>
    <t>All stage II</t>
  </si>
  <si>
    <t>41-92</t>
  </si>
  <si>
    <t>8-70</t>
  </si>
  <si>
    <t>100/85.07</t>
  </si>
  <si>
    <t>III: 18 IV:49</t>
  </si>
  <si>
    <t>41-93</t>
  </si>
  <si>
    <t>8-71</t>
  </si>
  <si>
    <t>89.55/85.07</t>
  </si>
  <si>
    <t>8-72</t>
  </si>
  <si>
    <t>93.39/85</t>
  </si>
  <si>
    <t>PDAC vsCP</t>
  </si>
  <si>
    <t>8-73</t>
  </si>
  <si>
    <t>98.15/85</t>
  </si>
  <si>
    <t>8-75</t>
  </si>
  <si>
    <t>100/85</t>
  </si>
  <si>
    <t>8-76</t>
  </si>
  <si>
    <t>89.55/85</t>
  </si>
  <si>
    <t>93.39/88.24</t>
  </si>
  <si>
    <t>PDAC vs Healthy</t>
  </si>
  <si>
    <t>All stages</t>
  </si>
  <si>
    <t>86.55/66.25</t>
  </si>
  <si>
    <t>I/II</t>
  </si>
  <si>
    <t>84.62/66.25</t>
  </si>
  <si>
    <t>I</t>
  </si>
  <si>
    <t>8-77</t>
  </si>
  <si>
    <t>83.33/66.25</t>
  </si>
  <si>
    <t>III/IV</t>
  </si>
  <si>
    <t>8-78</t>
  </si>
  <si>
    <t>88.06/66.25</t>
  </si>
  <si>
    <t>8-79</t>
  </si>
  <si>
    <t>94.96/87.5</t>
  </si>
  <si>
    <t>8-80</t>
  </si>
  <si>
    <t>98.08/87.5</t>
  </si>
  <si>
    <t>8-82</t>
  </si>
  <si>
    <t>100/87.5</t>
  </si>
  <si>
    <t>8-83</t>
  </si>
  <si>
    <t>92.54/87.5</t>
  </si>
  <si>
    <t>I:13 II:17 III:10 IV:28</t>
  </si>
  <si>
    <t>43-73</t>
  </si>
  <si>
    <t>15-76</t>
  </si>
  <si>
    <t>Majority CP men</t>
  </si>
  <si>
    <t>95.59/88.06</t>
  </si>
  <si>
    <t>I:13 II:17</t>
  </si>
  <si>
    <t>43-74</t>
  </si>
  <si>
    <t>15-77</t>
  </si>
  <si>
    <t>100/88.06</t>
  </si>
  <si>
    <t>43-76</t>
  </si>
  <si>
    <t>15-79</t>
  </si>
  <si>
    <t>III:10 IV:28</t>
  </si>
  <si>
    <t>43-77</t>
  </si>
  <si>
    <t>15-80</t>
  </si>
  <si>
    <t>92.11/88.06</t>
  </si>
  <si>
    <t>15-81</t>
  </si>
  <si>
    <t>95.59/84.82</t>
  </si>
  <si>
    <t>15-82</t>
  </si>
  <si>
    <t>100/84.42</t>
  </si>
  <si>
    <t>15-84</t>
  </si>
  <si>
    <t>15-85</t>
  </si>
  <si>
    <t>92.11/84.42</t>
  </si>
  <si>
    <t>95.59/100</t>
  </si>
  <si>
    <t>94.03/81.18</t>
  </si>
  <si>
    <t>96.55/81.18</t>
  </si>
  <si>
    <t>94.12/81.18</t>
  </si>
  <si>
    <t>92.11/81.18</t>
  </si>
  <si>
    <t>31-83</t>
  </si>
  <si>
    <t>I:35 II:17 III:14 IV:29</t>
  </si>
  <si>
    <t>13-78</t>
  </si>
  <si>
    <t>93.68/91.57</t>
  </si>
  <si>
    <t>I:35 II:17</t>
  </si>
  <si>
    <t>43-92</t>
  </si>
  <si>
    <t>13-79</t>
  </si>
  <si>
    <t>88.46/91.57</t>
  </si>
  <si>
    <t>43-93</t>
  </si>
  <si>
    <t>13-80</t>
  </si>
  <si>
    <t>85.71/91.57</t>
  </si>
  <si>
    <t>43-94</t>
  </si>
  <si>
    <t>13-81</t>
  </si>
  <si>
    <t>94.12/91.57</t>
  </si>
  <si>
    <t>III:14 IV:29</t>
  </si>
  <si>
    <t>43-95</t>
  </si>
  <si>
    <t>13-82</t>
  </si>
  <si>
    <t>100/91.57</t>
  </si>
  <si>
    <t>13-83</t>
  </si>
  <si>
    <t>93.68/90</t>
  </si>
  <si>
    <t>13-84</t>
  </si>
  <si>
    <t>88.46/90</t>
  </si>
  <si>
    <t>13-85</t>
  </si>
  <si>
    <t>85.71/90</t>
  </si>
  <si>
    <t>13-86</t>
  </si>
  <si>
    <t>94.12/90</t>
  </si>
  <si>
    <t>13-87</t>
  </si>
  <si>
    <t>100/90</t>
  </si>
  <si>
    <t>93.68/93.02</t>
  </si>
  <si>
    <t>71.43/71.43</t>
  </si>
  <si>
    <t>65.12/71.43</t>
  </si>
  <si>
    <t>75.86/71.43</t>
  </si>
  <si>
    <t>78.05/71.43</t>
  </si>
  <si>
    <t>91.67/94.29</t>
  </si>
  <si>
    <t>86.05/94.29</t>
  </si>
  <si>
    <t>82.76/94.29</t>
  </si>
  <si>
    <t>97.56/94.29</t>
  </si>
  <si>
    <t>#1926</t>
  </si>
  <si>
    <t>Multiplex targeted proteomic assay for biomarker detection in plasma: A pancreatic cancer biomarker case study</t>
  </si>
  <si>
    <t>Teresa A. Brentnall</t>
  </si>
  <si>
    <t>teribr@u.washington.edu</t>
  </si>
  <si>
    <t>The preliminary investigation of this work is supported in part by the University of Washington's Proteomics Resource (UWPR95794). This study was supported in part with federal funds from the National Institutes of Health under grants R01CA107209, K25CA137222, K07CA116296, R01DK081368, R21CA149772 and R21CA161575, and gifts from the Canary Foundation</t>
  </si>
  <si>
    <t>14.3.3. Protein Sigma</t>
  </si>
  <si>
    <t>Mass spec - SRM</t>
  </si>
  <si>
    <t>histology</t>
  </si>
  <si>
    <t>I /II  (All early stage)</t>
  </si>
  <si>
    <t>Welch's t-tests were used to determine which markers demonstrated significant differences between mean plasma marker levels in pancreatic cancer, healthy controls and pancreatitis controls. ROC curve methods were used to quantify marker performance in distinguishing cancer cases from controls. Because all markers were on the same scale, this “or” rule was implemented by using the maximum score of the individual markers in the combined set as previously described 27. The “and” rules were implemented by using the minimum score of the individual markers in the combined set 27. Combination markers were evaluated by the area under the ROC curve (AUC) and estimated sensitivity at 95% specificity</t>
  </si>
  <si>
    <t>Gelsolin</t>
  </si>
  <si>
    <t>Lumican</t>
  </si>
  <si>
    <t>Tissue Inhibitor of Metalloproteinase 1</t>
  </si>
  <si>
    <t>42-81</t>
  </si>
  <si>
    <t>0%/100%</t>
  </si>
  <si>
    <t>25%/95%</t>
  </si>
  <si>
    <t>42-82</t>
  </si>
  <si>
    <t>35%/100%</t>
  </si>
  <si>
    <t>75%/95%</t>
  </si>
  <si>
    <t>42-83</t>
  </si>
  <si>
    <t>15%/100%</t>
  </si>
  <si>
    <t>55%/95%</t>
  </si>
  <si>
    <t>50%/100%</t>
  </si>
  <si>
    <t>65%/95%</t>
  </si>
  <si>
    <t>42-85</t>
  </si>
  <si>
    <t>80%/95%</t>
  </si>
  <si>
    <t>gelsolin or lumican</t>
  </si>
  <si>
    <t>42-86</t>
  </si>
  <si>
    <t>55%/100%</t>
  </si>
  <si>
    <t xml:space="preserve">70%/95% </t>
  </si>
  <si>
    <t>gelsolin or tissue inhibitor of metalloproteinase 1</t>
  </si>
  <si>
    <t>60%/100%</t>
  </si>
  <si>
    <t xml:space="preserve">60%/95% </t>
  </si>
  <si>
    <t>42-89</t>
  </si>
  <si>
    <t>25%/100%</t>
  </si>
  <si>
    <t xml:space="preserve">45%/95% </t>
  </si>
  <si>
    <t>gelsolin or 14-3-3 protein sigma</t>
  </si>
  <si>
    <t>42-90</t>
  </si>
  <si>
    <t>20%/100%</t>
  </si>
  <si>
    <t>42-91</t>
  </si>
  <si>
    <t>50%/200%</t>
  </si>
  <si>
    <t xml:space="preserve">65%/95% </t>
  </si>
  <si>
    <t>lumican or tissue inhibitor of metalloproteinase 1</t>
  </si>
  <si>
    <t>42-92</t>
  </si>
  <si>
    <t>lumican or 14-3-3 protein sigma</t>
  </si>
  <si>
    <t>42-94</t>
  </si>
  <si>
    <t>42-95</t>
  </si>
  <si>
    <t>5%/100%</t>
  </si>
  <si>
    <t>15%/95%</t>
  </si>
  <si>
    <t>tissue inhibitor of metalloproteinase 1 or 14-3-3 protein sigma</t>
  </si>
  <si>
    <t>42-96</t>
  </si>
  <si>
    <t>#1745</t>
  </si>
  <si>
    <t>Detection of pancreatic ductal adenocarcinoma with galectin-9 serum levels</t>
  </si>
  <si>
    <t>Lena Seifert</t>
  </si>
  <si>
    <t>This work was supported by the Ernst-Jung Stiftung (LS), the Monika Kutzner Stiftung (LS), the German Research Foundation (DFG; LS), the German Cancer Consortium (DKTK;AMS) and the Medical Faculty Carl Gustav Carus TU Dresden(AMS, LS).  Open access funding provided byProjekt DEAL.</t>
  </si>
  <si>
    <t>GM has an RCA with Puretech Health. All other authors have declared that no conflict of interest exists.</t>
  </si>
  <si>
    <t>Galectin-9</t>
  </si>
  <si>
    <t>I:15 II:27 III:13 IV:15</t>
  </si>
  <si>
    <t>8 had neoadjuvant tx -gemcitabine: 2 gem/cisplatin:1 folfirinox:5</t>
  </si>
  <si>
    <t xml:space="preserve">Unpaired, twotailed Student’s t test or one-way ANOVA comparisons wereperformed as applicable. </t>
  </si>
  <si>
    <t>I:15 II:27 III:13 IV:16</t>
  </si>
  <si>
    <t>&lt; 0.05</t>
  </si>
  <si>
    <t>I:15 II:27 III:13 IV:17</t>
  </si>
  <si>
    <t>IPMNs</t>
  </si>
  <si>
    <t>#2816</t>
  </si>
  <si>
    <t>Serum Fatty Acid Synthase as a Marker of Pancreatic Neoplasia</t>
  </si>
  <si>
    <t>National Cancer Institute grant (CA120432, CA62924), the V foundation and the Michael Rolfe Foundation.</t>
  </si>
  <si>
    <t>FAS</t>
  </si>
  <si>
    <t>47-87</t>
  </si>
  <si>
    <t>21-62</t>
  </si>
  <si>
    <t>Big mean age diff - 20+ y</t>
  </si>
  <si>
    <t>Statistical analysis was done using unpaired Student’s t test (two-tailed). Mann-Whitney (nonparametric test) and Pearson χ 2 tests were done using SPSS 10.0 software statistical program. Differences were considered significant at P &lt; 0.05</t>
  </si>
  <si>
    <t>58.8%/71.2%</t>
  </si>
  <si>
    <t>No m/f breakdown</t>
  </si>
  <si>
    <t>#2148</t>
  </si>
  <si>
    <t>Clinical significance of serum Wisteria floribunda agglutinin-positive Mac-2 binding protein in pancreatic ductal adenocarcinoma</t>
  </si>
  <si>
    <t>Rei Suzuki</t>
  </si>
  <si>
    <t>subaru@fmu.ac.jp</t>
  </si>
  <si>
    <t>All PDAC patients underwent endoscopic ultrasound-guidedfine-needle aspiration biopsy (EUS-FNA) and the pathology confirmed</t>
  </si>
  <si>
    <t>I-III:8 IV:16</t>
  </si>
  <si>
    <t>CP cohort (n=16) predominately female only 1  is male</t>
  </si>
  <si>
    <t>79.2%.93.8%</t>
  </si>
  <si>
    <t>Wisteria floribunda agglutinin-positive mac-2 binding protein</t>
  </si>
  <si>
    <t>Commonality and differences of methylation signatures in theplasma of patients with pancreatic cancer and colorectal cancer</t>
  </si>
  <si>
    <t>Youping Deng</t>
  </si>
  <si>
    <t>Youping_deng@rush.edu</t>
  </si>
  <si>
    <t>Pre Sugery</t>
  </si>
  <si>
    <t>VHL &amp; MYF3 &amp; TMS &amp; GPC3 &amp; SRBC</t>
  </si>
  <si>
    <t>Microarray</t>
  </si>
  <si>
    <t>Stage 1 = 1, Stage 2A =7, Stage 2B =10, Stage 3 =5, Stage 4 = 7</t>
  </si>
  <si>
    <t>healthy volunteers matched to age and race, without anyknown pancreatic disease and from the same repository</t>
  </si>
  <si>
    <t>Least squares analysis</t>
  </si>
  <si>
    <t>Eimear</t>
  </si>
  <si>
    <t>VHL</t>
  </si>
  <si>
    <t>36-85</t>
  </si>
  <si>
    <t>Stage 1 = 1, Stage 2A =7, Stage 2B =10, Stage 3 =5, Stage 4 = 8</t>
  </si>
  <si>
    <t>MYF3</t>
  </si>
  <si>
    <t>36-86</t>
  </si>
  <si>
    <t>Stage 1 = 1, Stage 2A =7, Stage 2B =10, Stage 3 =5, Stage 4 = 9</t>
  </si>
  <si>
    <t>TMS</t>
  </si>
  <si>
    <t>Stage 1 = 1, Stage 2A =7, Stage 2B =10, Stage 3 =5, Stage 4 = 10</t>
  </si>
  <si>
    <t xml:space="preserve">GPC3 </t>
  </si>
  <si>
    <t>Stage 1 = 1, Stage 2A =7, Stage 2B =10, Stage 3 =5, Stage 4 = 11</t>
  </si>
  <si>
    <t>SRBC</t>
  </si>
  <si>
    <t>36-89</t>
  </si>
  <si>
    <t>Stage 1 = 1, Stage 2A =7, Stage 2B =10, Stage 3 =5, Stage 4 = 12</t>
  </si>
  <si>
    <t>Clinical significance of promoter methylation status of tumor suppressor genes in circulating DNA of pancreatic cancer patients</t>
  </si>
  <si>
    <t>Anoop Saraya</t>
  </si>
  <si>
    <t>ansaraya@yahoo.com</t>
  </si>
  <si>
    <t>India</t>
  </si>
  <si>
    <t xml:space="preserve"> Indian Council of Medical Research, New Delhi, India</t>
  </si>
  <si>
    <t>November 2014.</t>
  </si>
  <si>
    <t>SPARC</t>
  </si>
  <si>
    <t>CT scan &amp; histopathologogy</t>
  </si>
  <si>
    <t xml:space="preserve">Wilcoxon rank sum test </t>
  </si>
  <si>
    <t>UCHL1</t>
  </si>
  <si>
    <t xml:space="preserve">PENK </t>
  </si>
  <si>
    <t xml:space="preserve">NPTX2 </t>
  </si>
  <si>
    <t>Clinical significance of serum levels of immune-associated molecules, uric acid and soluble MHC classI chain-related molecules A and B, as diagnostictumor markers for pancreatic ductal adenocarcinoma</t>
  </si>
  <si>
    <t>ong-Baeck Li</t>
  </si>
  <si>
    <t xml:space="preserve"> jlim@yuhs.ac</t>
  </si>
  <si>
    <t xml:space="preserve">National Research Foundation (NRF) inSouth Korea through National Core Research Center for NanomedicalTechnology </t>
  </si>
  <si>
    <t>UA</t>
  </si>
  <si>
    <t>Histolology</t>
  </si>
  <si>
    <t>age- and sex-matched individuals visiting for a medical checkup and showing a normal pancreas in imaging and biochemical tests without any disease and risk factors for PDAC were enrolled</t>
  </si>
  <si>
    <t xml:space="preserve">Kruskal–Wallis one‐way ANOVA/ Mann–Whitney U‐test </t>
  </si>
  <si>
    <t>39.6% sensitivity at 88.0% specificity</t>
  </si>
  <si>
    <t>sMICA</t>
  </si>
  <si>
    <t>76.5% sensitivity at 91.2%specificity</t>
  </si>
  <si>
    <t xml:space="preserve">sMICB </t>
  </si>
  <si>
    <t>76.5% sensitivity at 90.6% specificity</t>
  </si>
  <si>
    <t xml:space="preserve">sMICA &amp; sMICB </t>
  </si>
  <si>
    <t>84.6% sensitivity at 92.2% specificity</t>
  </si>
  <si>
    <t>73.5  sensitivity at 90.9% specificity</t>
  </si>
  <si>
    <t>sMICA &amp; UA</t>
  </si>
  <si>
    <t>81.3%  sensitivity at 90.8% specificity</t>
  </si>
  <si>
    <t>sMICB &amp; UA</t>
  </si>
  <si>
    <t>72.7%  sensitivity at 90.2% specificity</t>
  </si>
  <si>
    <t>sMICA &amp; CA19-9</t>
  </si>
  <si>
    <t>87.8%  sensitivity at 89.4% specificity</t>
  </si>
  <si>
    <t>sMICB &amp; CA19-9</t>
  </si>
  <si>
    <t>84.6%  sensitivity at 91.9% specificity</t>
  </si>
  <si>
    <t>UA &amp; CA19-9</t>
  </si>
  <si>
    <t>65.2%  sensitivity at 89.1% specificity</t>
  </si>
  <si>
    <t>sMICA &amp; sMICB &amp; UA</t>
  </si>
  <si>
    <t>90.9%  sensitivity at 93.4% specificity</t>
  </si>
  <si>
    <t>sMICA &amp; sMICB &amp; CA19-9</t>
  </si>
  <si>
    <t>92.3%  sensitivity at 93.5% specificity</t>
  </si>
  <si>
    <t>sMICA &amp; UA &amp; CA19-9</t>
  </si>
  <si>
    <t>84.8%  sensitivity at 92.2% specificity</t>
  </si>
  <si>
    <t>sMICB &amp; UA &amp; CA19-9</t>
  </si>
  <si>
    <t>81.8%  sensitivity at 91.7% specificity</t>
  </si>
  <si>
    <t>sMICA &amp; sMICB &amp; UA &amp; CA19-9</t>
  </si>
  <si>
    <t>94.2%  sensitivity at 93.3% specificity</t>
  </si>
  <si>
    <t>Gene Variants That Affect Levels of Circulating Tumor Markers Increase Identification of Patients With Pancreatic Cancer</t>
  </si>
  <si>
    <t xml:space="preserve">Michael Goggins </t>
  </si>
  <si>
    <t>mgoggins@jhmi.edu</t>
  </si>
  <si>
    <t>Stage 1 = 49, Stage 2=196</t>
  </si>
  <si>
    <t>sensitivity at 99% specificity = 60.8%</t>
  </si>
  <si>
    <t>specificity at 99% sensitivity = 52.7%</t>
  </si>
  <si>
    <t>Spec=98.8%</t>
  </si>
  <si>
    <t>Spec=98%, sens =13.8%</t>
  </si>
  <si>
    <t>Spec=98.1%, sens =15.9%</t>
  </si>
  <si>
    <t>CA125 NOT SNP stratified</t>
  </si>
  <si>
    <t>Spec=97.4%, sens =15.5%</t>
  </si>
  <si>
    <t>CA125 SNP stratified</t>
  </si>
  <si>
    <t>Spec=97.8%, sens =17.6%</t>
  </si>
  <si>
    <t>thrombospondin 2</t>
  </si>
  <si>
    <t>Spec=97.4%, sens =18%</t>
  </si>
  <si>
    <t>Fibrosis-related miRNAs as serum biomarkers for pancreatic ductal adenocarcinoma</t>
  </si>
  <si>
    <t>pj.ca.umf@urabus</t>
  </si>
  <si>
    <t xml:space="preserve"> JSPS KAKENHI </t>
  </si>
  <si>
    <t>45-89</t>
  </si>
  <si>
    <t>FNA of cyst</t>
  </si>
  <si>
    <t>Stage 1A = 1, Stage 2A -5, Stage 2B = 2, Stage 3 = 13, Stage 4 = 24</t>
  </si>
  <si>
    <t>47-94</t>
  </si>
  <si>
    <t>18 = CP, 20=biliary stones, 4 =other</t>
  </si>
  <si>
    <t>Sensitivity = 80.5%, specificity = 75.6%</t>
  </si>
  <si>
    <t>Sensitivity = 60%, specificity = 69%</t>
  </si>
  <si>
    <t>mir-let-7d</t>
  </si>
  <si>
    <t>Sensitivity = 88.9%, specificity = 68.2%</t>
  </si>
  <si>
    <t>Osteopontin as a discriminating marker for pancreatic cancer and chronic pancreatitis</t>
  </si>
  <si>
    <t>Marek Vecka</t>
  </si>
  <si>
    <t>marek.vecka@lf1.cuni.cz.</t>
  </si>
  <si>
    <t>Ministry of Health of the Czech Republic &amp; Charles University in Prague, 1st Faculty of Medicine</t>
  </si>
  <si>
    <t xml:space="preserve">Histology </t>
  </si>
  <si>
    <t>10 patients in stage II, 24 patients in stage III and 29 patients in stage IV.</t>
  </si>
  <si>
    <t>ROC/ANOVA</t>
  </si>
  <si>
    <t>sensitivity at 78% and specificity at 78%</t>
  </si>
  <si>
    <t>CA72-4</t>
  </si>
  <si>
    <t>Oesteoponin &amp; CA19-9</t>
  </si>
  <si>
    <t>sensitivity 83% and specificity 89%</t>
  </si>
  <si>
    <t xml:space="preserve">Osteoponin </t>
  </si>
  <si>
    <t>sensitivity at 64% and specificity at 81%</t>
  </si>
  <si>
    <t xml:space="preserve">Cathepsin D, B and L Circulating levels as prognostic markers of maligant progression </t>
  </si>
  <si>
    <t>FM Tumminello</t>
  </si>
  <si>
    <t>AIRC &amp; CNR</t>
  </si>
  <si>
    <t>Cathepsin B</t>
  </si>
  <si>
    <t>Mann Whitney/Kruskall wallis</t>
  </si>
  <si>
    <t>Cathepsin L</t>
  </si>
  <si>
    <t>&lt; 0.01</t>
  </si>
  <si>
    <t>Expression and Diagnostic Evaluation of the HumanTumor–Associated Antigen RCAS1 in Pancreatic Cancer</t>
  </si>
  <si>
    <t>Dr. T. Ito</t>
  </si>
  <si>
    <t>itopapa@intmed3.med.kyushu-u.ac.jp</t>
  </si>
  <si>
    <t>Ministry of Education, Culture,Sports, Science, and Technology, Japan.&amp; P &amp; P project of Kyushu University</t>
  </si>
  <si>
    <t>RCAS1</t>
  </si>
  <si>
    <t>27-82</t>
  </si>
  <si>
    <t>1 case, stage II; 2 cases, stage III; 8 cases,stage IVa; and 9 cases, stage IVb</t>
  </si>
  <si>
    <t>38-77</t>
  </si>
  <si>
    <t>Sensitivity = 80%, Specificity = 96.2%</t>
  </si>
  <si>
    <t>Sensitivity = 75%, Specificity = 73.1%</t>
  </si>
  <si>
    <t>Discrimination of pancreatic cancer and pancreatitis by LC-MS metabolomic</t>
  </si>
  <si>
    <t>Anders Nordström</t>
  </si>
  <si>
    <t>anders.nordstrom@umu.se</t>
  </si>
  <si>
    <t>The Swedish Foundation for Strategic Research &amp; Jane and Dan Olsson Foundation &amp; Cancerfonden</t>
  </si>
  <si>
    <t xml:space="preserve">Glycocholic acid, </t>
  </si>
  <si>
    <t>Metabolite</t>
  </si>
  <si>
    <t>Metaboloimics</t>
  </si>
  <si>
    <t>LC-MS</t>
  </si>
  <si>
    <t>30-102</t>
  </si>
  <si>
    <t>31-93</t>
  </si>
  <si>
    <t>Welch’s unequal variances t test.</t>
  </si>
  <si>
    <t>23-87</t>
  </si>
  <si>
    <t xml:space="preserve">N-palmitoyl glutamic acid </t>
  </si>
  <si>
    <t>hexanoylcarnitin</t>
  </si>
  <si>
    <t>Glycocholic acid &amp; N-palmitoyl glutamic acid &amp; hexanoylcarnitin &amp; chenodeoxyglycocholate &amp; PAGN</t>
  </si>
  <si>
    <t>8.2E−07</t>
  </si>
  <si>
    <t xml:space="preserve">Diagnostic Value of CA 19-9 in Patients With Pancreatic  Cancer and Nonspecific Gastrointestinal Symptoms </t>
  </si>
  <si>
    <t>F. Safi</t>
  </si>
  <si>
    <t>solid phase radioimmunoassay</t>
  </si>
  <si>
    <t>stage I = 45, II = 10, III = 58, IV = 13</t>
  </si>
  <si>
    <t>en- zyme immunoassay</t>
  </si>
  <si>
    <t>Clinical significance of serum M30 and M65 levelsin metastatic pancreatic adenocarcinoma</t>
  </si>
  <si>
    <t>Faruk Tas</t>
  </si>
  <si>
    <t>faruktas2002@yahoo.com</t>
  </si>
  <si>
    <t>M30</t>
  </si>
  <si>
    <t>(32–80)</t>
  </si>
  <si>
    <t>PET/CT</t>
  </si>
  <si>
    <t>age and sex matched</t>
  </si>
  <si>
    <t>Mann–Whitney U test.</t>
  </si>
  <si>
    <t>M65</t>
  </si>
  <si>
    <t>Clinical Significance of Serum COL6A3 in PancreaticDuctal Adenocarcinoma</t>
  </si>
  <si>
    <t>Hwyda A. Arafat</t>
  </si>
  <si>
    <t>hwyda.arafat@jefferson.edu</t>
  </si>
  <si>
    <t>University City Science Center QED award and the PA CommonwealthKeystone Innovation Grant</t>
  </si>
  <si>
    <t>Pathologically</t>
  </si>
  <si>
    <t>IIB and III = 35, 4 =8</t>
  </si>
  <si>
    <t>IPMN=23, Cystic lesions = 23</t>
  </si>
  <si>
    <t>t test/ROC</t>
  </si>
  <si>
    <t>t test</t>
  </si>
  <si>
    <t>Circulating extracellular vesicle-encapsulated HULC is a potential biomarker for human pancreatic cancer</t>
  </si>
  <si>
    <t>KenjiTakahash</t>
  </si>
  <si>
    <t>t-kenji@asahikawa-med.ac.jp</t>
  </si>
  <si>
    <t>Japan Society for the Promotion of Science</t>
  </si>
  <si>
    <t>HULC</t>
  </si>
  <si>
    <t>RNA</t>
  </si>
  <si>
    <t>57-86</t>
  </si>
  <si>
    <t>6 stage II, 3 stage III, and 11 stage IV PDAC patients</t>
  </si>
  <si>
    <t>Grouped Healthy and benign as "non PDAC". Plotted Non PDAC vs PDAC</t>
  </si>
  <si>
    <t>Sens = 80%, Spec = 92.1%</t>
  </si>
  <si>
    <t>Sens = 85%, Spec = 83.3%</t>
  </si>
  <si>
    <t>Sens =80%, Spec = 95%</t>
  </si>
  <si>
    <t>Identification of Serum Biomarker Panels for theEarly Detection of Pancreatic Cancer</t>
  </si>
  <si>
    <t>Jin Song</t>
  </si>
  <si>
    <t>jsong20@jhmi.edu</t>
  </si>
  <si>
    <t>NIH/NCI Early DetectionResearch Network</t>
  </si>
  <si>
    <t>Multiplex immunoassay</t>
  </si>
  <si>
    <t>IA = 13/IB = 18c/IIA = 17/IIB=48</t>
  </si>
  <si>
    <t>ANOVA/ROC</t>
  </si>
  <si>
    <t>30-92</t>
  </si>
  <si>
    <t>IA = 13/IB = 18c/IIA = 17/IIB=48/ III = 19 /IV=73</t>
  </si>
  <si>
    <t>MIA</t>
  </si>
  <si>
    <t>CEACAM-1</t>
  </si>
  <si>
    <t>CA19-9 &amp; MIA</t>
  </si>
  <si>
    <t>CA19-9 &amp; MIC-1</t>
  </si>
  <si>
    <t>Cancer-associated fibroblast-derived annexin A6+extracellular vesicles support pancreatic cancer aggressiveness</t>
  </si>
  <si>
    <t>ANXA6+ EV</t>
  </si>
  <si>
    <t>Histoloigcally</t>
  </si>
  <si>
    <t>Comparison of the Sensitivity and Specificity of the CA19-9 and Carcinoembryonic Antigen Assays in Detecting Cancer of the Pancreas</t>
  </si>
  <si>
    <t xml:space="preserve">William Steinberg, </t>
  </si>
  <si>
    <t>Cut off = 37 U/ml</t>
  </si>
  <si>
    <t>sensitivity is 89.2%, specificity is 85.7%</t>
  </si>
  <si>
    <t>Cut off = 75 U/ml</t>
  </si>
  <si>
    <t>sensitivity is 86.5%, specificity is 92.5%</t>
  </si>
  <si>
    <t>cut off = 5ng/ml</t>
  </si>
  <si>
    <t>sens = 48.4% and specificity is 87.3%</t>
  </si>
  <si>
    <t>cut off = 20ng/ml</t>
  </si>
  <si>
    <t>spec = 99.1%  sensitivity =21.7%</t>
  </si>
  <si>
    <t>CA19-9 level &gt;75 U/ml, plus a CEA &gt;5ng/ml</t>
  </si>
  <si>
    <t>spec = 99.1, sens = 38.7%</t>
  </si>
  <si>
    <t>Circulating Autoantibodies to Phosphorylatedr-Enolase are aHallmark of Pancreatic Cancer</t>
  </si>
  <si>
    <t>Francesco Novelli</t>
  </si>
  <si>
    <t>franco.novelli@unito.it</t>
  </si>
  <si>
    <t>Associazione Italiana Ricerca sul Cancro (AIRC) &amp; Fondazione San Paolo &amp; Ministero della Salute:</t>
  </si>
  <si>
    <t>3 co-authors are inventors of a PCTapplication no: WO/2008/37792 entitled “Novel antigens andantibodies associated to pancreatic ductal adenocarcinoma”.Potential investigator conflict of interest has been disclosed tostudy participants</t>
  </si>
  <si>
    <t xml:space="preserve">ENOA1,2 </t>
  </si>
  <si>
    <t>Nanoliquid Chromatography Tandem Mass Spectrometry</t>
  </si>
  <si>
    <t>histological or cytological analysis</t>
  </si>
  <si>
    <t>2A = 4, 2B = 21, 3 = 27, 4 =68</t>
  </si>
  <si>
    <t>57-87</t>
  </si>
  <si>
    <t>No prior history of cancer orautoimmune disease</t>
  </si>
  <si>
    <t>Combines healthy and CP</t>
  </si>
  <si>
    <t>Pearson’s 2 test, Mantel-Haen-Haenszel test</t>
  </si>
  <si>
    <t>22-74</t>
  </si>
  <si>
    <t>CP and HC</t>
  </si>
  <si>
    <t>advanced PDAC only</t>
  </si>
  <si>
    <t>sens = 95.1%, spec = 94%</t>
  </si>
  <si>
    <t>resectable PDAC only</t>
  </si>
  <si>
    <t>sens = 97.3%, spec = 92.1%</t>
  </si>
  <si>
    <t>Change of fucosylated IgG2Fc-glycoforms in pancreatitisand pancreatic adenocarcinoma: a promisingdisease-classification model</t>
  </si>
  <si>
    <t>Z. Li</t>
  </si>
  <si>
    <t xml:space="preserve"> lizhili@ibms.pumc.edu.cn</t>
  </si>
  <si>
    <t xml:space="preserve">National Natural Science Foundation of China and by theResearch Fund for the Doctoral Program of Higher Education </t>
  </si>
  <si>
    <t>G0F</t>
  </si>
  <si>
    <t>MALDI–FTICR MS-based profiling</t>
  </si>
  <si>
    <t>35-81</t>
  </si>
  <si>
    <t>33-84</t>
  </si>
  <si>
    <t>15 = acute pancreatitis &amp; 22 chronic ipancreatitis &amp; 38 = “acute-or-chronic” pancreatitis</t>
  </si>
  <si>
    <t>G2F</t>
  </si>
  <si>
    <t>G0FN</t>
  </si>
  <si>
    <t>G1FN</t>
  </si>
  <si>
    <t>G2FN</t>
  </si>
  <si>
    <t>galactosylation (gal)</t>
  </si>
  <si>
    <t>agalactosylation (agal)</t>
  </si>
  <si>
    <t>monogalactosylation (m.gal)</t>
  </si>
  <si>
    <t>digalactosylation (digal)</t>
  </si>
  <si>
    <t xml:space="preserve">G1FNratio </t>
  </si>
  <si>
    <t>sens =89.5%, spec = 81.8%</t>
  </si>
  <si>
    <t>sens =95.7%, spec = 89.5%</t>
  </si>
  <si>
    <t>Digal &amp; G1FNratio</t>
  </si>
  <si>
    <t>sens =94.7%, spec =100%</t>
  </si>
  <si>
    <t>G2F &amp; gal &amp; G1Nratio</t>
  </si>
  <si>
    <t>sens =90.9%, spec =90.9%</t>
  </si>
  <si>
    <t>G0F &amp; Gal</t>
  </si>
  <si>
    <t>sens =66.7%, spec =88.2%</t>
  </si>
  <si>
    <t>HYAL2 methylation in peripheral blood as a potential marker for the detection of pancreatic cancer: a case control study</t>
  </si>
  <si>
    <t xml:space="preserve"> Barbara Burwinkel, </t>
  </si>
  <si>
    <t xml:space="preserve"> Barbara.Burwinkel@med.uni-heidelberg.de</t>
  </si>
  <si>
    <t>Helmholtz University Junior Group Fellowship</t>
  </si>
  <si>
    <t>Rongxi Yang and Barbara Burwinkel are inventors of a provisional patent application relating to the subject matter of this manuscript and therefore declare a potential conflict of interest</t>
  </si>
  <si>
    <t>HYAL2_CpG_1</t>
  </si>
  <si>
    <t>MALDI-TOF</t>
  </si>
  <si>
    <t>stage I = 4, stage II = 57, stage III = 4, stage IV = 12, stage unknown = 5</t>
  </si>
  <si>
    <t>Non parametric test</t>
  </si>
  <si>
    <t>HYAL2_CpG_2</t>
  </si>
  <si>
    <t>HYAL2_CpG_3</t>
  </si>
  <si>
    <t>HYAL2_CpG_4</t>
  </si>
  <si>
    <t>KRAS Mutant Allele Fraction in Circulating Cell-Free DNA Correlates With Clinical Stage in Pancreatic Cancer Patients</t>
  </si>
  <si>
    <t>Xiao-Rong Pan</t>
  </si>
  <si>
    <t>xrpan@126.com</t>
  </si>
  <si>
    <t>National Natural ScienceFoundation of China (81470317 and 81170508), Leading TalentProgram of Shanghai Municipal Human Resources, and SocialSecurity Bureau</t>
  </si>
  <si>
    <t>Prior to treatment</t>
  </si>
  <si>
    <t>KRAS</t>
  </si>
  <si>
    <t>40-91</t>
  </si>
  <si>
    <t xml:space="preserve">Stage I = 31, II =  24, III = 32, IV = 20 </t>
  </si>
  <si>
    <t>22-81</t>
  </si>
  <si>
    <t>serous cystadenoma = 14, pseudocyst = 14, IPMN = 11, mucinous cystadenoma = 9</t>
  </si>
  <si>
    <t>Kruskal-Wallis tests.</t>
  </si>
  <si>
    <t>Serum Levels of Insulin-like Growth Factor 1 andInsulin-like Growth Factor–binding Protein 2 as a NovelBiomarker in the Detection of Pancreatic Adenocarcinoma</t>
  </si>
  <si>
    <t xml:space="preserve"> Barbara Wlodarczyk</t>
  </si>
  <si>
    <t>barrbara.wlodarczyk@gmail.com</t>
  </si>
  <si>
    <t>Medical University of Lodz</t>
  </si>
  <si>
    <t>30-90</t>
  </si>
  <si>
    <t>histopathology of the surgical specimen orendosonography withfine-needle aspirate cytolog</t>
  </si>
  <si>
    <t>37-63</t>
  </si>
  <si>
    <t>ROC analysis</t>
  </si>
  <si>
    <t xml:space="preserve">Sens = 0.99, Sepc = 0.996 </t>
  </si>
  <si>
    <t>IGFBP-2</t>
  </si>
  <si>
    <t>Sens = 0.99, Sepc = 0.152</t>
  </si>
  <si>
    <t xml:space="preserve"> IGF-1 &amp; IGFBP-2</t>
  </si>
  <si>
    <t>Sens = 99%, spec = 9.7%</t>
  </si>
  <si>
    <t>Validation of four candidate pancreatic cancerserological biomarkers that improve theperformance of CA19.9</t>
  </si>
  <si>
    <t>Eleftherios P Diamandis</t>
  </si>
  <si>
    <t>This work was supported by a grant to Dr. E.P. Diamandis from the EarlyDetection Research Network of NIH, USA, and Ontario Institute for CancerResearch (Project # 10NOV-498). It was also supported in part by theDepartment of Veterans Affairs, Veterans Health Administration, Office ofResearch and Development, Biomedical Laboratory Research andDevelopment, VA Merit Award 01BX000828-01A2 and National CancerInstitute grant R21CA118164-01A1 (RSH).</t>
  </si>
  <si>
    <t>Mann–Whitney-Wilcoxon test,</t>
  </si>
  <si>
    <t>Pancreatitis = 21, beign neoplasm = 20</t>
  </si>
  <si>
    <t xml:space="preserve">REG1B </t>
  </si>
  <si>
    <t>LOXL2</t>
  </si>
  <si>
    <t>#4010</t>
  </si>
  <si>
    <t>#1808</t>
  </si>
  <si>
    <t>#327</t>
  </si>
  <si>
    <t>#14</t>
  </si>
  <si>
    <t>#1948</t>
  </si>
  <si>
    <t>#1685</t>
  </si>
  <si>
    <t>#2876</t>
  </si>
  <si>
    <t>#28</t>
  </si>
  <si>
    <t>#1577</t>
  </si>
  <si>
    <t>#3864</t>
  </si>
  <si>
    <t>#1999</t>
  </si>
  <si>
    <t>#1280</t>
  </si>
  <si>
    <t>#3117</t>
  </si>
  <si>
    <t>#1833</t>
  </si>
  <si>
    <t>#868</t>
  </si>
  <si>
    <t>#1850</t>
  </si>
  <si>
    <t>#2019</t>
  </si>
  <si>
    <t>#291</t>
  </si>
  <si>
    <t>#6859</t>
  </si>
  <si>
    <t>#2147</t>
  </si>
  <si>
    <t>#2205</t>
  </si>
  <si>
    <t>#932</t>
  </si>
  <si>
    <t>Circulating macrophage inflammatory protein-1 alpha (MIP1- A) as a potential biomarker for the diagnosis of patients with pancreatic adenocarcinoma</t>
  </si>
  <si>
    <t>CIGDE MUSULAFSAR</t>
  </si>
  <si>
    <t>MIP-1alpha</t>
  </si>
  <si>
    <t>#1286</t>
  </si>
  <si>
    <t>Comparison of Circulating MMP-9, TIMP-1 and CA19-9 in the Detection of Pancreatic Cancer</t>
  </si>
  <si>
    <t xml:space="preserve"> Maiken Thyregod Joergensen</t>
  </si>
  <si>
    <t>maiken.t.joergensen@ouh.regionsyddanmark.dk</t>
  </si>
  <si>
    <t>Johan Boserupand Lise Boserup Foundation, The Clinical Experimental ResearchDivision of Oncology at Odense University. Hospital, Else andMogens Wedell-Wedellsborgs Foundations and a grant from HolgerRabitz and his wife</t>
  </si>
  <si>
    <t>60.62-69.31</t>
  </si>
  <si>
    <t>TMN:1: 0, 2: 6, 3: 22, 4: 23</t>
  </si>
  <si>
    <t xml:space="preserve">chronic pancreatitis = 21, no pathology = 10, benign cyst =4, gall stones = 4,  adenocarcinoma metastasis from colon = 2, Cholangiocarcinoma = 2, periampullary cancer = 2,  </t>
  </si>
  <si>
    <t>MMP-1 &amp; TIMP-1 &amp; CA19-9</t>
  </si>
  <si>
    <t>#4705</t>
  </si>
  <si>
    <t>Diagnostic and biological significance of microRNA-192 in pancreatic ductal adenocarcinoma</t>
  </si>
  <si>
    <t>Minghua Zhu</t>
  </si>
  <si>
    <t>mhzhu2000@hotmail.com;</t>
  </si>
  <si>
    <t>National Key Project of Scientific and Technical Supporting Programs of China (no.2006BAI02A14) and National Natural Science Foundation of China (no. 30770996 and no. 81172310) to Minghua Zhu</t>
  </si>
  <si>
    <t>miR 192</t>
  </si>
  <si>
    <t>sensitivity = 76%, specificity = 55%.</t>
  </si>
  <si>
    <t>#2379</t>
  </si>
  <si>
    <t>Downregulation of miR-124 predicts poorprognosis in pancreatic ductal adenocarcinomapatients</t>
  </si>
  <si>
    <t>Zhenling dong</t>
  </si>
  <si>
    <t>zhangthy@126.com</t>
  </si>
  <si>
    <t xml:space="preserve"> miR-124</t>
  </si>
  <si>
    <t>43–74</t>
  </si>
  <si>
    <t>Cytology</t>
  </si>
  <si>
    <t>39-74</t>
  </si>
  <si>
    <t>#1935</t>
  </si>
  <si>
    <t>Serum miR-16 as a potential biomarker for human cancer diagnosis: results from a large-scale population</t>
  </si>
  <si>
    <t xml:space="preserve"> Xin Zhou</t>
  </si>
  <si>
    <t>Wuxi Health and Family Planning Commission Project; Grant number: Q201724. (2) Kunshan Social Development Science and Technology Project; Grant number: KS1643.</t>
  </si>
  <si>
    <t>miR-16</t>
  </si>
  <si>
    <t>sensitivity = 48.1%, specificity = 81.0%</t>
  </si>
  <si>
    <t>Evaluating the diagnostic and prognostic value of long non-coding RNA SNHG15 in pancreatic ductal adenocarcinoma</t>
  </si>
  <si>
    <t>Jia-yin Wang</t>
  </si>
  <si>
    <t>wjj6941@163.com</t>
  </si>
  <si>
    <t>SNHG15</t>
  </si>
  <si>
    <t>Stage 1 + 2 = 108, Stage 3 + 4 = 63</t>
  </si>
  <si>
    <t>sensitivity =68.3%, pecificity = 89.6%</t>
  </si>
  <si>
    <t>#1172</t>
  </si>
  <si>
    <t>#628</t>
  </si>
  <si>
    <t>Upregulation of miR-194 contributes to tumor growth and progression in pancreatic ductal adenocarcinoma</t>
  </si>
  <si>
    <t>Ming-Hua Zhu</t>
  </si>
  <si>
    <t>miR-194</t>
  </si>
  <si>
    <t>biopsy</t>
  </si>
  <si>
    <t>sensitivity = 54.3 %  specificity = 57.5%</t>
  </si>
  <si>
    <t>sensitivity = 76.0%, specificity = 55.0%</t>
  </si>
  <si>
    <t>miR-192 &amp; miR-194</t>
  </si>
  <si>
    <t xml:space="preserve"> sensitivity =  84.0%, specificity = 75.0% </t>
  </si>
  <si>
    <t>#2356</t>
  </si>
  <si>
    <t>Serum Macrophage Inhibitory Cytokine 1 as a Marker ofPancreatic and Other Periampullary Cancers</t>
  </si>
  <si>
    <t>Michael Goggins,</t>
  </si>
  <si>
    <t>The Mildred-Scheel-Stiftung, Deutsche Krebshilfe, Na-tional  Cancer  Institute  Specialized  Programs  of  Research  ExcellenceGrant CA62924, the Lustgarten Foundation for Pancreatic Cancer Re-search, National Health and Medical Research Council, and New SouthWales Health Research and Development Infrastructure</t>
  </si>
  <si>
    <t>T1N0Mx,n=1; T2N1Mx,n=3; T3N0Mx,n=2; T3N1Mx,n=56; T4N0Mx,n=1; metastatic, n=9</t>
  </si>
  <si>
    <t>ALL NON CANCER - SOME HAD CP</t>
  </si>
  <si>
    <t>sensitivity = 0.71 and specificity =0.78</t>
  </si>
  <si>
    <t xml:space="preserve">sensitivity = 0.59 and specificity = 0.88 </t>
  </si>
  <si>
    <t>MIC-1 &amp; CA19-9</t>
  </si>
  <si>
    <t>sensitivity = 70% and specificity = 85%</t>
  </si>
  <si>
    <t>#747</t>
  </si>
  <si>
    <t>High accuracy differentiating autoimmune pancreatitis from pancreatic ductal adenocarcinoma by immunoglobulin G glycosylation</t>
  </si>
  <si>
    <t>Yu‑TingChang</t>
  </si>
  <si>
    <t>yutingchang@ntu.edu.tw</t>
  </si>
  <si>
    <t>Taiwan National Health Research Institutes Grant NHRI‑EX103‑10301EI and Tai‑wan Ministry of Science and Technology Grant NSC 102‑2113‑M‑001‑002‑MY5. Taiwan Pancreas Foundation</t>
  </si>
  <si>
    <t>Fucosylation of IgG1</t>
  </si>
  <si>
    <t>Post translational modification</t>
  </si>
  <si>
    <t>liquid chromatography–electrospray ionization mass spectrometry</t>
  </si>
  <si>
    <t xml:space="preserve">Cytotology </t>
  </si>
  <si>
    <t>Stage I = 2, Stage 2 =11, Stage 3 = 28, stage 4 =74</t>
  </si>
  <si>
    <t>nderwent a health examination without evidence of AIP or malignancy during the study period.</t>
  </si>
  <si>
    <t xml:space="preserve">one-way and two-way analyses of variance (ANOVAs) with Bonferroni tests for multiple comparisons </t>
  </si>
  <si>
    <t>autoimmune pancreatitis</t>
  </si>
  <si>
    <t>Agalactosylation of IgG1</t>
  </si>
  <si>
    <t>Bisecting GlcNAc of IgG1</t>
  </si>
  <si>
    <t>Sialylation of IgG1</t>
  </si>
  <si>
    <t>Galactosylation of IgG1</t>
  </si>
  <si>
    <t>Sialylation ratio of IgG1</t>
  </si>
  <si>
    <t>Sialylation ratio of IgG2</t>
  </si>
  <si>
    <t>Sialylation ratio of IgG4</t>
  </si>
  <si>
    <t>Agalactosylation ratio of IgG1</t>
  </si>
  <si>
    <t>Agalactosylation ratio of IgG2</t>
  </si>
  <si>
    <t>Agalactosylation ratio of IgG4</t>
  </si>
  <si>
    <t>#1784</t>
  </si>
  <si>
    <t>Expression and Diagnostic Value of HE4 in   Pancreatic Adenocarcinoma</t>
  </si>
  <si>
    <t>weiyongchang8@163.com</t>
  </si>
  <si>
    <t>Yongchang Wei</t>
  </si>
  <si>
    <t>HE4</t>
  </si>
  <si>
    <t>Student’s t-test</t>
  </si>
  <si>
    <t>Sens = 45.8%, spec =  93.75%</t>
  </si>
  <si>
    <t>Sens = 70.83%, spec =  93.75%</t>
  </si>
  <si>
    <t>CA15-3</t>
  </si>
  <si>
    <t>Sens = 66.67%, spec =  75%</t>
  </si>
  <si>
    <t>Sens = 66.67%, spec =  68.75%</t>
  </si>
  <si>
    <t>NS</t>
  </si>
  <si>
    <t>HE4 &amp; CA19-9</t>
  </si>
  <si>
    <t>Sens = 83.33%, spec =  87.5%</t>
  </si>
  <si>
    <t>HE4 &amp; CA15-3</t>
  </si>
  <si>
    <t>Sens = 87.5%, spec =  75%</t>
  </si>
  <si>
    <t>HE4 &amp; CA125</t>
  </si>
  <si>
    <t>Sens = 79.17%, spec =  68.75%</t>
  </si>
  <si>
    <t>#1168</t>
  </si>
  <si>
    <t>Serum APN/CD13 as a novel diagnostic and prognostic biomarker of pancreatic cancer</t>
  </si>
  <si>
    <t>Xiangwei Meng</t>
  </si>
  <si>
    <t>xiangweimeng2003@163.com</t>
  </si>
  <si>
    <t>This work was supported by the National Natural Science  Foundation  of  China  (#81472662),  Project  of Education  Department  of  Jilin  Province  (#2016453, #2016482), Norman Bethune Program of Jilin University (#2012219), Project of Science and Technology Department  of  Jilin  Province  (#20140414048GH), Science and Technology Development Planning of Jilin Province (#20130206063YY, #20150204006YY), Health Department of Jilin Province (#2015Q011).</t>
  </si>
  <si>
    <t>APN/CD13</t>
  </si>
  <si>
    <t>Stage I = 23, II = 65, III = 49, IV = 67</t>
  </si>
  <si>
    <t>PDAC vs HC</t>
  </si>
  <si>
    <t xml:space="preserve"> Mann-Whitney U-test and Chi-square test</t>
  </si>
  <si>
    <t>CP vs PDAC</t>
  </si>
  <si>
    <t>BPT vs PDAC</t>
  </si>
  <si>
    <t>ADN/CD13</t>
  </si>
  <si>
    <t>All non cancer controls (Healthy, CP and BT)</t>
  </si>
  <si>
    <t>sens = 84.3%, spec = 88.2</t>
  </si>
  <si>
    <t>sens = 77%, spec = 59.3%</t>
  </si>
  <si>
    <t>sens = 87.7%, spec = 94.9%</t>
  </si>
  <si>
    <t>CP and BT</t>
  </si>
  <si>
    <t>sens = 84.3%, spec = 82.4%</t>
  </si>
  <si>
    <t>sens = 77%, spec = 74.7%</t>
  </si>
  <si>
    <t>sens = 88.7%, spec = 87.9%</t>
  </si>
  <si>
    <t>#1932</t>
  </si>
  <si>
    <t>Dysbindin as a novel biomarker for pancreatic ductaladenocarcinoma identified by proteomic profiling</t>
  </si>
  <si>
    <t>Yong Chen,</t>
  </si>
  <si>
    <t>yongchen62@yahoo.com</t>
  </si>
  <si>
    <t>Natural Science Foundation of China;</t>
  </si>
  <si>
    <t>dysbindin</t>
  </si>
  <si>
    <t xml:space="preserve"> ultrasound, CT, or MRI</t>
  </si>
  <si>
    <t>sens = 73.9%, spec = 78.9%</t>
  </si>
  <si>
    <t>Benign Bililary obstruction</t>
  </si>
  <si>
    <t>sens = 82.3%, spec = 84%</t>
  </si>
  <si>
    <t>sens = 66.3%, spec = 52.5%</t>
  </si>
  <si>
    <t>sens = 53.8%, spec = 49.4%</t>
  </si>
  <si>
    <t>ALL NON CANCER</t>
  </si>
  <si>
    <t>sensitivity 69.1%, specificity 90.6%</t>
  </si>
  <si>
    <t>sensitivity 59.4%, specificity of 87.4%</t>
  </si>
  <si>
    <t>#627</t>
  </si>
  <si>
    <t>ENO1 Overexpression in Pancreatic Cancer Patients and Its Clinical and Diagnostic Significance</t>
  </si>
  <si>
    <t>Hai-Lin Liu</t>
  </si>
  <si>
    <t>liuhailin@medmail.com.cn &lt;liuhailin@medmail.com.cn&gt;;</t>
  </si>
  <si>
    <t xml:space="preserve">Shanghai Science and Technology Commission </t>
  </si>
  <si>
    <t>ENO1</t>
  </si>
  <si>
    <t>AlphaLISA</t>
  </si>
  <si>
    <t>PDAC with pathologic examination by operation, endoscopic ultrasonography-guided fine-needle aspiration (EUS FNA) or endoscopic retrograde cholangiopancreatography (ERCP)</t>
  </si>
  <si>
    <t>Stages I = 11, II = 19, III = 27, and IV = 16</t>
  </si>
  <si>
    <t xml:space="preserve">Wilcoxon rank-sum test and bilateral test </t>
  </si>
  <si>
    <t>sensitivity = 75.8%, specificity = 88.2%</t>
  </si>
  <si>
    <t>electrochemiluminescence immunoassay kit</t>
  </si>
  <si>
    <t>Sens = 78.1% spec= 94.0%,</t>
  </si>
  <si>
    <t>ENO1 &amp; CA19-9</t>
  </si>
  <si>
    <t>Sens = 94.2% spec= 85%,</t>
  </si>
  <si>
    <t>#2316</t>
  </si>
  <si>
    <t>Autoantibodies to Ezrin are an early sign ofpancreatic cancer in humans and in geneticallyengineered mouse models</t>
  </si>
  <si>
    <t>This work was supported in part by grants from: the European Community,Seventh Framework Program European Pancreatic Cancer-Tumor-Microenvironment Network (EPC-TM-Net, no. 256974); Associazione ItalianaRicerca sul Cancro (AIRC) 5 × 1000 (no. 12182) and IG (no. 5548 and 11643);Ministero della Salute: Progetto Integrato Oncologia; Regione Piemonte:Ricerca Industriale e Sviluppo Precompetitivo (BIOPRO and ONCOPROT),Ricerca Industriale“Converging Technologies”(BIOTHER), Progetti strategicisu tematiche di interesse regionale o sovra regionale (IMMONC), RicercaSanitaria Finalizzata, Ricerca Sanitaria Applicata; Ministero dell’Istruzione edella Ricerca (MIUR), Progetti di Rilevante Interesse Nazionale (PRIN 2009);University of Turin-Progetti di Ateneo 2011: Mechanisms of REsistance toanti-angiogenesis regimens THErapy (grant Rethe-ORTO11RKTW). MC isrecipient of a fellowship from the Fondazione Italiana Ricerca sulCancro (FIRC)</t>
  </si>
  <si>
    <t>FN, MC, and PC are inventors of an Italian patent application No:TO2012A000523 entitled“Kit forin vitrodiagnosis and predispositionassessment of pancreatic ductal adenocarcinoma”. Potential investigatorconflict of interest has been disclosed to study participants.</t>
  </si>
  <si>
    <t>Ezrin autoantibodies</t>
  </si>
  <si>
    <t>42.-84</t>
  </si>
  <si>
    <t xml:space="preserve">IB  = 1, IIA =7, IIB  = 29, III= 10, IV =22   </t>
  </si>
  <si>
    <t xml:space="preserve">Gem  = 43, Gem/Oxal  =10, Gem/5-FU = 3, Non-Gem  =1, No CT = 2  </t>
  </si>
  <si>
    <t xml:space="preserve">Pearson’s test, Student'st-test,χ2test or Fisher’s exact test, </t>
  </si>
  <si>
    <t xml:space="preserve"> &lt; 0.0001</t>
  </si>
  <si>
    <t>Sensitivity 93.2%, specificity 75.5%</t>
  </si>
  <si>
    <t>Ezrin autoantibodies &amp; CA19-9 &amp; ENOA1,2-autoantibodies</t>
  </si>
  <si>
    <t>ALL BENGIN controls = CP, AD, HC</t>
  </si>
  <si>
    <t xml:space="preserve">100% sensitivity,  92.3% specificity </t>
  </si>
  <si>
    <t>#236</t>
  </si>
  <si>
    <t>Circulating autoantibodies to phosphorylated alpha-enolase are a hallmark of pancreatic cancer</t>
  </si>
  <si>
    <t>ssociazione Italiana Ricerca sul Cancro (AIRC);Fondazione San Paolo (Special Project Oncology); Ministerodella Salute: Progetto strategico, ISS-ACC (ACC2/R2.1, ACC5/2),Ricerca Finalizzata 2007, Progetto Integrato Oncologia, PIORO-5/07INT; Regione Piemonte: Ricerca Industriale e SviluppoPrecompetitivo (BIOPRO and ONCOPROT), Ricerca Industriale“Converging Technologies” (BIOTHER), Progetti strategici sutematiche di interesse regionale o sovra regionale (IMMONC),Ricerca  Sanitaria  Finalizzata,  Ricerca  Sanitaria  Applicata;Ribovax Biotechnologies (Geneva, Switzerland); FondazioneMonte dei Paschi di Siena, European Community FP6 (GrantMolDiagPaca);  and  Fondazione  CariParo;  and  FondazioneCariverona (bando 2005). B.T.’s PhD student fellowship wassupported by Bioline s.r.l.; P.C. was supported by a fellowshipfrom Fondazione Italiana Ricerca sul Cancro (FIRC).</t>
  </si>
  <si>
    <t>F.N., B.T., and P.C. are inventors of a PCTapplication no: WO/2008/37792 entitled “Novel antigens andantibodies associated to pancreatic ductal adenocarcinoma”.Potential investigator conflict of interest has been disclosed tostudy participants</t>
  </si>
  <si>
    <t>ENOA1,2 autoantibodies</t>
  </si>
  <si>
    <t>32-86</t>
  </si>
  <si>
    <t xml:space="preserve">IIA  = 4, IIB  = 21, III = 27, IV = 68     </t>
  </si>
  <si>
    <t>Mantel-Haenszel_x0002_2test</t>
  </si>
  <si>
    <t>ENOA1,2 autoantibodies &amp; CA19-9</t>
  </si>
  <si>
    <t>Healthy and CP</t>
  </si>
  <si>
    <t>95.1% sensitivity and 94% specificity</t>
  </si>
  <si>
    <t>97.3% sensitivity and 92.1% specificity</t>
  </si>
  <si>
    <t>#2926</t>
  </si>
  <si>
    <t>Discovery of Pancreatic Adenocarcinoma Biomarkersby Untargeted Metabolomic</t>
  </si>
  <si>
    <t xml:space="preserve"> Jose Prados</t>
  </si>
  <si>
    <t>jcprados@ugr.es;</t>
  </si>
  <si>
    <t>UNTA DE ANDALUCIA, grant number PIN-0474-2016 and PC-0549-2017and INSTITUTO DE SALUD CARLOS III (FEDER), grant number DTS17/00081</t>
  </si>
  <si>
    <t>PS(12:0/15:1) &amp;   TG(22:2/15:0/18:3) &amp;    4-oxo-Retinoic acid &amp;   Androsterone sulfate &amp;    LysoPE(18:2) &amp;   Phenylalanylphenylalanine &amp;   all-trans-Decaprenyldiphosphate &amp;   LysoPC(18:2) &amp;   Dehydroepiandrosterone sulfate</t>
  </si>
  <si>
    <t>Mass Spec</t>
  </si>
  <si>
    <t>Stage I = 5, Stage 2 = 6, Stage 3 = 12, Stage 4 =36</t>
  </si>
  <si>
    <t>PS(12:0/15:1)</t>
  </si>
  <si>
    <t xml:space="preserve">4-oxo-Retinoic acid </t>
  </si>
  <si>
    <t xml:space="preserve">Androsterone sulfate </t>
  </si>
  <si>
    <t>LysoPE(18:2)</t>
  </si>
  <si>
    <t xml:space="preserve">Phenylalanylphenylalanine </t>
  </si>
  <si>
    <t xml:space="preserve">all-trans-Decaprenyldiphosphate </t>
  </si>
  <si>
    <t>Dehydroepiandrosterone sulfate</t>
  </si>
  <si>
    <t>#964</t>
  </si>
  <si>
    <t>CA 19-9 and Pancreatic Adenocarcinoma</t>
  </si>
  <si>
    <t xml:space="preserve"> Farouk Safi</t>
  </si>
  <si>
    <t xml:space="preserve"> radioimmunologically</t>
  </si>
  <si>
    <t xml:space="preserve">Stage I, n = 3; Stage 11, n = 17; Stage 111, n = 28. </t>
  </si>
  <si>
    <t>#3868</t>
  </si>
  <si>
    <t>Biomarker Panel for the Diagnosis of PancreaticDuctal Adenocarcinoma</t>
  </si>
  <si>
    <t>jangjy4@snu.ac.kr;</t>
  </si>
  <si>
    <t>ApoA1 &amp; CA125 &amp; CA19-9 &amp; CEA &amp;  ApoA2 &amp;  TTR</t>
  </si>
  <si>
    <t>ELISA and electrochemiluminescent detection method and  immunoturbidimetric  method.</t>
  </si>
  <si>
    <t>Stage 1 = 35, 2 = 50, 3 = 20, 4= 15</t>
  </si>
  <si>
    <t xml:space="preserve">Sens - 96%, spec - 95% </t>
  </si>
  <si>
    <t>Stage 1 = 18, 2 = 24, 3 = 10, 4 = 8</t>
  </si>
  <si>
    <t xml:space="preserve">Sens - 93%, spec - 96% </t>
  </si>
  <si>
    <t>ApoA1</t>
  </si>
  <si>
    <t xml:space="preserve"> immunoturbidimetric  method.</t>
  </si>
  <si>
    <t>Mann–Whitney U test and Wilcoxon rank-sum test</t>
  </si>
  <si>
    <t>CA125,</t>
  </si>
  <si>
    <t>electrochemiluminescent detection method</t>
  </si>
  <si>
    <t>CYFRA21.1</t>
  </si>
  <si>
    <t>ApoA2</t>
  </si>
  <si>
    <t>D.Dimer</t>
  </si>
  <si>
    <t>#700</t>
  </si>
  <si>
    <t>Biomarkers Apo10 and TKTL1:Epitope-detection in monocytes (EDIM) as anew diagnostic approach forcholangiocellular, pancreatic and colorectalcarcinoma</t>
  </si>
  <si>
    <t>Evi  Schmid</t>
  </si>
  <si>
    <t>Evi.Schmid@med.uni-tuebingen.de.</t>
  </si>
  <si>
    <t>Madeleine Schick-edanz-KinderKrebs-Stiftung; BD Bioscience, Heidel-berg,  Germany;  and  Zyagnum  AG,  Pfungstadt,  Ger-many</t>
  </si>
  <si>
    <t>TKTL1</t>
  </si>
  <si>
    <t>Flow cytometry</t>
  </si>
  <si>
    <t>Apo10</t>
  </si>
  <si>
    <t>TKTL1 &amp; Apo10</t>
  </si>
  <si>
    <t>#3831</t>
  </si>
  <si>
    <t>Biomarker Discovery of Pancreatic and GastrointestinalCancer by 2DICAL: 2-Dimensional Image-Converted Analysis ofLiquid Chromatography and Mass Spectrometry</t>
  </si>
  <si>
    <t xml:space="preserve"> Masaya Ono,</t>
  </si>
  <si>
    <t>masono@ncc.go.jp</t>
  </si>
  <si>
    <t>prolyl-hydroxylatedα-fibrinogen</t>
  </si>
  <si>
    <t>LC/MS</t>
  </si>
  <si>
    <t>Mann-WhitneyUtest</t>
  </si>
  <si>
    <t xml:space="preserve">&lt;0.0005 </t>
  </si>
  <si>
    <t>3.80×10^−15</t>
  </si>
  <si>
    <t>CXCL-7</t>
  </si>
  <si>
    <t>4.54×10^−5</t>
  </si>
  <si>
    <t>immunoblotting</t>
  </si>
  <si>
    <t>Welcht-test;</t>
  </si>
  <si>
    <t>1.40×10−16</t>
  </si>
  <si>
    <t>#1896</t>
  </si>
  <si>
    <t>c-Met and PD-L1 on Circulating Exosomes asDiagnostic and Prognostic Markers forPancreatic Cancer</t>
  </si>
  <si>
    <t xml:space="preserve"> Christian Pilarsky</t>
  </si>
  <si>
    <t xml:space="preserve"> christian.pilarsky@uk-erlangen.de</t>
  </si>
  <si>
    <t>c-Met</t>
  </si>
  <si>
    <t>Sens - 70%, spec - 85%</t>
  </si>
  <si>
    <t>c-Met &amp; CA19-9</t>
  </si>
  <si>
    <t>Sens - 72.4%, spec - 89.5%</t>
  </si>
  <si>
    <t>Sens - 72.4%, spec - 84.2%</t>
  </si>
  <si>
    <t>#1636</t>
  </si>
  <si>
    <t>The clinical value of serum CEA, CA19-9, and CA242in the diagnosis and prognosis of pancreatic cancer</t>
  </si>
  <si>
    <t>P. Zhao</t>
  </si>
  <si>
    <t xml:space="preserve">nixiaoguang@yahoo.com.cn </t>
  </si>
  <si>
    <t>National NaturalScience Foundation of China</t>
  </si>
  <si>
    <t>electrochemiluminescence immunoas</t>
  </si>
  <si>
    <t>20-78</t>
  </si>
  <si>
    <t>1 = stage  I , 69 stage = II, 25 stage =  III</t>
  </si>
  <si>
    <t>20-82</t>
  </si>
  <si>
    <t xml:space="preserve"> 20 =  islet cell carcinomas, 24 = ampulla of vater carcinomas, 26 =  extrohepaticcholangiocarcinomas, and 30 = benign pancreaticdiseases (16 chronic pancreatitis and 14 benignadenomas). </t>
  </si>
  <si>
    <t>#3737</t>
  </si>
  <si>
    <t>Nanotrap-enabled quantification of KRAS-induced peptide hydroxylationin blood for cancer early detection</t>
  </si>
  <si>
    <t>Arizona Biomedical Research Commission</t>
  </si>
  <si>
    <t>Hyp-BK/BK</t>
  </si>
  <si>
    <t>sens = 86.96%, specificity =  73.60%</t>
  </si>
  <si>
    <t xml:space="preserve">sensitivity = 83.78%, specificity = 80.00% </t>
  </si>
  <si>
    <t>#148</t>
  </si>
  <si>
    <t>Plasma miR‑22‑3p, miR‑642b‑3p andmiR‑885‑5p asdiagnostic biomarkers forpancreatic cancer</t>
  </si>
  <si>
    <t>Neveen Abd El Moneim Hussein</t>
  </si>
  <si>
    <t>neveen39@yahoo.com</t>
  </si>
  <si>
    <t>Egypt</t>
  </si>
  <si>
    <t>miR-22-3p</t>
  </si>
  <si>
    <t>CT</t>
  </si>
  <si>
    <t>33 = early stage, 2 = late stage</t>
  </si>
  <si>
    <t>25-58</t>
  </si>
  <si>
    <t>Mann-WhitneyUtest/ ROC</t>
  </si>
  <si>
    <t>sensitivity = 97.14% and specificity = 93.33%.</t>
  </si>
  <si>
    <t xml:space="preserve">miR-642b-3p </t>
  </si>
  <si>
    <t>Sens = 100%, Spec = 100%</t>
  </si>
  <si>
    <t>sensitivity = 91.43% and specificity = 100%</t>
  </si>
  <si>
    <t>Plasma microRNAs as biomarkers of pancreatic cancer risk in aprospective cohort study</t>
  </si>
  <si>
    <t>Eric J. Duell</t>
  </si>
  <si>
    <t>duell@iconcologia.n</t>
  </si>
  <si>
    <t>Grant sponsor:the National Cancer Institute (NCI) of the National Institutes of Health;Grant number:CA-075059 (to M. Korc);Grantsponsor:Indiana Economic Development Fund (IEDF) (to M. Korc);Grant sponsors:The European Commission (DG-SANCO) andInternational Agency for Research on Cancer (for coordination of EPIC);Grant sponsor:Health Research Fund (FIS) of the SpanishMinistry of Health, Regional Governments of Andaluc_x0002_ıa, Asturias, Basque Country, Murcia;Grant number:no. 6236;Grant sponsor:Navarra and the Catalan Institute of Oncology, La Caixa;Grant number:BM 06–130;Grant sponsor:Red Tem_x0002_atica de Investigaci_x0002_onCooperativa en C_x0002_ancer;Grant numbers:RD12/0036/0018; RD06/0020/0091;Grant sponsors:Danish Cancer Society (Denmark); Liguecontre le Cancer, Institut Gustave Roussy, Mutuelle G_x0002_en_x0002_erale de l’Education Nationale, Institut National de la Sant_x0002_e et de la Recherche M_x0002_edicale(INSERM) (France); Deutsche Krebshilfe, Deutsches Krebsforschungszentrum (DKFZ) and Federal Ministry of Education and Research(Germany); the Hellenic Health Foundation (Greece); Associazione Italiana per la Ricerca sul Cancro (AIRC) and National Research Council(Italy); Dutch Ministry of Public Health, Welfare and Sports (VWS), the Netherlands Cancer Registry (NKR), LK Research Funds, DutchPrevention Funds, Dutch ZON (Zorg Onderzoek Nederland), World Cancer Research Fund (WCRF) and Statistics Netherlands (theNetherlands); Nordic Center of Excellence in Food, Nutrition and Health-Helga (Norway); Swedish Cancer Society, Swedish Scientific Counciland Regional Government of Skåne and V€asterbotten (Sweden); Cancer Research UK, Medical Research Council (United Kingdom)</t>
  </si>
  <si>
    <t>Kruskall wallis</t>
  </si>
  <si>
    <t>miR--21-5p</t>
  </si>
  <si>
    <t xml:space="preserve">miR-30c </t>
  </si>
  <si>
    <t>miR-106b</t>
  </si>
  <si>
    <t>#1180</t>
  </si>
  <si>
    <t>#835</t>
  </si>
  <si>
    <t>Serum CA19-9 Is Significantly Upregulated up to 2Years before Diagnosis with Pancreatic Cancer:Implications for Early Disease Detection</t>
  </si>
  <si>
    <t>John F. Timms</t>
  </si>
  <si>
    <t>ohn.timms@ucl.ac.uk</t>
  </si>
  <si>
    <t xml:space="preserve"> Cancer Research UK (grant A12790) andPancreatic Cancer UK, and was supported by the US NIH (P01 CA084203)and the NIH Research (NIHR) University College London Hospitals (UCLH)Biomedical Research Centre and the NIHR Liverpool Pancreas BiomedicalResearch Unit. </t>
  </si>
  <si>
    <t>I.J. Jacobs reports receiving other commercial research support from BectonDickinson, has ownership interest (including patents) in Abcodia and ROCAALGORITHM, and is a consultant/advisory board member for Abcodia andBecton Dickinson. No potential conflicts of interest were disclosed by the otherauthors</t>
  </si>
  <si>
    <t>All patients are female</t>
  </si>
  <si>
    <t>sens = 70.6, spec =95</t>
  </si>
  <si>
    <t>CA125
&gt;20U/mL</t>
  </si>
  <si>
    <t>sens = 70.6, spec=90</t>
  </si>
  <si>
    <t>CEACAM1
&gt;50U/mL</t>
  </si>
  <si>
    <t>sens = 53.3, spec=83.3</t>
  </si>
  <si>
    <t>REG3A
&gt;13U/mL</t>
  </si>
  <si>
    <t>sens = 29.4, spec=90</t>
  </si>
  <si>
    <t>CA125 or
CA19-9</t>
  </si>
  <si>
    <t>sens = 88.2, spec=85</t>
  </si>
  <si>
    <t>CA19-9
&gt;30U/mL</t>
  </si>
  <si>
    <t>sens = 58.8, spec=95</t>
  </si>
  <si>
    <t>CA125
&gt;25U/mL</t>
  </si>
  <si>
    <t>sens = 52.9, spec=100</t>
  </si>
  <si>
    <t>sens = 64.7, spec=95</t>
  </si>
  <si>
    <t>CA19-9
&gt;37U/mL</t>
  </si>
  <si>
    <t>sens = 52,9, spec=100</t>
  </si>
  <si>
    <t>CA125
&gt;30U/mL</t>
  </si>
  <si>
    <t>sens = 47.1, spec=100</t>
  </si>
  <si>
    <t>sens = 58.8, spec=100</t>
  </si>
  <si>
    <t>CA19-9
&gt;40U/mL</t>
  </si>
  <si>
    <t>#1350</t>
  </si>
  <si>
    <t>Transcriptional Profiling of Peripheral Blood in PancreaticAdenocarcinoma Patients Identifies Diagnostic Biomarkers</t>
  </si>
  <si>
    <t>J. Prados</t>
  </si>
  <si>
    <t>jcprados@ugr.es</t>
  </si>
  <si>
    <t xml:space="preserve"> FEDER,  Plan  Nacional  de  Inves-tigacio ́n  Cientı ́fica,  Desarrollo  e  Innovacio ́n  Tecnolo ́gica</t>
  </si>
  <si>
    <t xml:space="preserve">ANKRD22 </t>
  </si>
  <si>
    <t>Genomincs</t>
  </si>
  <si>
    <t>37-76</t>
  </si>
  <si>
    <t>Stage 3 =6, stage 4 = 12</t>
  </si>
  <si>
    <t>Mann Whitney</t>
  </si>
  <si>
    <t>ARG1</t>
  </si>
  <si>
    <t xml:space="preserve">S100A8 </t>
  </si>
  <si>
    <t xml:space="preserve">CLEC4D </t>
  </si>
  <si>
    <t>VNN1</t>
  </si>
  <si>
    <t>F5</t>
  </si>
  <si>
    <t xml:space="preserve">IRAK3  </t>
  </si>
  <si>
    <t xml:space="preserve">FAIM3   </t>
  </si>
  <si>
    <t>LRRN3</t>
  </si>
  <si>
    <t>Sens = 0.933, Spec = 0.846</t>
  </si>
  <si>
    <t>Sens = 0.846, Spec = 0.933</t>
  </si>
  <si>
    <t>Sens = 0.867, Spec = 0.786</t>
  </si>
  <si>
    <t>Sens = 0.933, Spec = 1.0</t>
  </si>
  <si>
    <t xml:space="preserve">CLEC4D &amp; IRAK3   </t>
  </si>
  <si>
    <t>sensitivity =  86 % and specificity = 100 %</t>
  </si>
  <si>
    <t>#221</t>
  </si>
  <si>
    <t>Decreased serum thrombospondin-1 levels in pancreatic cancer patients up to 24 months prior to clinical diagnosis: Association with diabetes mellitus</t>
  </si>
  <si>
    <t xml:space="preserve"> Eithne Costello</t>
  </si>
  <si>
    <t>ecostoll@liverpool.ac.uk</t>
  </si>
  <si>
    <t xml:space="preserve"> Northwest Cancer Research Fund, UK, grant CR976, The National Institute for Health Research Pancreas Biomedical Research Unit, Cancer Research UK grant A12790, Pancreatic Cancer UK and the European Community’s Seventh Framework Programme (FP7/2007-2013) under grant agreement no. 256974. UKCTOCS was core-funded by the Medical Research Council, Cancer Research UK, and the Department of Health with additional support from the Eve Appeal, Special Trustees of Bart’s and the London, and Special Trustees of UCLH. UKCTOCS researchers were supported by the National Institute for Health Research University College London Hospitals Biomedical Research Centre.</t>
  </si>
  <si>
    <t>IJ and UM have a financial interest through UCL Business and Abcodia Ltd in the third party exploitation of trials biobanks, developed through their research at UCL. IJ has a consultancy arrangement with Becton Dickinson in the field of tumour markers and ovarian cancer. None of the other authors have any conflict of interest or other relationships or activities that could appear to have influenced the submitted work</t>
  </si>
  <si>
    <t>TSP-1</t>
  </si>
  <si>
    <t>MRM analysis</t>
  </si>
  <si>
    <t>TSP-1 &amp; CA19-9</t>
  </si>
  <si>
    <t>All PDAC are are diabetic</t>
  </si>
  <si>
    <t>#1227</t>
  </si>
  <si>
    <t>The value of serum HE4 in pancreatic adenocarcinoma diagnosis</t>
  </si>
  <si>
    <t>Ming Li</t>
  </si>
  <si>
    <t>liming19831002@163.com</t>
  </si>
  <si>
    <t>Natural science foundation of Anhui Province</t>
  </si>
  <si>
    <t>ectrochemiluminescence</t>
  </si>
  <si>
    <t>HE4 &amp; CEA,</t>
  </si>
  <si>
    <t>HE4 &amp; CA-19-9,</t>
  </si>
  <si>
    <t>#7891</t>
  </si>
  <si>
    <t>CEACAM1, a Novel Serum Biomarkerfor Pancreatic Cancer</t>
  </si>
  <si>
    <t>Diane  M.  Simeone</t>
  </si>
  <si>
    <t xml:space="preserve"> simeone@umich.edu</t>
  </si>
  <si>
    <t>Michigan   Economic   Development   grant(MEDC03-622,  D.S.  and  C.L.),  a  National  Cancer  Institute-sponsoredEarly Detection Research Network Award (U01 CA84986, D.S.), and theLustgarten Foundation (D.S.)</t>
  </si>
  <si>
    <t>CEACAM1 &amp; CA19-9</t>
  </si>
  <si>
    <t>#1803</t>
  </si>
  <si>
    <t>CA-125, but not galectin-3, complements CA 19-9 for discriminatingductal adenocarcinoma versus non-malignant pancreatic diseases</t>
  </si>
  <si>
    <t>Pascal Pigny</t>
  </si>
  <si>
    <t>pascal.pigny@chru-lille.fr</t>
  </si>
  <si>
    <t>chemoluminescent immunoassay</t>
  </si>
  <si>
    <t>T2N0: n = 1, T2N1: n = 1 T3N0: n= 2 T3N1: n = 14, T4Nx: n = 4</t>
  </si>
  <si>
    <t>Surgery =22, Chemotherapy = 22</t>
  </si>
  <si>
    <t>ALL NON PDAC</t>
  </si>
  <si>
    <t>CA-125</t>
  </si>
  <si>
    <t xml:space="preserve">Galectin -3 </t>
  </si>
  <si>
    <t>#354</t>
  </si>
  <si>
    <t>An elevated expression of serum exosomal microRNA-191, - 21, -451a of pancreatic neoplasm is considered to be efficient diagnostic marker</t>
  </si>
  <si>
    <t>Takuma Goto</t>
  </si>
  <si>
    <t>t-gotti@asahikawa-med.ac.jp &lt;t-gotti@asahikawa-med.ac.jp&gt;;</t>
  </si>
  <si>
    <t>April 2013.</t>
  </si>
  <si>
    <t>December 2015.</t>
  </si>
  <si>
    <t xml:space="preserve">ExmiR-191 </t>
  </si>
  <si>
    <t>exosomal microRNA</t>
  </si>
  <si>
    <t>Stage 1 - 5</t>
  </si>
  <si>
    <t>these patients wererecruited from patients who visited the Division ofGastroenterology   and   Hematology/Oncology   inAsahikawa  Medical  University  during  the  studyperiod</t>
  </si>
  <si>
    <t>sens = 71.9%, spec = 84.2%</t>
  </si>
  <si>
    <t xml:space="preserve"> &lt; 0.01</t>
  </si>
  <si>
    <t>ExmiR--21</t>
  </si>
  <si>
    <t>sens = 81%, spec = 80.8%</t>
  </si>
  <si>
    <t xml:space="preserve"> &lt; 0.001</t>
  </si>
  <si>
    <t>ExmiR-451a</t>
  </si>
  <si>
    <t>sens = 85.7%, spec = 73.9%</t>
  </si>
  <si>
    <t>late stage PDAC only</t>
  </si>
  <si>
    <t>sens = 78.6%, spec = 79%</t>
  </si>
  <si>
    <t>sens = 86.4%, spec = 81%</t>
  </si>
  <si>
    <t>#5236</t>
  </si>
  <si>
    <t>A Plasma-Derived Protein-Metabolite Multiplexed Panel forEarly-Stage Pancreatic Cance</t>
  </si>
  <si>
    <t>C. Max Schmidt,</t>
  </si>
  <si>
    <t>maxschmi@iupui.edu</t>
  </si>
  <si>
    <t xml:space="preserve">MD Anderson’s MoonshotProgram,   the   National   Cancer   Institute   Early   DetectionNetwork, the Pancreatic Cancer Action Network, two facultyfellowships  from  The  University  of  Texas  MD  AndersonCancer    Center    Duncan    Family    Institute    for    CancerPrevention and Risk Assessment (JFF and MC), Stand Up toCancer-  Lustgarten  Foundation  (SU2C-AACR-DT25-17),  and he National Institutes of Health (NIH) R21  (IR32CA209366-01). </t>
  </si>
  <si>
    <t>RB  receives  research  support  and  has  received  honorariafrom  Invitae  and  is  a  consultant  for  Myriad  Genetics.  AM  is  aconsultant  for  Celgene  and  receives  research  support  fromOpsona Therapeutics. The other authors have no conflicts of in-terest to report</t>
  </si>
  <si>
    <t>66.7% sensitivity at 99.0% specificity</t>
  </si>
  <si>
    <t>23.1% sensitivity  at 95% specificity</t>
  </si>
  <si>
    <t>11.3% Specificity at 95% sensitivity</t>
  </si>
  <si>
    <t xml:space="preserve">diacetylspermine (DAS) </t>
  </si>
  <si>
    <t>27.5% sensitivity  at 95% specificity</t>
  </si>
  <si>
    <t>51.3% Specificity at 95% sensitivity</t>
  </si>
  <si>
    <t xml:space="preserve">lysophosphatidylcholine(18:0)(LPC(18:0)) </t>
  </si>
  <si>
    <t>26.3% sensitivity  at 95% specificity</t>
  </si>
  <si>
    <t>11.3% sensitivity  at 95% specificity</t>
  </si>
  <si>
    <t>48.7% Specificity at 95% sensitivity</t>
  </si>
  <si>
    <t>an indole-derivative</t>
  </si>
  <si>
    <t>23.1% Specificity at 95% sensitivity</t>
  </si>
  <si>
    <t>#5469</t>
  </si>
  <si>
    <t>A Plasma Biomarker Panel to Identify SurgicallyResectable Early-Stage Pancreatic Cancer</t>
  </si>
  <si>
    <t xml:space="preserve"> Early  Detection  ResearchNetwork  from  the  National  Cancer  Institute  grant </t>
  </si>
  <si>
    <t>PDAC is all early stage (stage 1 or 2 A)</t>
  </si>
  <si>
    <t>PDAC all stage 2B</t>
  </si>
  <si>
    <t>PDAC all stage 2</t>
  </si>
  <si>
    <t xml:space="preserve">Stage I =25, IA = 1, 1b = 2, II = 33, IIA = 2, IIB =22 </t>
  </si>
  <si>
    <t>All early stage</t>
  </si>
  <si>
    <t>TNC-FN-III</t>
  </si>
  <si>
    <t>TNC-FN-III &amp; CA19-9</t>
  </si>
  <si>
    <t>TNC-FN-III &amp; TFPI &amp; CA19-9</t>
  </si>
  <si>
    <t>Stage 1A, 1B, IIA</t>
  </si>
  <si>
    <t>Sens = 0.71, spec = 0.61</t>
  </si>
  <si>
    <t>Sens = 0.73, spec = 0.82</t>
  </si>
  <si>
    <t>Sens = 0.71, spec = 0.44</t>
  </si>
  <si>
    <t>Sens = 0.73, spec = 0.71</t>
  </si>
  <si>
    <t>No history of diabetes and pancreatitis Stage 1A, 1B, IIA</t>
  </si>
  <si>
    <t>Sens = 0.7, spec = 0.6</t>
  </si>
  <si>
    <t>Sens = 0.8, spec = 0.84</t>
  </si>
  <si>
    <t>Stage 2B</t>
  </si>
  <si>
    <t>Sens = 0.81, spec = 0.61</t>
  </si>
  <si>
    <t>Sens = 0.76, spec = 0.82</t>
  </si>
  <si>
    <t>Sens = 0.81, spec = 0.44</t>
  </si>
  <si>
    <t>Sens = 0.76, spec = 0.71</t>
  </si>
  <si>
    <t>Stage 2B no history of diabetes and pancreatitis</t>
  </si>
  <si>
    <t>Sens = 0.91, spec = 0.6</t>
  </si>
  <si>
    <t>Sens = 0.82, spec = 0.84</t>
  </si>
  <si>
    <t>Sens = 0.76, spec = 0.61</t>
  </si>
  <si>
    <t>Sens = 0.75, spec = 0.82</t>
  </si>
  <si>
    <t>Sens = 0.76, spec = 0.44</t>
  </si>
  <si>
    <t>Sens = 0.75, spec = 0.71</t>
  </si>
  <si>
    <t>All - no histroy of diabetes or pancreatitis</t>
  </si>
  <si>
    <t>Sens = 0.79, spec = 0.6</t>
  </si>
  <si>
    <t>Sens = 0.81, spec = 0.84</t>
  </si>
  <si>
    <t>stage 1a, 1b and 2a vs healthy</t>
  </si>
  <si>
    <t>Sens = 0.82, spec = 0.79</t>
  </si>
  <si>
    <t>Sens = 0.76, spec = 0.84</t>
  </si>
  <si>
    <t>Benign biliary obstruction</t>
  </si>
  <si>
    <t>stage 1a, 1b and 2a vs benign</t>
  </si>
  <si>
    <t>Sens = 0.39, spec = 0.90</t>
  </si>
  <si>
    <t>Sens = 0.48, spec = 0.87</t>
  </si>
  <si>
    <t>Sens = 0.8, spec = 0.9</t>
  </si>
  <si>
    <t>Sens = 0.8, spec = 0.94</t>
  </si>
  <si>
    <t>Sens = 0.77, spec = 0.52</t>
  </si>
  <si>
    <t>Sens = 0.93, spec = 0.43</t>
  </si>
  <si>
    <t>stage 2b vs healthy</t>
  </si>
  <si>
    <t>Sens = 0.71, spec = 0.91</t>
  </si>
  <si>
    <t>Sens = 0.84, spec = 0.79</t>
  </si>
  <si>
    <t>stage 2B vs benign</t>
  </si>
  <si>
    <t>Sens = 0.32, spec = 0.97</t>
  </si>
  <si>
    <t>Sens = 0.82, spec = 0.55</t>
  </si>
  <si>
    <t>Stage 2 B vs healthy</t>
  </si>
  <si>
    <t>Sens = 0.86, spec = 0.8</t>
  </si>
  <si>
    <t>Sens = 0.91, spec = 0.86</t>
  </si>
  <si>
    <t>Sens = 0.82, spec = 0.48</t>
  </si>
  <si>
    <t>Sens = 0.77, spec = 0.71</t>
  </si>
  <si>
    <t>Sens = 0.73, spec = 0.88</t>
  </si>
  <si>
    <t>Sens = 0.81, spec = 0.8</t>
  </si>
  <si>
    <t>benign</t>
  </si>
  <si>
    <t>Sens = 0.58, spec = 0.68</t>
  </si>
  <si>
    <t>Sens = 0.59, spec = 0.74</t>
  </si>
  <si>
    <t>Sens = 0.69, spec = 0.98</t>
  </si>
  <si>
    <t>Sens = 0.75, spec = 0.96</t>
  </si>
  <si>
    <t>Sens = 0.79, spec = 0.52</t>
  </si>
  <si>
    <t>Sens = 0.73, spec = 0.67</t>
  </si>
  <si>
    <t>#122</t>
  </si>
  <si>
    <t>Evaluation of Serum Interleukin-17 (IL-17) Levels as a DiagnosticMarker in Pancreatic Adenocarcinoma</t>
  </si>
  <si>
    <t>Çiğdem Usul Afsar</t>
  </si>
  <si>
    <t>cigdemusul@yahoo.com</t>
  </si>
  <si>
    <t xml:space="preserve">n=20, Chemo. </t>
  </si>
  <si>
    <t xml:space="preserve">age and sex matched </t>
  </si>
  <si>
    <t>Mann–Whitney U test or Kruskal–Wallis tests</t>
  </si>
  <si>
    <t>#1285</t>
  </si>
  <si>
    <t>A pilot study to develop a diagnostic test for pancreatic ductal adenocarcinoma based on differential expression of select miRNA in plasma and bile</t>
  </si>
  <si>
    <t>Murray Korc</t>
  </si>
  <si>
    <t>mkorc@iu.edu</t>
  </si>
  <si>
    <t xml:space="preserve"> This work was supported, in part, by NIH grant R37-CA-075059 from the NCI to M. Korc and by NIH grant 5K23DK095148 (Coté) from the NIDDK</t>
  </si>
  <si>
    <t>MiRNA-10b</t>
  </si>
  <si>
    <t>Stage 1-3= 25, stage 4 = 14</t>
  </si>
  <si>
    <t>Sens = 95%, spec = 100%</t>
  </si>
  <si>
    <t>MiRNA-30c</t>
  </si>
  <si>
    <t>Sens = 73%, spec = 96%</t>
  </si>
  <si>
    <t>MiRNA-106b</t>
  </si>
  <si>
    <t>Sens = 100%, spec = 98%</t>
  </si>
  <si>
    <t>MiRNA-155</t>
  </si>
  <si>
    <t>Sens = 93%, spec = 100%</t>
  </si>
  <si>
    <t>MiRNA-181b</t>
  </si>
  <si>
    <t>MiRNA-196a</t>
  </si>
  <si>
    <t>MiRNA-212</t>
  </si>
  <si>
    <t>Sens = 90%, spec = 83%</t>
  </si>
  <si>
    <t xml:space="preserve">MiRNA-132 </t>
  </si>
  <si>
    <t>MiRNA-181a</t>
  </si>
  <si>
    <t>Stage 1-3= 28, stage 4 = 3</t>
  </si>
  <si>
    <t>Kruskal–Wallis tests</t>
  </si>
  <si>
    <t>#360</t>
  </si>
  <si>
    <t>A Novel Serum Metabolomic Profile for theDierential Diagnosis of Distal Cholangiocarcinomaand Pancreatic Ductal Adenocarcinoma</t>
  </si>
  <si>
    <t>Rocio I.R. Macias</t>
  </si>
  <si>
    <t>rociorm@usal.es</t>
  </si>
  <si>
    <t>This   study   was   supported   by   the   Centro   Internacional   sobre   el   Envejecimiento,   Spain(OLD-HEPAMARKER, 0348_CIE_6_E) co-financed with European Union ERDF funds; Carlos III Institute of Health,Spain (PI16/00598, PI16/01126, PI18/01075, PI19/00819) and Miguel Servet Program (CON14/00129) co-financedby  European  Regional  Development  Fund;  Asociación  Española  Contra  el  Cancer,  Spain  (AECC-Cánceresraros  2017/2020);   H2020  ESCALON  project:   H2020-SC1-BHC-2018-2020;   Fundacion  La  Caixa  (HepacareProject); MCIU/AEI/FEDER, EU (SAF2017-87301-R); Severo Ochoa Excellence Accreditation (SEV-2016-0644). A.Sanchez-Martin and A. Lapitz were supported by pre-doctoral scholarships funded by the Ministry of Science,Innovation and Universities (FPU17/04027) and the Basque Government (PRE_2017_1_0345), respectively, andM.L. Gutiérrez is supported by the "Stop fuga de Cerebros" grant from ROCHE FARMA SA. This work wascarried out in the framework of Working Group 5 of the COST Action CA18122, European CholangiocarcinomaNetwork, EURO-CHOLANGIO-NET</t>
  </si>
  <si>
    <t>Enara Arretxe and Cristina Alonso and Ibon Martínez-Arranz are employed by OWLMetabolomics and Jesus M. Banales is a member of the scientific advisory board of OWL Metabolomics</t>
  </si>
  <si>
    <t>PC(O-34:1)</t>
  </si>
  <si>
    <t>UHPLC</t>
  </si>
  <si>
    <t>Stage I =3, stage II = 14, stage III= 7, stage IV = 14</t>
  </si>
  <si>
    <t>sens = 66 , sepc = 90</t>
  </si>
  <si>
    <t>SM(d18:1/23:1_</t>
  </si>
  <si>
    <t>sens = 79, spec = 79</t>
  </si>
  <si>
    <t>PC(P-16:0/16.01)</t>
  </si>
  <si>
    <t>sens = 74 , spec = 74</t>
  </si>
  <si>
    <t>PC(16:0/16:0)</t>
  </si>
  <si>
    <t>sens = 66 , spec = 86</t>
  </si>
  <si>
    <t xml:space="preserve">PC(31:0)
</t>
  </si>
  <si>
    <t>sens = 68 spec= 81</t>
  </si>
  <si>
    <t>PC(O-16:0/16:0)</t>
  </si>
  <si>
    <t>sens = 68, spec =  81</t>
  </si>
  <si>
    <t>PC(O-38:5)</t>
  </si>
  <si>
    <t>sens = 58, spec =  93</t>
  </si>
  <si>
    <t xml:space="preserve">PC(O-18:1 / 18:1)
</t>
  </si>
  <si>
    <t>sens =  63 , spec =81</t>
  </si>
  <si>
    <t>PC(O-22:1/20:4)</t>
  </si>
  <si>
    <t>sens = 74, spec = 71</t>
  </si>
  <si>
    <t>SM(d18:0/ 15:0)</t>
  </si>
  <si>
    <t>sens =  55 , spec = 93</t>
  </si>
  <si>
    <t>Glutamic acid</t>
  </si>
  <si>
    <t>sens = 92, spec = 88</t>
  </si>
  <si>
    <t xml:space="preserve">Aspartic acid </t>
  </si>
  <si>
    <t>sens = 79, sepc = 96</t>
  </si>
  <si>
    <t>PE(16:0/18:1)</t>
  </si>
  <si>
    <t>sens= 82, spec = 88</t>
  </si>
  <si>
    <t>SM(d18:2/22:0)</t>
  </si>
  <si>
    <t>sens = 92, spec =  89</t>
  </si>
  <si>
    <t xml:space="preserve">SM(39:1) </t>
  </si>
  <si>
    <t>sens=88, spec = 82</t>
  </si>
  <si>
    <t>SM(d18:2/23:0)</t>
  </si>
  <si>
    <t>sens = 92, spec = 87</t>
  </si>
  <si>
    <t xml:space="preserve">ChoE(18:3) </t>
  </si>
  <si>
    <t>sens= 76, spec = 92</t>
  </si>
  <si>
    <t xml:space="preserve">AC(8:0) </t>
  </si>
  <si>
    <t>sens = 80 spec =  92</t>
  </si>
  <si>
    <t xml:space="preserve">SM(38:1) </t>
  </si>
  <si>
    <t>sens = 96, spec= 76</t>
  </si>
  <si>
    <t>PE(16:0/0:0)</t>
  </si>
  <si>
    <t>#1654</t>
  </si>
  <si>
    <t>A Combination of MUC5AC and CA19-9 Improves the Diagnosis of Pancreatic Cancer: A Multicenter Study</t>
  </si>
  <si>
    <t xml:space="preserve"> Randall E. Brand ,</t>
  </si>
  <si>
    <t>brandre@upmc.edu</t>
  </si>
  <si>
    <t xml:space="preserve"> MUC5AC</t>
  </si>
  <si>
    <t>duodenal ulcers, choledochocele, common bile duct stones, benign stricture, biliary dilation, or abnormal imaging</t>
  </si>
  <si>
    <t>Early stage PDAC only</t>
  </si>
  <si>
    <t>sens = 83% spec = 80%</t>
  </si>
  <si>
    <t>sens = 67% spec = 87%</t>
  </si>
  <si>
    <t>sens = 83% spec = 77%</t>
  </si>
  <si>
    <t>Late stage PDAC only</t>
  </si>
  <si>
    <t>sens = 91%, spec = 89%</t>
  </si>
  <si>
    <t>sens = 89% spec = 90%</t>
  </si>
  <si>
    <t>sens = 91% spec = 84%</t>
  </si>
  <si>
    <t xml:space="preserve">sens = 75%, spec = 73% </t>
  </si>
  <si>
    <t>sens= 75%, spec = 79%</t>
  </si>
  <si>
    <t>sens= 68% spec = 83%</t>
  </si>
  <si>
    <t>sens = 68% spec = 72%</t>
  </si>
  <si>
    <t xml:space="preserve">sens =  68%, spec = 73% </t>
  </si>
  <si>
    <t>sens =  68%, spec = 79%</t>
  </si>
  <si>
    <t>sens =  81%, spec = 73%</t>
  </si>
  <si>
    <t>sens =  81%, spec = 79%</t>
  </si>
  <si>
    <t>sens =65%, spec = 83%</t>
  </si>
  <si>
    <t>sens = 65%, spec = 72%</t>
  </si>
  <si>
    <t>sens = 73%, spec = 83%</t>
  </si>
  <si>
    <t>sens = 73%, spec = 72%</t>
  </si>
  <si>
    <t>MUC5AC</t>
  </si>
  <si>
    <t>sens = 83%, spec = 70%</t>
  </si>
  <si>
    <t>sens = 67%, spec = 48%</t>
  </si>
  <si>
    <t>sens = 85%, spec = 72%</t>
  </si>
  <si>
    <t>sens = 75%, spec = 83%</t>
  </si>
  <si>
    <t>sens = 95%, spec = 72%</t>
  </si>
  <si>
    <t>sens = 90%, spec = 47%</t>
  </si>
  <si>
    <t>sens = 86%, spec = 93.5%</t>
  </si>
  <si>
    <t>sens = 96%, spec = 84.8%</t>
  </si>
  <si>
    <t>sens = 83%, spec = 72%</t>
  </si>
  <si>
    <t>sens = 67%, spec = 33%</t>
  </si>
  <si>
    <t>sens = 90%, spec = 78%</t>
  </si>
  <si>
    <t>sens = 75%, spec = 80%</t>
  </si>
  <si>
    <t>sens = 95%, spec = 77%</t>
  </si>
  <si>
    <t>sens = 90%, spec = 33%</t>
  </si>
  <si>
    <t>sens = 84%, spec = 89%</t>
  </si>
  <si>
    <t>sens = 88%, spec = 83%</t>
  </si>
  <si>
    <t>All controlls (HC, CP and BC)</t>
  </si>
  <si>
    <t>sens = 89%, spec = 70%</t>
  </si>
  <si>
    <t>sens =0.79, spec =0.42</t>
  </si>
  <si>
    <t>sens = 83%, spec = 83%</t>
  </si>
  <si>
    <t>sens = 83%, spec = 74%</t>
  </si>
  <si>
    <t>sens = 67%, spec = 43%</t>
  </si>
  <si>
    <t>sens = 90%, spec = 74%</t>
  </si>
  <si>
    <t>sens = 83%, spec = 75%</t>
  </si>
  <si>
    <t>#667</t>
  </si>
  <si>
    <t>A Multianalyte Panel Consisting of Extracellular Vesicle miRNAs and mRNAs, cfDNA, and CA19-9 Shows Utility for Diagnosis and Staging of Pancreatic Ductal Adenocarcinoma</t>
  </si>
  <si>
    <t>EricaL.Carpenter</t>
  </si>
  <si>
    <t>PennsylvaniaDepartmentofHealthCommonwealthUniversalResearchEnhancementProgram,theNationalInstituteofHealth:R21MH118170,AmericanCancerSociety-CEOsAgainstCancer-CADivisionResearchScholarGrant,(RSG-15-227-01-CSM),andCongressionallyDirectedMedicalResearchPrograms(CDMRP)W81XWH-19-2-0002.E.L.CarpenterwassupportedbythePancreaticCancerActionNetworkTranslationalResearchAward,theUniversityofPennsylvaniaPancreaticCancerResearchCenter,andtheAbramsonCancerCenterPancreaticTranslationalCenterofExcellence</t>
  </si>
  <si>
    <t>MicroRNA &amp; Protein</t>
  </si>
  <si>
    <t>Transcriptomics and Proteomics</t>
  </si>
  <si>
    <t xml:space="preserve">EV-CK18mRNA &amp; EV-CD63mRNA &amp; EV-miR.409 &amp; ccfDNAconcentration &amp; CA19-9 </t>
  </si>
  <si>
    <t>sens = 88%, spec = 95%</t>
  </si>
  <si>
    <t>#2297</t>
  </si>
  <si>
    <t xml:space="preserve">tenascin C (TNC) </t>
  </si>
  <si>
    <t>61-70</t>
  </si>
  <si>
    <t>50-60</t>
  </si>
  <si>
    <t>Control plasma was obtained fromindividuals who were screened for different cancers. Free of malignancy or any benign condition</t>
  </si>
  <si>
    <t xml:space="preserve">Missing info in relation to how cancer was confirmed </t>
  </si>
  <si>
    <t>Students t test and mann whitney U test</t>
  </si>
  <si>
    <t>specificity of 47% at 90% sensitivity</t>
  </si>
  <si>
    <t>sensitivity of 25% at 90% specificity</t>
  </si>
  <si>
    <t xml:space="preserve">Tissue factor pathway inhibitor (TFPI) </t>
  </si>
  <si>
    <t xml:space="preserve">specificity of 63% given 90% sensitivity </t>
  </si>
  <si>
    <t>sensitivity of 64% given 90% specificity</t>
  </si>
  <si>
    <t xml:space="preserve">tenascin C (TNC) &amp; tissue factor pathway inhibitor (TFPI) </t>
  </si>
  <si>
    <t xml:space="preserve">pecificity of 63% given 90% sensitivity </t>
  </si>
  <si>
    <t>sensitivity of 67%given 90% specificity</t>
  </si>
  <si>
    <t>specificity of 94.74% at 90%sensitivity</t>
  </si>
  <si>
    <t>sensitivity of 91.67% at 90% specificity</t>
  </si>
  <si>
    <t>tissue factor pathway inhibitor (TFPI) &amp; CA19-9</t>
  </si>
  <si>
    <t>specificity of 100% at90% sensitivity</t>
  </si>
  <si>
    <t>sensitivity of 97.22% at 90% specificity</t>
  </si>
  <si>
    <t>tenascin C (TNC) &amp; tissue factor pathway inhibitor (TFPI) &amp; CA19-9</t>
  </si>
  <si>
    <t>specificity of 100% given 90%sensitivity</t>
  </si>
  <si>
    <t>sensitivity of 97.22% given 90% specificity</t>
  </si>
  <si>
    <t>blinded set of EDTA plasma samplesfrom controls and pancreatic adenocarcinoma patientswere also obtained from The University of Alabama</t>
  </si>
  <si>
    <t>specificity of 46.67% at 90% sensitivity</t>
  </si>
  <si>
    <t>70.27%sensitivity at 90% specificity</t>
  </si>
  <si>
    <t>P= 0.000014</t>
  </si>
  <si>
    <t>13.33% at 90%sensitivity</t>
  </si>
  <si>
    <t>75.68% sensitivity at 90% specificity</t>
  </si>
  <si>
    <t>P=0.0000000400227</t>
  </si>
  <si>
    <t xml:space="preserve">Specificity of86.67% at 90% sensitivity </t>
  </si>
  <si>
    <t>83.78% sensitivity at 90%specificity</t>
  </si>
  <si>
    <t>A Blood-Based Multi Marker Assay Supports the Differential Diagnosis of Early-Stage Pancreatic Cancer</t>
  </si>
  <si>
    <t>Thomas Seufferlein</t>
  </si>
  <si>
    <t>Thomas.seufferlein@uniklinik-ulm.de;</t>
  </si>
  <si>
    <t>CELGENE within the framework of the NEONAX trial to T.S</t>
  </si>
  <si>
    <t>cfDNA</t>
  </si>
  <si>
    <t>DNA?!</t>
  </si>
  <si>
    <t>Flurometry</t>
  </si>
  <si>
    <t>44-82</t>
  </si>
  <si>
    <t>21-81</t>
  </si>
  <si>
    <t>CA19-9 &amp; THBS2</t>
  </si>
  <si>
    <t>Proteomics &amp; Transcriptomics</t>
  </si>
  <si>
    <t>ELISA &amp; Flurometry</t>
  </si>
  <si>
    <t>CA19-9 &amp; THBS2 &amp; CfDNA</t>
  </si>
  <si>
    <t>#167</t>
  </si>
  <si>
    <t>SERUM INTERLEUKIN-32 (IL-32) LEVELS MAY HAVE DIAGNOSTIC AND PROGNOSTIC ROLES IN PATIENTS WITH PANCREATIC ADENOCARCINOMA</t>
  </si>
  <si>
    <t>CIGDEMUSULAFSAR</t>
  </si>
  <si>
    <t>Before treatment</t>
  </si>
  <si>
    <t>Fen 2010</t>
  </si>
  <si>
    <t>IL-32</t>
  </si>
  <si>
    <t>Mann-Whitney  U  test  orKruskall-Wallis tests</t>
  </si>
  <si>
    <t>#8598</t>
  </si>
  <si>
    <t>KRAS mutations in blood circulating cell-free DNA: a pancreatic cancer case-control</t>
  </si>
  <si>
    <t>Florence Le Calvez-Kelm</t>
  </si>
  <si>
    <t>dev@null</t>
  </si>
  <si>
    <t>IARC, la Ligue Nationale (Française) Contre le Cancer.</t>
  </si>
  <si>
    <t>cfDNA KRAS mutation at PDAC hotspot codons (12, 13, 61)</t>
  </si>
  <si>
    <t>dsDNA Assay</t>
  </si>
  <si>
    <t>All controls (20 = healthy, 9 = CP, 25 = benign neoplasms)</t>
  </si>
  <si>
    <t>against all non PDAC</t>
  </si>
  <si>
    <t>Sens = 17.5%, spec = 98.2%</t>
  </si>
  <si>
    <t>cfDNA KRAS mutation at at any screened codons reported in any cancer sites</t>
  </si>
  <si>
    <t>Sens = 22.5%, spec = 96.4%</t>
  </si>
  <si>
    <t xml:space="preserve">CA19-9 </t>
  </si>
  <si>
    <t>Sens = 90%, spec = 64.8%</t>
  </si>
  <si>
    <t>cfDNA KRAS mutation at PDAC hotspot codons (12, 13, 61) &amp; CA19-9</t>
  </si>
  <si>
    <t>Sens = 95%, spec = 64.8%</t>
  </si>
  <si>
    <t>cfDNA KRAS mutation at at any screened codons reported in any cancer sites &amp; CA19-9</t>
  </si>
  <si>
    <t>Sens = 95%, spec = 63%</t>
  </si>
  <si>
    <t>Spec = 100%</t>
  </si>
  <si>
    <t>Spec = 85%</t>
  </si>
  <si>
    <t>#4498</t>
  </si>
  <si>
    <t>Novel Autoantibody Signatures in Sera of Patients with Pancreatic Cancer, Chronic Pancreatitis and Autoimmune Pancreatitis: A Protein Microarray Profiling Approach</t>
  </si>
  <si>
    <t xml:space="preserve">German Research Foundation </t>
  </si>
  <si>
    <t>PAICS</t>
  </si>
  <si>
    <t>auto-antigen</t>
  </si>
  <si>
    <t>array</t>
  </si>
  <si>
    <t>41–85</t>
  </si>
  <si>
    <t>29-83</t>
  </si>
  <si>
    <t>ANOVA and Tukey’s multiple comparison tests</t>
  </si>
  <si>
    <t>BOK</t>
  </si>
  <si>
    <t>RNF138</t>
  </si>
  <si>
    <t>TOR1B</t>
  </si>
  <si>
    <t>5.56 x10^-6</t>
  </si>
  <si>
    <t>PPP1R15A</t>
  </si>
  <si>
    <t>LENG1</t>
  </si>
  <si>
    <t>CYP3A5</t>
  </si>
  <si>
    <t>GPR3</t>
  </si>
  <si>
    <t>CA2</t>
  </si>
  <si>
    <t>HDAC3</t>
  </si>
  <si>
    <t>29-84</t>
  </si>
  <si>
    <t>AIP type 1</t>
  </si>
  <si>
    <t>&lt;0.001.</t>
  </si>
  <si>
    <t>&lt;0.01.</t>
  </si>
  <si>
    <t>36-75</t>
  </si>
  <si>
    <t>32-76</t>
  </si>
  <si>
    <t>AIP type 2</t>
  </si>
  <si>
    <t>EIF2S2</t>
  </si>
  <si>
    <t>CCKBR &amp; CRYZL1 &amp; TRUB1 &amp; WDR45 &amp; CYP3A5 &amp; IL13RA2 &amp; ANXA4 &amp; PAICS &amp; EIF2S2 &amp; SLC7A7 &amp; RNF138 &amp;CNP &amp; GPR3 &amp; TOR1B &amp; XRCC3 &amp; ISOC1 &amp; LENG1 &amp; PPA1 &amp; ZNF581 &amp; PRSS1 &amp; AK1 &amp; YTHDF2 &amp; ELF4 &amp; RAB31 &amp; CHGA &amp; PSMC6 &amp;PPP1R15A &amp; LTF &amp; PRDX-4</t>
  </si>
  <si>
    <t>CP, AIP type 1, AIP type 2</t>
  </si>
  <si>
    <t>CCKBR &amp; CRYZL1 &amp; TRUB1 &amp; WDR45 &amp; CYP3A5 &amp; IL13RA2 &amp; ANXA4 &amp; PAICS &amp; EIF2S2 &amp; SLC7A7 &amp; RNF138 &amp;CNP &amp; GPR3 &amp; TOR1B &amp; XRCC3 &amp; ISOC1 &amp; LENG1 &amp; PPA1 &amp; ZNF581 &amp; PRSS1 &amp; AK1 &amp; YTHDF2 &amp; ELF4 &amp; RAB31 &amp; CHGA &amp; PSMC6 &amp;PPP1R15A &amp; LTF &amp; PRDX-4 &amp; ANXA1 &amp;  ANXA2 &amp; CA-I &amp; CA-II &amp; ENO1 &amp; YWHA &amp; 14-3-3</t>
  </si>
  <si>
    <t>#7876</t>
  </si>
  <si>
    <t>PAM4 enzyme immunoassay alone and in combination with CA 19-9 for the detection of pancreatic adenocarcinoma</t>
  </si>
  <si>
    <t>David V Gold</t>
  </si>
  <si>
    <t>dvgold@gscancer.org</t>
  </si>
  <si>
    <t>National Cancer Institute (CA096924), The Canale Fund, and The Turpin Foundation.</t>
  </si>
  <si>
    <t>David M. Goldenberg has a financial interest in Immunomedics, Inc. David M Goldenberg and David V Gold are patent inventors. The other authors disclose no conflicts of interest</t>
  </si>
  <si>
    <t>histologically- or cytologically-confirmed</t>
  </si>
  <si>
    <t>sens = 76%, spec = 96%</t>
  </si>
  <si>
    <t>CP, Benign Cystadenoma &amp; Benign - Other</t>
  </si>
  <si>
    <t>sens = 74%, spec = 86%</t>
  </si>
  <si>
    <t>sens = 77%, spec = 68%</t>
  </si>
  <si>
    <t>PAM4 &amp; CA19-9</t>
  </si>
  <si>
    <t>sens = 84%, spec = 82%</t>
  </si>
  <si>
    <t>sens = 74%, spec = 85%</t>
  </si>
  <si>
    <t>sens = 77%, spec = 73%</t>
  </si>
  <si>
    <t>sens = 84%, spec = 83%</t>
  </si>
  <si>
    <t>#590</t>
  </si>
  <si>
    <t>Serum biomarker panels for the detection of pancreatic cancer</t>
  </si>
  <si>
    <t>This work was supported by NIH grants: U01CA117452 (EDRN), RO1 CA098642, R01 CA108990, P50 CA083639, CA086381, CA105009, UPCI Hillman Fellows Award, and The Frieda G. and Saul F. Shapira BRCA Cancer Research Program Award (A.E. Lokshin).</t>
  </si>
  <si>
    <t>bead-based immunoassays</t>
  </si>
  <si>
    <t>49–91</t>
  </si>
  <si>
    <t>Stage 1 =4, II =33, III =16, IV = 44</t>
  </si>
  <si>
    <t>18-87</t>
  </si>
  <si>
    <t>29-92</t>
  </si>
  <si>
    <t>Stage 1 =4, II =37, III =20, IV = 41</t>
  </si>
  <si>
    <t>20-87</t>
  </si>
  <si>
    <t>23-83</t>
  </si>
  <si>
    <t>all benign controls</t>
  </si>
  <si>
    <t>35-86</t>
  </si>
  <si>
    <t>#203</t>
  </si>
  <si>
    <t>Soluble stroma-related biomarkers of pancreatic cancer</t>
  </si>
  <si>
    <t>Dorina Belotti,</t>
  </si>
  <si>
    <t>dorina.belotti@marionegri.it</t>
  </si>
  <si>
    <t>Italian Association for Cancer Research</t>
  </si>
  <si>
    <t>TIMP1 &amp; sICAM1 &amp; MMP7 &amp; PICP &amp; PLG &amp; TSP2</t>
  </si>
  <si>
    <t>40-72</t>
  </si>
  <si>
    <t xml:space="preserve">Stage IA = 4 &amp; Stage IIA = 6&amp;  Stage IIB = 14 </t>
  </si>
  <si>
    <t>No chemotherapy</t>
  </si>
  <si>
    <t>54-65</t>
  </si>
  <si>
    <t>IGFBP2 &amp; FN &amp; PINP &amp; CCN1 &amp; CCN2</t>
  </si>
  <si>
    <t>Col4 &amp; Lam-P1</t>
  </si>
  <si>
    <t>38-88</t>
  </si>
  <si>
    <t>Stage IA = 2 &amp; Stage IB = 1, Stage IIA = 22, Stage IIB = 87, Stage III -1, Stage IV = 3</t>
  </si>
  <si>
    <t>44-66</t>
  </si>
  <si>
    <t>MMP7</t>
  </si>
  <si>
    <t>TSP2</t>
  </si>
  <si>
    <t>PLG</t>
  </si>
  <si>
    <t>CCN2</t>
  </si>
  <si>
    <t>FN</t>
  </si>
  <si>
    <t>Col4</t>
  </si>
  <si>
    <t>CCN2 &amp; PLG, &amp; FN, &amp; Col4, &amp; CA19.9</t>
  </si>
  <si>
    <t>#1501</t>
  </si>
  <si>
    <t>Clinical and prognostic significance of serumtransforming growth factor-beta1 levels in patientswith pancreatic ductal adenocarcinoma</t>
  </si>
  <si>
    <t>C. Cao</t>
  </si>
  <si>
    <t>centralab@sina.com</t>
  </si>
  <si>
    <t>TGF-b1</t>
  </si>
  <si>
    <t>Histologically and cytologically</t>
  </si>
  <si>
    <t xml:space="preserve"> chronic pancreatitis, benignpancreatic cysts, or other benign pancreatic neoplasms</t>
  </si>
  <si>
    <t>specificity = 76.4% and sensitivity = 83%</t>
  </si>
  <si>
    <t>#2383</t>
  </si>
  <si>
    <t>Clinical Impact of Epithelial-to-MesenchymalTransition Regulating MicroRNAs in PancreaticDuctal Adenocarcinoma</t>
  </si>
  <si>
    <t xml:space="preserve">sameer.dhayat@ukmuenster.de; </t>
  </si>
  <si>
    <t xml:space="preserve">miR-10b  </t>
  </si>
  <si>
    <t>CP, healthy and IPMN</t>
  </si>
  <si>
    <t xml:space="preserve">miR-34a  </t>
  </si>
  <si>
    <t xml:space="preserve">miR-141 </t>
  </si>
  <si>
    <t xml:space="preserve">miR-197 </t>
  </si>
  <si>
    <t xml:space="preserve">miR-200a </t>
  </si>
  <si>
    <t>miR-200b</t>
  </si>
  <si>
    <t xml:space="preserve">miR-200c </t>
  </si>
  <si>
    <t>miR-203a</t>
  </si>
  <si>
    <t xml:space="preserve">miR-429  </t>
  </si>
  <si>
    <t>miRNA-200b</t>
  </si>
  <si>
    <t>0.003)</t>
  </si>
  <si>
    <t>sensitivity: 0.871,specificity: 0.933</t>
  </si>
  <si>
    <t>#419</t>
  </si>
  <si>
    <t>Clinical Significance of Coagulation Assays in MetastaticPancreatic Adenocarcinoma</t>
  </si>
  <si>
    <t>F. Tas</t>
  </si>
  <si>
    <t>D-dimer</t>
  </si>
  <si>
    <t>35-72</t>
  </si>
  <si>
    <t xml:space="preserve">age- and sex-matched </t>
  </si>
  <si>
    <t xml:space="preserve">PT (s) </t>
  </si>
  <si>
    <t>APTT (s)</t>
  </si>
  <si>
    <t>INR</t>
  </si>
  <si>
    <t>Platelet</t>
  </si>
  <si>
    <t>#2397</t>
  </si>
  <si>
    <t>Clinica lsignificance of serum p53 antigen in patients with pancreatic carcinomas</t>
  </si>
  <si>
    <t>G Ohshio</t>
  </si>
  <si>
    <t>p53</t>
  </si>
  <si>
    <t>stage I = 12,  II = 2 , III = 24, IV = 66</t>
  </si>
  <si>
    <t>Mann whitney</t>
  </si>
  <si>
    <t>#3152</t>
  </si>
  <si>
    <t>Clinical significance of serum survivin in patients with pancreatic ductal adenocarcinoma</t>
  </si>
  <si>
    <t>Lin Zhang</t>
  </si>
  <si>
    <t xml:space="preserve"> zhanglinmzs@126.com</t>
  </si>
  <si>
    <t>Survivin</t>
  </si>
  <si>
    <t>54 = stage I and II disease,  18 =stage III. Disease,  6=  stage IV Disease</t>
  </si>
  <si>
    <t>students t test</t>
  </si>
  <si>
    <t>#3437</t>
  </si>
  <si>
    <t>Specific MAPK-Associated MicroRNAs in Serum Differentiate Pancreatic Cancer from Autoimmune Pancreatitis</t>
  </si>
  <si>
    <t xml:space="preserve"> Naohiko Makino,</t>
  </si>
  <si>
    <t xml:space="preserve"> pj.ca.u-atagamay.di.dem@onikaman</t>
  </si>
  <si>
    <t xml:space="preserve">miR-7 </t>
  </si>
  <si>
    <t>transcriptomics</t>
  </si>
  <si>
    <t>51-86</t>
  </si>
  <si>
    <t>iagnosis was based on pathologic examination of surgical specimens, whereas for unresectable cases it was based on comprehensive assessment of the clinical course, imaging examinations, and EUS-FNA</t>
  </si>
  <si>
    <t>Stage 1 =3, stage 2 =0, stage 3 = 14, stage IVa = 17, stage IVb = 35</t>
  </si>
  <si>
    <t>52-87</t>
  </si>
  <si>
    <t>Mann-Whitney test and Kruskal-Wallis and ROC</t>
  </si>
  <si>
    <t xml:space="preserve"> 72% sensitivity and 73% specificity</t>
  </si>
  <si>
    <t xml:space="preserve"> &lt;0 .01</t>
  </si>
  <si>
    <t xml:space="preserve"> 81% sensitivity and 80% specificity.</t>
  </si>
  <si>
    <t>h 81% sensitivity and 80% specificity.</t>
  </si>
  <si>
    <t xml:space="preserve"> &lt;0 .001</t>
  </si>
  <si>
    <t xml:space="preserve">miR-193b </t>
  </si>
  <si>
    <t># 79% sensitivity and 73% specificity.</t>
  </si>
  <si>
    <t>#27</t>
  </si>
  <si>
    <t>Clinical significance of the immunostimulatory MHC classI chain-related molecule A and NKG2D receptor on NK cellsin pancreatic cancer</t>
  </si>
  <si>
    <t xml:space="preserve">W. Sun </t>
  </si>
  <si>
    <t>sunweijia2009@126.com</t>
  </si>
  <si>
    <t xml:space="preserve">age matched </t>
  </si>
  <si>
    <t>Mann–Whitneytest</t>
  </si>
  <si>
    <t>#5552</t>
  </si>
  <si>
    <t>Discriminating patients with early-stage pancreatic cancer or chronicpancreatitis using serum electrospray mass profiling</t>
  </si>
  <si>
    <t>J.S. Hanas</t>
  </si>
  <si>
    <t>jay-hanas@ouhsc.edu</t>
  </si>
  <si>
    <t>Oaklahoma Center for the Advance-ment of Science and Technology, and the Department of Surgery,University of Oklahoma Health Sciences Center.</t>
  </si>
  <si>
    <t xml:space="preserve">electrospray-mass spectrometry </t>
  </si>
  <si>
    <t>49-84</t>
  </si>
  <si>
    <t>Stage IIb only</t>
  </si>
  <si>
    <t>40-69</t>
  </si>
  <si>
    <t>Stage IIb pancreatic cancer only</t>
  </si>
  <si>
    <t>1.6x10^-15</t>
  </si>
  <si>
    <t xml:space="preserve">Stage II a and b </t>
  </si>
  <si>
    <t>Stage II a + b pancreatic cancer only</t>
  </si>
  <si>
    <t>2.1x10^-15</t>
  </si>
  <si>
    <t xml:space="preserve">Stage I a,  II a and IIb </t>
  </si>
  <si>
    <t>early stage pancreatic cancer only</t>
  </si>
  <si>
    <t>4.3x10^-15</t>
  </si>
  <si>
    <t>#1114</t>
  </si>
  <si>
    <t>Clinical significance of serum omentin-1 levels in patients with pancreatic adenocarcinoma</t>
  </si>
  <si>
    <t>CigdemUsulAfsar</t>
  </si>
  <si>
    <t>No cyst puncture (prior to any treatment)</t>
  </si>
  <si>
    <t xml:space="preserve">age, sex and BMI matched </t>
  </si>
  <si>
    <t>Not confirmed PDAC, stage info missing</t>
  </si>
  <si>
    <t>#1287</t>
  </si>
  <si>
    <t>Comparison of the tumor cell secretome and patient sera for an accurate serum-based diagnosis of pancreatic ductal adenocarcinoma</t>
  </si>
  <si>
    <t>Mohamed Saiel Saeed Alhamdani</t>
  </si>
  <si>
    <t xml:space="preserve">m.alhamdani@dkfz.de </t>
  </si>
  <si>
    <t>EU-funded Affinomics consortium</t>
  </si>
  <si>
    <t>EPHB3 &amp; FGF1 &amp; ID1 &amp; IL2 &amp; IL10 &amp; IMPDH2 &amp; SELL &amp; VCAM1</t>
  </si>
  <si>
    <t>ACTB &amp; BRCA1 &amp; IRS2 &amp; MAD2L1 &amp; MS4A2 &amp; PIR &amp; SMAD3 &amp; TPMT</t>
  </si>
  <si>
    <t>ID1</t>
  </si>
  <si>
    <t>IL2</t>
  </si>
  <si>
    <t>IL10</t>
  </si>
  <si>
    <t>#1295</t>
  </si>
  <si>
    <t>Denmark &amp; USA</t>
  </si>
  <si>
    <t>UK &amp; Germany</t>
  </si>
  <si>
    <t>Germany &amp; Belgium</t>
  </si>
  <si>
    <t>USA &amp; Germany</t>
  </si>
  <si>
    <t>Spain &amp; UK</t>
  </si>
  <si>
    <t xml:space="preserve">1N0Mx , n = 1; T1N1Mx , n =2;T2N0Mx,n =2;T2N1Mx,n =3;T3N0Mx,n =9;T3N1Mx,n =30; T4NxMx, n = 2; T4N1Mx, n = 1 </t>
  </si>
  <si>
    <t xml:space="preserve"> Mann- Whitney-U-test. </t>
  </si>
  <si>
    <t xml:space="preserve">Welch- Satterthwaite modification of Student's t-test </t>
  </si>
  <si>
    <t>Canada &amp; USA</t>
  </si>
  <si>
    <t>Czech Republic &amp; Slovaki</t>
  </si>
  <si>
    <t>CA19-9 or Novel</t>
  </si>
  <si>
    <t>Number of Markers</t>
  </si>
  <si>
    <t>CA19-9 (&lt;74)</t>
  </si>
  <si>
    <t>CA19-9 (cutoff 66U/mL)</t>
  </si>
  <si>
    <t>CA19-9 (cutoff 50U/mL)</t>
  </si>
  <si>
    <t>CA19-9 (cutoff  9.7U/mL)</t>
  </si>
  <si>
    <t>CA19-9 (37 U/ml)</t>
  </si>
  <si>
    <t>CA19-9 (100 U/ml)</t>
  </si>
  <si>
    <t>CA19-9 &amp; SNP stratified</t>
  </si>
  <si>
    <t>CEA &amp; SNP stratified</t>
  </si>
  <si>
    <t>CA19-9 (&gt;25U/Ml)</t>
  </si>
  <si>
    <t>HMGB1 &amp; CA19-9</t>
  </si>
  <si>
    <t>Thrombospondin-2 &amp; CA19-9</t>
  </si>
  <si>
    <t>CA125 or CA19-9</t>
  </si>
  <si>
    <t>HE4 &amp; CEA &amp; CA19-9</t>
  </si>
  <si>
    <t>HE4 &amp; CEA &amp; CA19-9 &amp; CA242</t>
  </si>
  <si>
    <t>CA19-9 &gt;=37</t>
  </si>
  <si>
    <t>MIC1 &amp; CA19.9</t>
  </si>
  <si>
    <t>Mixed CA19-9 &amp; secretor CA19-9</t>
  </si>
  <si>
    <t>Lewis (-) &amp; CA19-9</t>
  </si>
  <si>
    <t>Mixed CA19-9</t>
  </si>
  <si>
    <t>Secretor CA19-9</t>
  </si>
  <si>
    <t>miR‐18a (L) &amp; CA19-9</t>
  </si>
  <si>
    <t>miR‐106a &amp; CA19-9</t>
  </si>
  <si>
    <t>miR‐181a (L) &amp; CA19-9</t>
  </si>
  <si>
    <t>miR‐483.5p &amp; CA19-9</t>
  </si>
  <si>
    <t>miR‐16 (L) &amp; CA19-9</t>
  </si>
  <si>
    <t>miR‐27a &amp; CA19-9</t>
  </si>
  <si>
    <t>miR‐185 &amp; CA19-9</t>
  </si>
  <si>
    <t>miR‐323.3p &amp; CA19-9</t>
  </si>
  <si>
    <t>miR‐590.5p  &amp; CA19-9</t>
  </si>
  <si>
    <t>miR‐26a  &amp; CA19-9</t>
  </si>
  <si>
    <t>miR‐26b &amp; CA19-9</t>
  </si>
  <si>
    <t>miR‐192 &amp; CA19-9</t>
  </si>
  <si>
    <t>miR‐30e.3p &amp; CA19-9</t>
  </si>
  <si>
    <t>miR‐24 &amp; CA19-9</t>
  </si>
  <si>
    <t>siC3b &amp; CA19-9</t>
  </si>
  <si>
    <t>CA19-9 &amp; FVIII &amp; Fibrinogen &amp; Albumin &amp; ALP</t>
  </si>
  <si>
    <t>CA19-9 &amp; FVIII &amp; Fibrinogen &amp; Albumin &amp; conjugated bilirubin</t>
  </si>
  <si>
    <t>CA19-9 &amp; FVIII &amp; Fibrinogen &amp; Albumin &amp; ALP &amp; conjugated bilirubin</t>
  </si>
  <si>
    <t>Serum Dickkopf-1 &amp; CA19-9</t>
  </si>
  <si>
    <t>TTR &amp; Ca19.9</t>
  </si>
  <si>
    <t>thymidine Kinase &amp; CA19-9</t>
  </si>
  <si>
    <t>Kisspep &amp; CA19-9</t>
  </si>
  <si>
    <t>suPAR &amp; CA19.9</t>
  </si>
  <si>
    <t xml:space="preserve">HMGB1 &amp; CA19-9 &amp; CEA </t>
  </si>
  <si>
    <t>CA19-9 &amp; OPN &amp; CHI3L1</t>
  </si>
  <si>
    <t>MiR200-b &amp; CA19-9</t>
  </si>
  <si>
    <t>MiR200b &amp; MiR200c &amp; CA19-9</t>
  </si>
  <si>
    <t>CA19-9 &gt; 62 &amp; TSP-2 &gt;29.8</t>
  </si>
  <si>
    <t>HSP27 &amp; CA19-9</t>
  </si>
  <si>
    <t>Immunoreactive elastase (IRE) &amp;/or CA19-9</t>
  </si>
  <si>
    <t>miR-320a &amp; miR-33a-3p &amp; CA19</t>
  </si>
  <si>
    <t>miR-21-5p &amp; miR-33a-3p &amp; CA19-9</t>
  </si>
  <si>
    <t>miR-192-5p &amp; miR-33a-3p &amp; CA19-9</t>
  </si>
  <si>
    <t>miR-33a-3p &amp; miR-548d-3p &amp; CA19-9</t>
  </si>
  <si>
    <t>miR-93-5p &amp; miR-33a-3p &amp; CA19-9</t>
  </si>
  <si>
    <t>miR-221-3p &amp; miR-33a-3p &amp; CA19-9</t>
  </si>
  <si>
    <t>miR-151b &amp; miR-33a-3p &amp; CA19-9</t>
  </si>
  <si>
    <t>miR-181b-5p &amp; miR-33a-3p &amp; CA19-9</t>
  </si>
  <si>
    <t>C4BPA &amp; CA19-9</t>
  </si>
  <si>
    <t>CA19-9 &amp; MUC5AC</t>
  </si>
  <si>
    <t>CA19-9 &amp; MUC16</t>
  </si>
  <si>
    <t>CA125 &amp; CA19-9</t>
  </si>
  <si>
    <t>CA19-9 &amp; LAMC2</t>
  </si>
  <si>
    <t>CA19-9 &amp; CA125 &amp; LAMC2</t>
  </si>
  <si>
    <t>CA125 &amp; CA19.9</t>
  </si>
  <si>
    <t>CA19.9 &amp; LAMC2</t>
  </si>
  <si>
    <t>KRAS2 &amp; CA19-9</t>
  </si>
  <si>
    <t>CBF &amp; CA19-9</t>
  </si>
  <si>
    <t>CA19-9 &amp; PBMC miR-27a-3p</t>
  </si>
  <si>
    <t>THBS2 &amp; CA19-9</t>
  </si>
  <si>
    <t>KRAS ctDNA &amp; CA19-9</t>
  </si>
  <si>
    <t>KRAS ctDNA &amp; CA19-9 &amp; CEA &amp; HGF &amp; OPN &amp; Midkine &amp; prolactin</t>
  </si>
  <si>
    <t>CA19-9 &amp; POSTN</t>
  </si>
  <si>
    <t>CA19-9 &amp; CA242</t>
  </si>
  <si>
    <t>CA19-9 &amp; POSTN &amp; CA242</t>
  </si>
  <si>
    <t>TIMP1 &amp; LRG1 &amp; CA19-9</t>
  </si>
  <si>
    <t>anti-3’-sialyllactose IgG &amp; CA19-9</t>
  </si>
  <si>
    <t>Soluble CD40L &amp; CA19-9</t>
  </si>
  <si>
    <t>Soluble CD40L &amp; CA19-9 &amp; CEA</t>
  </si>
  <si>
    <t>CA19-9 &amp; DUPAN2 &amp; TPA &amp; elastase1 &amp; lipase &amp; amylase &amp; y-glutamyl transpeptidase &amp; alkaline phosphatase &amp; lactate dehydrogenase</t>
  </si>
  <si>
    <t>REG4 &amp; CA19-9</t>
  </si>
  <si>
    <t>CA19-9 &amp; Cathepsin D</t>
  </si>
  <si>
    <t>CA19-9 &amp; MMP7</t>
  </si>
  <si>
    <t>CA19-9 &amp; Cathepsin D &amp; MMP7</t>
  </si>
  <si>
    <t>CA19-9 &amp; LRG1+</t>
  </si>
  <si>
    <t>CA19-9 &amp; LAMC3</t>
  </si>
  <si>
    <t>Docosahexanoic acid &amp; LysoPC(14:0) &amp; Histidinyl-Lysine &amp; CA19-9</t>
  </si>
  <si>
    <t>FGA &amp; KRT19 &amp; HIST1H2BK &amp; ITIH2 &amp; MARCH2 &amp; CLDN1 &amp; MAL2 &amp; TIMP1 &amp; CA19.9</t>
  </si>
  <si>
    <t>COL6A3 &amp; CA19-9</t>
  </si>
  <si>
    <t>CA19.9 (&gt;37 IU/mL) &amp;/or ENOA1,2 positivity</t>
  </si>
  <si>
    <t>APN/CD13+ &amp; CA19-9</t>
  </si>
  <si>
    <t>CEA &amp; CA19-9 &amp; CA242</t>
  </si>
  <si>
    <t>CA19-9 &amp; MUC5a</t>
  </si>
  <si>
    <t>CA19-9 &gt;=37  &amp; MUC5a</t>
  </si>
  <si>
    <t>Novel</t>
  </si>
  <si>
    <t>MiRNA-196b &amp; LCN2 &amp; TIMP1</t>
  </si>
  <si>
    <t>IL-6 &amp; IL-8 &amp; IL-10 &amp; IL-23 &amp; TNFa</t>
  </si>
  <si>
    <t xml:space="preserve">7775 &amp; 8567 &amp; 5362 &amp; 5344 Da </t>
  </si>
  <si>
    <t>IL10_P348 &amp; LCN2_P86 &amp; ZAP70_P220 &amp; AIM2_P624 &amp; TAL1_P817</t>
  </si>
  <si>
    <t>IL10_P348 &amp; LCN2_P86 &amp; ZAP70_P220 &amp; AIM2_P624 &amp; TAL1_P817 &amp; covariates</t>
  </si>
  <si>
    <t>IL10_P348 &amp; LCN2_P86 &amp; ZAP70_P220 &amp; AIM2_P624 &amp; TAL1_P817 &amp; Covariates &amp; ABO</t>
  </si>
  <si>
    <t>IL10_P348 &amp; LCN2_P86 &amp; ZAP70_P220 &amp; AIM2_P624 &amp; TAL1_P818</t>
  </si>
  <si>
    <t>IL10_P348 &amp; LCN2_P86 &amp; ZAP70_P220 &amp; AIM2_P624 &amp; TAL1_P818 &amp; covariates</t>
  </si>
  <si>
    <t>IL10_P348 &amp; LCN2_P86 &amp; ZAP70_P220 &amp; AIM2_P624 &amp; TAL1_P818 &amp; covariates &amp; ABO</t>
  </si>
  <si>
    <t xml:space="preserve">HMGB1 &amp; CEA </t>
  </si>
  <si>
    <t>MiR200c from total serum exosome &amp; CA19-9</t>
  </si>
  <si>
    <t>MiR200c from EpCAM positive serum exosomes &amp; CA19-9</t>
  </si>
  <si>
    <t>miR-320a &amp; miR-33a-3p</t>
  </si>
  <si>
    <t>miR-21-5p &amp; miR-33a-3p</t>
  </si>
  <si>
    <t>miR-192-5p &amp; miR-33a-3p</t>
  </si>
  <si>
    <t>miR-33a-3p &amp; miR-548d-3p</t>
  </si>
  <si>
    <t>miR-93-5p &amp; miR-33a-3p</t>
  </si>
  <si>
    <t>miR-221-3p &amp; miR-33a-3p</t>
  </si>
  <si>
    <t>miR-151b &amp; miR-33a-3p</t>
  </si>
  <si>
    <t>miR-181b-5p &amp; miR-33a-3p</t>
  </si>
  <si>
    <t>GM-CSF &amp; IL-31 &amp; Leptin &amp; FASL</t>
  </si>
  <si>
    <t>HGF &amp; SCF &amp; IL-12p40 &amp; MIG &amp; TNF-α</t>
  </si>
  <si>
    <t>IFN-β &amp; IL-17F &amp; PDGFB</t>
  </si>
  <si>
    <t>5-methylcytosine &amp; 5-Hydroxymethylcytosine</t>
  </si>
  <si>
    <t>miR-21 &amp; miR-210 &amp; miR-155 &amp; miR-196a</t>
  </si>
  <si>
    <t>CA125 &amp; LAMC2</t>
  </si>
  <si>
    <t>Angiomotin &amp; β-Galactosidase &amp; BTK &amp; C1 &amp; esterase inh. &amp; C3 &amp; C5 &amp; CD40 &amp; CD40 ligand &amp; Factor B &amp; GLP-1 &amp; IFN-γ &amp; IgM &amp; IL-10 &amp; IL-11 &amp; IL-12 &amp; IL-13 &amp; IL-16 &amp; IL-18 &amp; IL-1-ra &amp; IL-1α &amp; IL-3 &amp; IL-5 &amp; IL-6 &amp; IL-7 &amp; IL-8 &amp; Integrin α-11 &amp; Procathepsin W &amp; Sialyl &amp; Lewis x &amp; TGF-β1 &amp; TNF-α &amp; VEGF &amp; C1q &amp; Properdin</t>
  </si>
  <si>
    <t>POSTN &amp; CA242</t>
  </si>
  <si>
    <t>Soluble CD40L &amp; CEA</t>
  </si>
  <si>
    <t>miR-483-3p &amp; miR21</t>
  </si>
  <si>
    <t>sLeA &amp; sLeX</t>
  </si>
  <si>
    <t>Docosahexanoic acid &amp; LysoPC(14:0) &amp; Histidinyl-Lysine</t>
  </si>
  <si>
    <t>FGA &amp; KRT19 &amp; HIST1H2BK &amp; ITIH2 &amp; MARCH2 &amp; CLDN1 &amp; MAL2 &amp; TIMP1</t>
  </si>
  <si>
    <t>gelsolin &amp; lumican</t>
  </si>
  <si>
    <t>gelsolin &amp; tissue inhibitor of metalloproteinase 1</t>
  </si>
  <si>
    <t>gelsolin &amp; 14-3-3 protein sigma</t>
  </si>
  <si>
    <t>lumican &amp; tissue inhibitor of metalloproteinase 1</t>
  </si>
  <si>
    <t>lumican &amp; 14-3-3 protein sigma</t>
  </si>
  <si>
    <t>tissue inhibitor of metalloproteinase 1 &amp; 14-3-3 protein sigma</t>
  </si>
  <si>
    <t>Agalactosylation ratio of IgG1 &amp; agalactosylation ratio of IgG2</t>
  </si>
  <si>
    <t>Agalactosylation ratio of IgG1 &amp; agalactosylation ratio of IgG4</t>
  </si>
  <si>
    <t>Agalactosylation ratio of IgG2 &amp; agalactosylation ratio of IgG4</t>
  </si>
  <si>
    <t>Agalactosylation ratio of IgG1 &amp; Agalactosylation ratio of IgG2 &amp; Agalactosylation ratio of IgG4</t>
  </si>
  <si>
    <t>Sialylation ratio of IgG1 &amp; sialylation ratio of IgG2</t>
  </si>
  <si>
    <t>Sialylation ratio of IgG1 &amp; sialylation ratio of IgG4</t>
  </si>
  <si>
    <t>Sialylation ratio of IgG2 &amp; sialylation ratio of IgG4</t>
  </si>
  <si>
    <t>Sialylation ratio of IgG1 &amp; sialylation ratio of IgG2 &amp; sialylation ratio of IgG4</t>
  </si>
  <si>
    <t>(N1/N8)-acetylspermidine (AcSperm) &amp; diacetylspermine (DAS) &amp; lysophosphatidylcholine(18:0)(LPC(18:0)) &amp; LPC(20:3) &amp; an indole-derivative</t>
  </si>
  <si>
    <t>Migration signature &amp; CA19‐9</t>
  </si>
  <si>
    <t>Unknown</t>
  </si>
  <si>
    <t>CA19–9 &amp; ICAM-1 &amp; OPG</t>
  </si>
  <si>
    <t>CA19–9 &amp; CEA &amp; TIMP-1</t>
  </si>
  <si>
    <t>microRNA-141 &amp; -200b &amp;  -200c, &amp; CA19-9</t>
  </si>
  <si>
    <t xml:space="preserve">m/Z 827 &amp; m/Z 907 &amp; m/Z 937 &amp; m/Z922 &amp; m/Z 971 </t>
  </si>
  <si>
    <t>COL6A3</t>
  </si>
  <si>
    <t xml:space="preserve">IGF-1 </t>
  </si>
  <si>
    <t xml:space="preserve">TG(22:2/15:0/18:3) </t>
  </si>
  <si>
    <t>TTR</t>
  </si>
  <si>
    <t xml:space="preserve"> LysoPC(18:2) </t>
  </si>
  <si>
    <t xml:space="preserve">miR-885-5p </t>
  </si>
  <si>
    <t xml:space="preserve">(N1/N8)-acetylspermidine (AcSperm) </t>
  </si>
  <si>
    <t xml:space="preserve">LPC(20:3) </t>
  </si>
  <si>
    <t>miRNA-10b</t>
  </si>
  <si>
    <t>miRNA -155</t>
  </si>
  <si>
    <t>miRNA-106b</t>
  </si>
  <si>
    <t>miRNA-30c</t>
  </si>
  <si>
    <t>miRNA-212</t>
  </si>
  <si>
    <t>sICAM1</t>
  </si>
  <si>
    <t>microRNA-200c</t>
  </si>
  <si>
    <t xml:space="preserve">microRNA-34a </t>
  </si>
  <si>
    <t xml:space="preserve">miR-34a </t>
  </si>
  <si>
    <t>miR-181d</t>
  </si>
  <si>
    <t>Apolipoprotein A1 &amp; Aprataxin &amp; PNK-like factor &amp; Calcineurin B homologous protein 1 &amp; Calcium/calmodulin-dependent protein kinase type IV &amp; Complement C3 &amp; Complement C4 &amp;Complement C5 &amp; Cyclin-dependent kinase 2 &amp; Disks large homolog 1 &amp; GTP-binding protein GEM &amp; HADH2 protein &amp; Intercellular adhesion molecule 1 &amp; Interferon gamma &amp; Interleukin-13 &amp; Interleukin-4 &amp; Interleukin-6 &amp; Lewis x &amp; Lymphotoxin-alpha &amp; Membrane-associated guanylate kinase, WW and PDZ domain-containing protein 1 &amp; Myomesin-2 &amp; Plasma protease C1 inhibitor &amp; PR domain zinc finger protein 8 &amp; Properdin Protein kinase C zeta type &amp; Protein-tyrosine kinase 6 &amp; Serine/threonine-protein kinase MARK1 &amp; Sialyl Lewis x &amp; Vascular endothelial growth factor &amp; Visual system homeobox 2</t>
  </si>
  <si>
    <t xml:space="preserve">CA19-9 &amp; IgG4 &lt; 2.6 or IgG4 &gt; 2.6 </t>
  </si>
  <si>
    <t>8 gene predictor assay (SSBP2 &amp; Ube2b-rs1 &amp; CA5B &amp; F5 &amp; TBC1D8 &amp; ANXA3, ARG1, and ADAMTS20.)</t>
  </si>
  <si>
    <t>miR-16  &amp; miR-27a &amp; miR-30a.5p &amp; miR-323.3 p &amp; miR-20a &amp; miR-29c &amp; miR-483.5p</t>
  </si>
  <si>
    <t>miR-16  &amp; miR-27a &amp; miR-30a.5p &amp; miR-323.3 p &amp; miR-20a &amp; miR-29c &amp; miR-483.5p &amp; CA19-9</t>
  </si>
  <si>
    <t>miR-16 &amp; 0.56*miR-24 &amp; 0.25*miR-27.a &amp; 0.55*miR-30a.5p &amp; 0.18*miR-323.3p &amp; 0.44*miR-20a &amp; 20.37*miR-25 &amp; 0.20*miR-29c &amp; 0.71*miR-483.5p</t>
  </si>
  <si>
    <t>miR-16 &amp; 0.56*miR-24 &amp; 0.25*miR-27.a &amp; 0.55*miR-30a.5p &amp; 0.18*miR-323.3p &amp; 0.44*miR-20a &amp; 20.37*miR-25 &amp; 0.20*miR-29c &amp; 0.71*miR-483.5p &amp; CA19-9</t>
  </si>
  <si>
    <t>miR-16 1 &amp; miR-27a &amp; miR-25 &amp; miR-29c &amp; miR-483.5p</t>
  </si>
  <si>
    <t>miR-16 1 &amp; miR-27a &amp; miR-25 &amp; miR-29c &amp; miR-483.5p &amp; CA19-9</t>
  </si>
  <si>
    <t>1.92*miR-16 &amp; 0.12*miR-18.a &amp; 11.38*miR-24 &amp; 0.67*miR-27a &amp; 0.60*miR-30a.5p &amp; 0.36*miR-323.3p &amp; 1.37*miR-20a &amp; 0.61*miR-25 &amp; 0.55*miR-29c &amp; 0.37*miR-191 &amp; 0.44*miR-345 &amp; 1.03*miR-483.5p</t>
  </si>
  <si>
    <t>1.92*miR-16 &amp; 0.12*miR-18.a &amp; 11.38*miR-24 &amp; 0.67*miR-27a &amp; 0.60*miR-30a.5p &amp; 0.36*miR-323.3p &amp; 1.37*miR-20a &amp; 0.61*miR-25 &amp; 0.55*miR-29c &amp; 0.37*miR-191 &amp; 0.44*miR-345 &amp; 1.03*miR-483.5p &amp; CA19-9</t>
  </si>
  <si>
    <t>beta-sitosterol &amp; sphinganine &amp; creatine &amp; inosine &amp; glycholic acid</t>
  </si>
  <si>
    <t>vimentin+/CD45−/Hoechst+ or Pan-CK+/CD45−/Hoechst &amp; CA19-9</t>
  </si>
  <si>
    <t>miR-200b &amp; EpCAM+ exosome</t>
  </si>
  <si>
    <t>miR-200c &amp; total serum exosomes</t>
  </si>
  <si>
    <t>miR-200b &amp; total serum exosome &amp;  CA19-9</t>
  </si>
  <si>
    <t xml:space="preserve">MiR200b &amp; MiR200c from total serum exosomes &amp; EPCAM positive serum exosomes </t>
  </si>
  <si>
    <t>Cofilin-1 &amp; CA19-9</t>
  </si>
  <si>
    <t>Cohorts</t>
  </si>
  <si>
    <t>PDAC vs Benign</t>
  </si>
  <si>
    <t>PDAC vs Mixed</t>
  </si>
  <si>
    <r>
      <t>n</t>
    </r>
    <r>
      <rPr>
        <vertAlign val="subscript"/>
        <sz val="11"/>
        <color rgb="FF000000"/>
        <rFont val="Calibri"/>
        <family val="2"/>
      </rPr>
      <t>a</t>
    </r>
  </si>
  <si>
    <r>
      <t>n</t>
    </r>
    <r>
      <rPr>
        <vertAlign val="subscript"/>
        <sz val="11"/>
        <color rgb="FF000000"/>
        <rFont val="Calibri"/>
        <family val="2"/>
      </rPr>
      <t>n</t>
    </r>
  </si>
  <si>
    <t>Q1</t>
  </si>
  <si>
    <t>Q2</t>
  </si>
  <si>
    <t>Calculated SE</t>
  </si>
  <si>
    <t>Stage I (24), Stage II (36), Stage III (18), Stage IV (22),  (10)</t>
  </si>
  <si>
    <t xml:space="preserve"> not stated</t>
  </si>
  <si>
    <t xml:space="preserve"> not stated - </t>
  </si>
  <si>
    <t>Stage II -6          Stage III - 5       Stage IV - 8        - 17</t>
  </si>
  <si>
    <t>Stage II -1          Stage III - 2       Stage IV - 9        - 25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</si>
</sst>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mm/yyyy"/>
    <numFmt numFmtId="165" formatCode="m/yyyy"/>
    <numFmt numFmtId="166" formatCode="dd/mm"/>
    <numFmt numFmtId="167" formatCode="mmmm\ yyyy"/>
    <numFmt numFmtId="168" formatCode="#,##0.00&quot;£&quot;"/>
    <numFmt numFmtId="169" formatCode="mmm\-dd"/>
    <numFmt numFmtId="170" formatCode="mmm\-d"/>
    <numFmt numFmtId="171" formatCode="mmmm\-d"/>
    <numFmt numFmtId="172" formatCode="mmm\ yyyy"/>
    <numFmt numFmtId="173" formatCode="mmm\ dd"/>
    <numFmt numFmtId="174" formatCode="mmm\ d"/>
  </numFmts>
  <fonts count="6" x14ac:knownFonts="1">
    <font>
      <sz val="10"/>
      <color rgb="FF000000"/>
      <name val="Arial"/>
    </font>
    <font>
      <sz val="10"/>
      <color rgb="FF000000"/>
      <name val="Arial"/>
      <family val="2"/>
    </font>
    <font>
      <sz val="8"/>
      <name val="Arial"/>
    </font>
    <font>
      <sz val="10"/>
      <name val="Arial"/>
      <family val="2"/>
      <scheme val="minor"/>
    </font>
    <font>
      <sz val="11"/>
      <color rgb="FF000000"/>
      <name val="Calibri"/>
      <family val="2"/>
    </font>
    <font>
      <vertAlign val="subscrip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40">
    <xf numFmtId="0" fontId="0" fillId="0" borderId="0" xfId="0" applyFont="1" applyAlignment="1"/>
    <xf numFmtId="0" fontId="3" fillId="0" borderId="0" xfId="0" applyFont="1" applyFill="1" applyBorder="1"/>
    <xf numFmtId="17" fontId="3" fillId="0" borderId="0" xfId="0" applyNumberFormat="1" applyFont="1" applyFill="1" applyBorder="1" applyAlignment="1">
      <alignment horizontal="left"/>
    </xf>
    <xf numFmtId="0" fontId="3" fillId="0" borderId="0" xfId="0" applyFont="1" applyFill="1" applyBorder="1" applyAlignment="1">
      <alignment horizontal="left"/>
    </xf>
    <xf numFmtId="17" fontId="3" fillId="0" borderId="0" xfId="1" applyNumberFormat="1" applyFont="1" applyFill="1" applyBorder="1"/>
    <xf numFmtId="0" fontId="3" fillId="0" borderId="0" xfId="0" quotePrefix="1" applyFont="1" applyFill="1" applyBorder="1"/>
    <xf numFmtId="166" fontId="3" fillId="0" borderId="0" xfId="0" applyNumberFormat="1" applyFont="1" applyFill="1" applyBorder="1" applyAlignment="1">
      <alignment horizontal="right"/>
    </xf>
    <xf numFmtId="164" fontId="3" fillId="0" borderId="0" xfId="0" applyNumberFormat="1" applyFont="1" applyFill="1" applyBorder="1" applyAlignment="1">
      <alignment horizontal="right"/>
    </xf>
    <xf numFmtId="0" fontId="3" fillId="0" borderId="0" xfId="0" applyFont="1" applyFill="1" applyBorder="1" applyAlignment="1">
      <alignment horizontal="right"/>
    </xf>
    <xf numFmtId="167" fontId="3" fillId="0" borderId="0" xfId="0" applyNumberFormat="1" applyFont="1" applyFill="1" applyBorder="1"/>
    <xf numFmtId="10" fontId="3" fillId="0" borderId="0" xfId="0" applyNumberFormat="1" applyFont="1" applyFill="1" applyBorder="1"/>
    <xf numFmtId="168" fontId="3" fillId="0" borderId="0" xfId="0" applyNumberFormat="1" applyFont="1" applyFill="1" applyBorder="1"/>
    <xf numFmtId="9" fontId="3" fillId="0" borderId="0" xfId="0" applyNumberFormat="1" applyFont="1" applyFill="1" applyBorder="1"/>
    <xf numFmtId="164" fontId="3" fillId="0" borderId="0" xfId="0" applyNumberFormat="1" applyFont="1" applyFill="1" applyBorder="1"/>
    <xf numFmtId="165" fontId="3" fillId="0" borderId="0" xfId="0" applyNumberFormat="1" applyFont="1" applyFill="1" applyBorder="1"/>
    <xf numFmtId="169" fontId="3" fillId="0" borderId="0" xfId="0" applyNumberFormat="1" applyFont="1" applyFill="1" applyBorder="1" applyAlignment="1">
      <alignment horizontal="right"/>
    </xf>
    <xf numFmtId="9" fontId="3" fillId="0" borderId="0" xfId="0" applyNumberFormat="1" applyFont="1" applyFill="1" applyBorder="1" applyAlignment="1">
      <alignment horizontal="right"/>
    </xf>
    <xf numFmtId="10" fontId="3" fillId="0" borderId="0" xfId="0" applyNumberFormat="1" applyFont="1" applyFill="1" applyBorder="1" applyAlignment="1">
      <alignment horizontal="right"/>
    </xf>
    <xf numFmtId="11" fontId="3" fillId="0" borderId="0" xfId="0" applyNumberFormat="1" applyFont="1" applyFill="1" applyBorder="1" applyAlignment="1">
      <alignment horizontal="right"/>
    </xf>
    <xf numFmtId="170" fontId="3" fillId="0" borderId="0" xfId="0" applyNumberFormat="1" applyFont="1" applyFill="1" applyBorder="1" applyAlignment="1">
      <alignment horizontal="right"/>
    </xf>
    <xf numFmtId="0" fontId="3" fillId="0" borderId="0" xfId="0" applyFont="1" applyFill="1" applyBorder="1" applyAlignment="1">
      <alignment horizontal="center" vertical="top"/>
    </xf>
    <xf numFmtId="11" fontId="3" fillId="0" borderId="0" xfId="0" applyNumberFormat="1" applyFont="1" applyFill="1" applyBorder="1"/>
    <xf numFmtId="11" fontId="3" fillId="0" borderId="0" xfId="0" applyNumberFormat="1" applyFont="1" applyFill="1" applyBorder="1" applyAlignment="1">
      <alignment horizontal="left"/>
    </xf>
    <xf numFmtId="172" fontId="3" fillId="0" borderId="0" xfId="0" applyNumberFormat="1" applyFont="1" applyFill="1" applyBorder="1"/>
    <xf numFmtId="10" fontId="3" fillId="0" borderId="0" xfId="0" applyNumberFormat="1" applyFont="1" applyFill="1" applyBorder="1" applyAlignment="1">
      <alignment horizontal="left"/>
    </xf>
    <xf numFmtId="173" fontId="3" fillId="0" borderId="0" xfId="0" applyNumberFormat="1" applyFont="1" applyFill="1" applyBorder="1"/>
    <xf numFmtId="174" fontId="3" fillId="0" borderId="0" xfId="0" applyNumberFormat="1" applyFont="1" applyFill="1" applyBorder="1"/>
    <xf numFmtId="0" fontId="3" fillId="0" borderId="0" xfId="0" applyFont="1" applyFill="1" applyBorder="1" applyAlignment="1"/>
    <xf numFmtId="0" fontId="3" fillId="0" borderId="0" xfId="0" applyFont="1" applyFill="1" applyBorder="1" applyAlignment="1">
      <alignment wrapText="1"/>
    </xf>
    <xf numFmtId="17" fontId="3" fillId="0" borderId="0" xfId="0" applyNumberFormat="1" applyFont="1" applyFill="1" applyBorder="1" applyAlignment="1">
      <alignment wrapText="1"/>
    </xf>
    <xf numFmtId="170" fontId="3" fillId="0" borderId="0" xfId="0" applyNumberFormat="1" applyFont="1" applyFill="1" applyBorder="1" applyAlignment="1">
      <alignment horizontal="left"/>
    </xf>
    <xf numFmtId="171" fontId="3" fillId="0" borderId="0" xfId="0" applyNumberFormat="1" applyFont="1" applyFill="1" applyBorder="1" applyAlignment="1">
      <alignment horizontal="left"/>
    </xf>
    <xf numFmtId="0" fontId="3" fillId="0" borderId="0" xfId="0" applyFont="1" applyFill="1" applyBorder="1"/>
    <xf numFmtId="0" fontId="3" fillId="0" borderId="0" xfId="0" applyFont="1" applyFill="1" applyBorder="1"/>
    <xf numFmtId="49" fontId="3" fillId="0" borderId="0" xfId="0" applyNumberFormat="1" applyFont="1" applyFill="1" applyBorder="1" applyAlignment="1">
      <alignment horizontal="left"/>
    </xf>
    <xf numFmtId="0" fontId="3" fillId="0" borderId="0" xfId="0" applyFont="1" applyFill="1" applyBorder="1" applyAlignment="1">
      <alignment horizontal="left" vertical="top"/>
    </xf>
    <xf numFmtId="0" fontId="3" fillId="0" borderId="0" xfId="0" applyFont="1" applyFill="1" applyBorder="1"/>
    <xf numFmtId="0" fontId="3" fillId="0" borderId="0" xfId="0" applyFont="1" applyFill="1" applyBorder="1" applyAlignment="1">
      <alignment horizontal="right"/>
    </xf>
    <xf numFmtId="2" fontId="3" fillId="0" borderId="0" xfId="0" applyNumberFormat="1" applyFont="1" applyFill="1" applyBorder="1" applyAlignment="1">
      <alignment horizontal="right"/>
    </xf>
    <xf numFmtId="0" fontId="4" fillId="0" borderId="0" xfId="0" applyFont="1" applyAlignment="1">
      <alignment horizontal="left"/>
    </xf>
  </cellXfs>
  <cellStyles count="2">
    <cellStyle name="Normal" xfId="0" builtinId="0"/>
    <cellStyle name="Normal 2" xfId="1" xr:uid="{A6598F79-F59E-4429-B2B2-8FC1359F2E6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akikuchi@molbiobc.med.osaka-u.ac.jp" TargetMode="External"/><Relationship Id="rId21" Type="http://schemas.openxmlformats.org/officeDocument/2006/relationships/hyperlink" Target="mailto:ywang@amss.ac.cn" TargetMode="External"/><Relationship Id="rId42" Type="http://schemas.openxmlformats.org/officeDocument/2006/relationships/hyperlink" Target="mailto:meritxell.gironella@ciberehd.org" TargetMode="External"/><Relationship Id="rId63" Type="http://schemas.openxmlformats.org/officeDocument/2006/relationships/hyperlink" Target="mailto:meritxell.gironella@ciberehd.org" TargetMode="External"/><Relationship Id="rId84" Type="http://schemas.openxmlformats.org/officeDocument/2006/relationships/hyperlink" Target="mailto:alicja.senkowska@gmail.com" TargetMode="External"/><Relationship Id="rId138" Type="http://schemas.openxmlformats.org/officeDocument/2006/relationships/hyperlink" Target="mailto:paikyk@yonsei.ac.kr" TargetMode="External"/><Relationship Id="rId107" Type="http://schemas.openxmlformats.org/officeDocument/2006/relationships/hyperlink" Target="mailto:shichijo@med.kurume-u.ac.jp" TargetMode="External"/><Relationship Id="rId11" Type="http://schemas.openxmlformats.org/officeDocument/2006/relationships/hyperlink" Target="mailto:ywang@amss.ac.cn" TargetMode="External"/><Relationship Id="rId32" Type="http://schemas.openxmlformats.org/officeDocument/2006/relationships/hyperlink" Target="mailto:yamamtom@hirakata.kmu.ac.jp" TargetMode="External"/><Relationship Id="rId53" Type="http://schemas.openxmlformats.org/officeDocument/2006/relationships/hyperlink" Target="mailto:meritxell.gironella@ciberehd.org" TargetMode="External"/><Relationship Id="rId74" Type="http://schemas.openxmlformats.org/officeDocument/2006/relationships/hyperlink" Target="mailto:nuh.rahbari@med.uni-heidelberg.de" TargetMode="External"/><Relationship Id="rId128" Type="http://schemas.openxmlformats.org/officeDocument/2006/relationships/hyperlink" Target="mailto:Brian.haab@vai.org" TargetMode="External"/><Relationship Id="rId149" Type="http://schemas.openxmlformats.org/officeDocument/2006/relationships/hyperlink" Target="mailto:wwsdj2002@163.com" TargetMode="External"/><Relationship Id="rId5" Type="http://schemas.openxmlformats.org/officeDocument/2006/relationships/hyperlink" Target="mailto:ywang@amss.ac.cn" TargetMode="External"/><Relationship Id="rId95" Type="http://schemas.openxmlformats.org/officeDocument/2006/relationships/hyperlink" Target="mailto:Brian.haab@vai.org" TargetMode="External"/><Relationship Id="rId22" Type="http://schemas.openxmlformats.org/officeDocument/2006/relationships/hyperlink" Target="mailto:ywang@amss.ac.cn" TargetMode="External"/><Relationship Id="rId27" Type="http://schemas.openxmlformats.org/officeDocument/2006/relationships/hyperlink" Target="mailto:yoshios@m-kanazawa.jp" TargetMode="External"/><Relationship Id="rId43" Type="http://schemas.openxmlformats.org/officeDocument/2006/relationships/hyperlink" Target="mailto:meritxell.gironella@ciberehd.org" TargetMode="External"/><Relationship Id="rId48" Type="http://schemas.openxmlformats.org/officeDocument/2006/relationships/hyperlink" Target="mailto:meritxell.gironella@ciberehd.org" TargetMode="External"/><Relationship Id="rId64" Type="http://schemas.openxmlformats.org/officeDocument/2006/relationships/hyperlink" Target="mailto:meritxell.gironella@ciberehd.org" TargetMode="External"/><Relationship Id="rId69" Type="http://schemas.openxmlformats.org/officeDocument/2006/relationships/hyperlink" Target="mailto:meritxell.gironella@ciberehd.org" TargetMode="External"/><Relationship Id="rId113" Type="http://schemas.openxmlformats.org/officeDocument/2006/relationships/hyperlink" Target="mailto:shichijo@med.kurume-u.ac.jp" TargetMode="External"/><Relationship Id="rId118" Type="http://schemas.openxmlformats.org/officeDocument/2006/relationships/hyperlink" Target="mailto:emiyoshi@sahs.med.oska-u.ac.jp" TargetMode="External"/><Relationship Id="rId134" Type="http://schemas.openxmlformats.org/officeDocument/2006/relationships/hyperlink" Target="mailto:blackstone502@163.com" TargetMode="External"/><Relationship Id="rId139" Type="http://schemas.openxmlformats.org/officeDocument/2006/relationships/hyperlink" Target="mailto:paikyk@yonsei.ac.kr" TargetMode="External"/><Relationship Id="rId80" Type="http://schemas.openxmlformats.org/officeDocument/2006/relationships/hyperlink" Target="mailto:sohtsuki@kumamoto-u.ac.jp" TargetMode="External"/><Relationship Id="rId85" Type="http://schemas.openxmlformats.org/officeDocument/2006/relationships/hyperlink" Target="mailto:alicja.senkowska@gmail.com" TargetMode="External"/><Relationship Id="rId150" Type="http://schemas.openxmlformats.org/officeDocument/2006/relationships/printerSettings" Target="../printerSettings/printerSettings1.bin"/><Relationship Id="rId12" Type="http://schemas.openxmlformats.org/officeDocument/2006/relationships/hyperlink" Target="mailto:ywang@amss.ac.cn" TargetMode="External"/><Relationship Id="rId17" Type="http://schemas.openxmlformats.org/officeDocument/2006/relationships/hyperlink" Target="mailto:ywang@amss.ac.cn" TargetMode="External"/><Relationship Id="rId33" Type="http://schemas.openxmlformats.org/officeDocument/2006/relationships/hyperlink" Target="mailto:yamamtom@hirakata.kmu.ac.jp" TargetMode="External"/><Relationship Id="rId38" Type="http://schemas.openxmlformats.org/officeDocument/2006/relationships/hyperlink" Target="about:blank" TargetMode="External"/><Relationship Id="rId59" Type="http://schemas.openxmlformats.org/officeDocument/2006/relationships/hyperlink" Target="mailto:meritxell.gironella@ciberehd.org" TargetMode="External"/><Relationship Id="rId103" Type="http://schemas.openxmlformats.org/officeDocument/2006/relationships/hyperlink" Target="mailto:shichijo@med.kurume-u.ac.jp" TargetMode="External"/><Relationship Id="rId108" Type="http://schemas.openxmlformats.org/officeDocument/2006/relationships/hyperlink" Target="mailto:shichijo@med.kurume-u.ac.jp" TargetMode="External"/><Relationship Id="rId124" Type="http://schemas.openxmlformats.org/officeDocument/2006/relationships/hyperlink" Target="mailto:frederique.maire@bjn.ap-hop-paris.fr" TargetMode="External"/><Relationship Id="rId129" Type="http://schemas.openxmlformats.org/officeDocument/2006/relationships/hyperlink" Target="mailto:Brian.haab@vai.org" TargetMode="External"/><Relationship Id="rId54" Type="http://schemas.openxmlformats.org/officeDocument/2006/relationships/hyperlink" Target="mailto:meritxell.gironella@ciberehd.org" TargetMode="External"/><Relationship Id="rId70" Type="http://schemas.openxmlformats.org/officeDocument/2006/relationships/hyperlink" Target="mailto:meritxell.gironella@ciberehd.org" TargetMode="External"/><Relationship Id="rId75" Type="http://schemas.openxmlformats.org/officeDocument/2006/relationships/hyperlink" Target="mailto:nuh.rahbari@med.uni-heidelberg.de" TargetMode="External"/><Relationship Id="rId91" Type="http://schemas.openxmlformats.org/officeDocument/2006/relationships/hyperlink" Target="mailto:wuwenchuan1973@126.com" TargetMode="External"/><Relationship Id="rId96" Type="http://schemas.openxmlformats.org/officeDocument/2006/relationships/hyperlink" Target="mailto:Brian.haab@vai.org" TargetMode="External"/><Relationship Id="rId140" Type="http://schemas.openxmlformats.org/officeDocument/2006/relationships/hyperlink" Target="mailto:paikyk@yonsei.ac.kr" TargetMode="External"/><Relationship Id="rId145" Type="http://schemas.openxmlformats.org/officeDocument/2006/relationships/hyperlink" Target="mailto:wwsdj2002@163.com" TargetMode="External"/><Relationship Id="rId1" Type="http://schemas.openxmlformats.org/officeDocument/2006/relationships/hyperlink" Target="mailto:fgebauer@uke.uni-hamburg.de" TargetMode="External"/><Relationship Id="rId6" Type="http://schemas.openxmlformats.org/officeDocument/2006/relationships/hyperlink" Target="mailto:ywang@amss.ac.cn" TargetMode="External"/><Relationship Id="rId23" Type="http://schemas.openxmlformats.org/officeDocument/2006/relationships/hyperlink" Target="mailto:ywang@amss.ac.cn" TargetMode="External"/><Relationship Id="rId28" Type="http://schemas.openxmlformats.org/officeDocument/2006/relationships/hyperlink" Target="mailto:paige.bracci@ucsf.edu" TargetMode="External"/><Relationship Id="rId49" Type="http://schemas.openxmlformats.org/officeDocument/2006/relationships/hyperlink" Target="mailto:meritxell.gironella@ciberehd.org" TargetMode="External"/><Relationship Id="rId114" Type="http://schemas.openxmlformats.org/officeDocument/2006/relationships/hyperlink" Target="mailto:shichijo@med.kurume-u.ac.jp" TargetMode="External"/><Relationship Id="rId119" Type="http://schemas.openxmlformats.org/officeDocument/2006/relationships/hyperlink" Target="mailto:emiyoshi@sahs.med.oska-u.ac.jp" TargetMode="External"/><Relationship Id="rId44" Type="http://schemas.openxmlformats.org/officeDocument/2006/relationships/hyperlink" Target="mailto:meritxell.gironella@ciberehd.org" TargetMode="External"/><Relationship Id="rId60" Type="http://schemas.openxmlformats.org/officeDocument/2006/relationships/hyperlink" Target="mailto:meritxell.gironella@ciberehd.org" TargetMode="External"/><Relationship Id="rId65" Type="http://schemas.openxmlformats.org/officeDocument/2006/relationships/hyperlink" Target="mailto:meritxell.gironella@ciberehd.org" TargetMode="External"/><Relationship Id="rId81" Type="http://schemas.openxmlformats.org/officeDocument/2006/relationships/hyperlink" Target="mailto:sohtsuki@kumamoto-u.ac.jp" TargetMode="External"/><Relationship Id="rId86" Type="http://schemas.openxmlformats.org/officeDocument/2006/relationships/hyperlink" Target="mailto:stakano@faculty.chiba-u.jp" TargetMode="External"/><Relationship Id="rId130" Type="http://schemas.openxmlformats.org/officeDocument/2006/relationships/hyperlink" Target="mailto:Brian.haab@vai.org" TargetMode="External"/><Relationship Id="rId135" Type="http://schemas.openxmlformats.org/officeDocument/2006/relationships/hyperlink" Target="mailto:athalia.giese@med.uni-heidelberg.de" TargetMode="External"/><Relationship Id="rId151" Type="http://schemas.openxmlformats.org/officeDocument/2006/relationships/vmlDrawing" Target="../drawings/vmlDrawing1.vml"/><Relationship Id="rId13" Type="http://schemas.openxmlformats.org/officeDocument/2006/relationships/hyperlink" Target="mailto:ywang@amss.ac.cn" TargetMode="External"/><Relationship Id="rId18" Type="http://schemas.openxmlformats.org/officeDocument/2006/relationships/hyperlink" Target="mailto:ywang@amss.ac.cn" TargetMode="External"/><Relationship Id="rId39" Type="http://schemas.openxmlformats.org/officeDocument/2006/relationships/hyperlink" Target="mailto:dmlubman@umich.edu" TargetMode="External"/><Relationship Id="rId109" Type="http://schemas.openxmlformats.org/officeDocument/2006/relationships/hyperlink" Target="mailto:shichijo@med.kurume-u.ac.jp" TargetMode="External"/><Relationship Id="rId34" Type="http://schemas.openxmlformats.org/officeDocument/2006/relationships/hyperlink" Target="mailto:yamamtom@hirakata.kmu.ac.jp" TargetMode="External"/><Relationship Id="rId50" Type="http://schemas.openxmlformats.org/officeDocument/2006/relationships/hyperlink" Target="mailto:meritxell.gironella@ciberehd.org" TargetMode="External"/><Relationship Id="rId55" Type="http://schemas.openxmlformats.org/officeDocument/2006/relationships/hyperlink" Target="mailto:meritxell.gironella@ciberehd.org" TargetMode="External"/><Relationship Id="rId76" Type="http://schemas.openxmlformats.org/officeDocument/2006/relationships/hyperlink" Target="mailto:nuh.rahbari@med.uni-heidelberg.de" TargetMode="External"/><Relationship Id="rId97" Type="http://schemas.openxmlformats.org/officeDocument/2006/relationships/hyperlink" Target="mailto:Brian.haab@vai.org" TargetMode="External"/><Relationship Id="rId104" Type="http://schemas.openxmlformats.org/officeDocument/2006/relationships/hyperlink" Target="mailto:shichijo@med.kurume-u.ac.jp" TargetMode="External"/><Relationship Id="rId120" Type="http://schemas.openxmlformats.org/officeDocument/2006/relationships/hyperlink" Target="mailto:emiyoshi@sahs.med.oska-u.ac.jp" TargetMode="External"/><Relationship Id="rId125" Type="http://schemas.openxmlformats.org/officeDocument/2006/relationships/hyperlink" Target="mailto:carl.borrebaeck@immun.lth.se" TargetMode="External"/><Relationship Id="rId141" Type="http://schemas.openxmlformats.org/officeDocument/2006/relationships/hyperlink" Target="mailto:Sameer.dhayat@ukmuenster.de" TargetMode="External"/><Relationship Id="rId146" Type="http://schemas.openxmlformats.org/officeDocument/2006/relationships/hyperlink" Target="mailto:wwsdj2002@163.com" TargetMode="External"/><Relationship Id="rId7" Type="http://schemas.openxmlformats.org/officeDocument/2006/relationships/hyperlink" Target="mailto:ywang@amss.ac.cn" TargetMode="External"/><Relationship Id="rId71" Type="http://schemas.openxmlformats.org/officeDocument/2006/relationships/hyperlink" Target="mailto:meritxell.gironella@ciberehd.org" TargetMode="External"/><Relationship Id="rId92" Type="http://schemas.openxmlformats.org/officeDocument/2006/relationships/hyperlink" Target="mailto:Brian.haab@vai.org" TargetMode="External"/><Relationship Id="rId2" Type="http://schemas.openxmlformats.org/officeDocument/2006/relationships/hyperlink" Target="mailto:ywang@amss.ac.cn" TargetMode="External"/><Relationship Id="rId29" Type="http://schemas.openxmlformats.org/officeDocument/2006/relationships/hyperlink" Target="mailto:paige.bracci@ucsf.edu" TargetMode="External"/><Relationship Id="rId24" Type="http://schemas.openxmlformats.org/officeDocument/2006/relationships/hyperlink" Target="mailto:ywang@amss.ac.cn" TargetMode="External"/><Relationship Id="rId40" Type="http://schemas.openxmlformats.org/officeDocument/2006/relationships/hyperlink" Target="mailto:dmlubman@umich.edu" TargetMode="External"/><Relationship Id="rId45" Type="http://schemas.openxmlformats.org/officeDocument/2006/relationships/hyperlink" Target="mailto:meritxell.gironella@ciberehd.org" TargetMode="External"/><Relationship Id="rId66" Type="http://schemas.openxmlformats.org/officeDocument/2006/relationships/hyperlink" Target="mailto:meritxell.gironella@ciberehd.org" TargetMode="External"/><Relationship Id="rId87" Type="http://schemas.openxmlformats.org/officeDocument/2006/relationships/hyperlink" Target="mailto:stakano@faculty.chiba-u.jp" TargetMode="External"/><Relationship Id="rId110" Type="http://schemas.openxmlformats.org/officeDocument/2006/relationships/hyperlink" Target="mailto:shichijo@med.kurume-u.ac.jp" TargetMode="External"/><Relationship Id="rId115" Type="http://schemas.openxmlformats.org/officeDocument/2006/relationships/hyperlink" Target="mailto:shichijo@med.kurume-u.ac.jp" TargetMode="External"/><Relationship Id="rId131" Type="http://schemas.openxmlformats.org/officeDocument/2006/relationships/hyperlink" Target="mailto:Brian.haab@vai.org" TargetMode="External"/><Relationship Id="rId136" Type="http://schemas.openxmlformats.org/officeDocument/2006/relationships/hyperlink" Target="mailto:athalia.giese@med.uni-heidelberg.de" TargetMode="External"/><Relationship Id="rId61" Type="http://schemas.openxmlformats.org/officeDocument/2006/relationships/hyperlink" Target="mailto:meritxell.gironella@ciberehd.org" TargetMode="External"/><Relationship Id="rId82" Type="http://schemas.openxmlformats.org/officeDocument/2006/relationships/hyperlink" Target="mailto:sohtsuki@kumamoto-u.ac.jp" TargetMode="External"/><Relationship Id="rId152" Type="http://schemas.openxmlformats.org/officeDocument/2006/relationships/comments" Target="../comments1.xml"/><Relationship Id="rId19" Type="http://schemas.openxmlformats.org/officeDocument/2006/relationships/hyperlink" Target="mailto:ywang@amss.ac.cn" TargetMode="External"/><Relationship Id="rId14" Type="http://schemas.openxmlformats.org/officeDocument/2006/relationships/hyperlink" Target="mailto:ywang@amss.ac.cn" TargetMode="External"/><Relationship Id="rId30" Type="http://schemas.openxmlformats.org/officeDocument/2006/relationships/hyperlink" Target="mailto:paige.bracci@ucsf.edu" TargetMode="External"/><Relationship Id="rId35" Type="http://schemas.openxmlformats.org/officeDocument/2006/relationships/hyperlink" Target="mailto:yamamtom@hirakata.kmu.ac.jp" TargetMode="External"/><Relationship Id="rId56" Type="http://schemas.openxmlformats.org/officeDocument/2006/relationships/hyperlink" Target="mailto:meritxell.gironella@ciberehd.org" TargetMode="External"/><Relationship Id="rId77" Type="http://schemas.openxmlformats.org/officeDocument/2006/relationships/hyperlink" Target="mailto:nuh.rahbari@med.uni-heidelberg.de" TargetMode="External"/><Relationship Id="rId100" Type="http://schemas.openxmlformats.org/officeDocument/2006/relationships/hyperlink" Target="mailto:Peter.shamamian@med.nyu.edu" TargetMode="External"/><Relationship Id="rId105" Type="http://schemas.openxmlformats.org/officeDocument/2006/relationships/hyperlink" Target="mailto:shichijo@med.kurume-u.ac.jp" TargetMode="External"/><Relationship Id="rId126" Type="http://schemas.openxmlformats.org/officeDocument/2006/relationships/hyperlink" Target="mailto:Brian.haab@vai.org" TargetMode="External"/><Relationship Id="rId147" Type="http://schemas.openxmlformats.org/officeDocument/2006/relationships/hyperlink" Target="mailto:wwsdj2002@163.com" TargetMode="External"/><Relationship Id="rId8" Type="http://schemas.openxmlformats.org/officeDocument/2006/relationships/hyperlink" Target="mailto:ywang@amss.ac.cn" TargetMode="External"/><Relationship Id="rId51" Type="http://schemas.openxmlformats.org/officeDocument/2006/relationships/hyperlink" Target="mailto:meritxell.gironella@ciberehd.org" TargetMode="External"/><Relationship Id="rId72" Type="http://schemas.openxmlformats.org/officeDocument/2006/relationships/hyperlink" Target="mailto:meritxell.gironella@ciberehd.org" TargetMode="External"/><Relationship Id="rId93" Type="http://schemas.openxmlformats.org/officeDocument/2006/relationships/hyperlink" Target="mailto:Brian.haab@vai.org" TargetMode="External"/><Relationship Id="rId98" Type="http://schemas.openxmlformats.org/officeDocument/2006/relationships/hyperlink" Target="mailto:rbrand@enh.org" TargetMode="External"/><Relationship Id="rId121" Type="http://schemas.openxmlformats.org/officeDocument/2006/relationships/hyperlink" Target="mailto:emiyoshi@sahs.med.oska-u.ac.jp" TargetMode="External"/><Relationship Id="rId142" Type="http://schemas.openxmlformats.org/officeDocument/2006/relationships/hyperlink" Target="mailto:inna.chen@regionh.dk" TargetMode="External"/><Relationship Id="rId3" Type="http://schemas.openxmlformats.org/officeDocument/2006/relationships/hyperlink" Target="mailto:ywang@amss.ac.cn" TargetMode="External"/><Relationship Id="rId25" Type="http://schemas.openxmlformats.org/officeDocument/2006/relationships/hyperlink" Target="mailto:gskoklu@yahoo.com" TargetMode="External"/><Relationship Id="rId46" Type="http://schemas.openxmlformats.org/officeDocument/2006/relationships/hyperlink" Target="mailto:meritxell.gironella@ciberehd.org" TargetMode="External"/><Relationship Id="rId67" Type="http://schemas.openxmlformats.org/officeDocument/2006/relationships/hyperlink" Target="mailto:meritxell.gironella@ciberehd.org" TargetMode="External"/><Relationship Id="rId116" Type="http://schemas.openxmlformats.org/officeDocument/2006/relationships/hyperlink" Target="mailto:akikuchi@molbiobc.med.osaka-u.ac.jp" TargetMode="External"/><Relationship Id="rId137" Type="http://schemas.openxmlformats.org/officeDocument/2006/relationships/hyperlink" Target="mailto:moritz.wente@med.uni-heidelberg.de" TargetMode="External"/><Relationship Id="rId20" Type="http://schemas.openxmlformats.org/officeDocument/2006/relationships/hyperlink" Target="mailto:ywang@amss.ac.cn" TargetMode="External"/><Relationship Id="rId41" Type="http://schemas.openxmlformats.org/officeDocument/2006/relationships/hyperlink" Target="mailto:meritxell.gironella@ciberehd.org" TargetMode="External"/><Relationship Id="rId62" Type="http://schemas.openxmlformats.org/officeDocument/2006/relationships/hyperlink" Target="mailto:meritxell.gironella@ciberehd.org" TargetMode="External"/><Relationship Id="rId83" Type="http://schemas.openxmlformats.org/officeDocument/2006/relationships/hyperlink" Target="mailto:sohtsuki@kumamoto-u.ac.jp" TargetMode="External"/><Relationship Id="rId88" Type="http://schemas.openxmlformats.org/officeDocument/2006/relationships/hyperlink" Target="mailto:stakano@faculty.chiba-u.jp" TargetMode="External"/><Relationship Id="rId111" Type="http://schemas.openxmlformats.org/officeDocument/2006/relationships/hyperlink" Target="mailto:shichijo@med.kurume-u.ac.jp" TargetMode="External"/><Relationship Id="rId132" Type="http://schemas.openxmlformats.org/officeDocument/2006/relationships/hyperlink" Target="mailto:Brian.haab@vai.org" TargetMode="External"/><Relationship Id="rId15" Type="http://schemas.openxmlformats.org/officeDocument/2006/relationships/hyperlink" Target="mailto:ywang@amss.ac.cn" TargetMode="External"/><Relationship Id="rId36" Type="http://schemas.openxmlformats.org/officeDocument/2006/relationships/hyperlink" Target="mailto:carl.borrebaeck@immun.lth.se" TargetMode="External"/><Relationship Id="rId57" Type="http://schemas.openxmlformats.org/officeDocument/2006/relationships/hyperlink" Target="mailto:meritxell.gironella@ciberehd.org" TargetMode="External"/><Relationship Id="rId106" Type="http://schemas.openxmlformats.org/officeDocument/2006/relationships/hyperlink" Target="mailto:shichijo@med.kurume-u.ac.jp" TargetMode="External"/><Relationship Id="rId127" Type="http://schemas.openxmlformats.org/officeDocument/2006/relationships/hyperlink" Target="mailto:Brian.haab@vai.org" TargetMode="External"/><Relationship Id="rId10" Type="http://schemas.openxmlformats.org/officeDocument/2006/relationships/hyperlink" Target="mailto:ywang@amss.ac.cn" TargetMode="External"/><Relationship Id="rId31" Type="http://schemas.openxmlformats.org/officeDocument/2006/relationships/hyperlink" Target="mailto:kyamao@aichi-cc.jp" TargetMode="External"/><Relationship Id="rId52" Type="http://schemas.openxmlformats.org/officeDocument/2006/relationships/hyperlink" Target="mailto:meritxell.gironella@ciberehd.org" TargetMode="External"/><Relationship Id="rId73" Type="http://schemas.openxmlformats.org/officeDocument/2006/relationships/hyperlink" Target="mailto:nuh.rahbari@med.uni-heidelberg.de" TargetMode="External"/><Relationship Id="rId78" Type="http://schemas.openxmlformats.org/officeDocument/2006/relationships/hyperlink" Target="mailto:nuh.rahbari@med.uni-heidelberg.de" TargetMode="External"/><Relationship Id="rId94" Type="http://schemas.openxmlformats.org/officeDocument/2006/relationships/hyperlink" Target="mailto:Brian.haab@vai.org" TargetMode="External"/><Relationship Id="rId99" Type="http://schemas.openxmlformats.org/officeDocument/2006/relationships/hyperlink" Target="mailto:Peter.shamamian@med.nyu.edu" TargetMode="External"/><Relationship Id="rId101" Type="http://schemas.openxmlformats.org/officeDocument/2006/relationships/hyperlink" Target="mailto:shichijo@med.kurume-u.ac.jp" TargetMode="External"/><Relationship Id="rId122" Type="http://schemas.openxmlformats.org/officeDocument/2006/relationships/hyperlink" Target="mailto:frederique.maire@bjn.ap-hop-paris.fr" TargetMode="External"/><Relationship Id="rId143" Type="http://schemas.openxmlformats.org/officeDocument/2006/relationships/hyperlink" Target="mailto:inna.chen@regionh.dk" TargetMode="External"/><Relationship Id="rId148" Type="http://schemas.openxmlformats.org/officeDocument/2006/relationships/hyperlink" Target="mailto:wwsdj2002@163.com" TargetMode="External"/><Relationship Id="rId4" Type="http://schemas.openxmlformats.org/officeDocument/2006/relationships/hyperlink" Target="mailto:ywang@amss.ac.cn" TargetMode="External"/><Relationship Id="rId9" Type="http://schemas.openxmlformats.org/officeDocument/2006/relationships/hyperlink" Target="mailto:ywang@amss.ac.cn" TargetMode="External"/><Relationship Id="rId26" Type="http://schemas.openxmlformats.org/officeDocument/2006/relationships/hyperlink" Target="mailto:gskoklu@yahoo.com" TargetMode="External"/><Relationship Id="rId47" Type="http://schemas.openxmlformats.org/officeDocument/2006/relationships/hyperlink" Target="mailto:meritxell.gironella@ciberehd.org" TargetMode="External"/><Relationship Id="rId68" Type="http://schemas.openxmlformats.org/officeDocument/2006/relationships/hyperlink" Target="mailto:meritxell.gironella@ciberehd.org" TargetMode="External"/><Relationship Id="rId89" Type="http://schemas.openxmlformats.org/officeDocument/2006/relationships/hyperlink" Target="mailto:stakano@faculty.chiba-u.jp" TargetMode="External"/><Relationship Id="rId112" Type="http://schemas.openxmlformats.org/officeDocument/2006/relationships/hyperlink" Target="mailto:shichijo@med.kurume-u.ac.jp" TargetMode="External"/><Relationship Id="rId133" Type="http://schemas.openxmlformats.org/officeDocument/2006/relationships/hyperlink" Target="mailto:Brian.haab@vai.org" TargetMode="External"/><Relationship Id="rId16" Type="http://schemas.openxmlformats.org/officeDocument/2006/relationships/hyperlink" Target="mailto:ywang@amss.ac.cn" TargetMode="External"/><Relationship Id="rId37" Type="http://schemas.openxmlformats.org/officeDocument/2006/relationships/hyperlink" Target="about:blank" TargetMode="External"/><Relationship Id="rId58" Type="http://schemas.openxmlformats.org/officeDocument/2006/relationships/hyperlink" Target="mailto:meritxell.gironella@ciberehd.org" TargetMode="External"/><Relationship Id="rId79" Type="http://schemas.openxmlformats.org/officeDocument/2006/relationships/hyperlink" Target="mailto:sohtsuki@kumamoto-u.ac.jp" TargetMode="External"/><Relationship Id="rId102" Type="http://schemas.openxmlformats.org/officeDocument/2006/relationships/hyperlink" Target="mailto:shichijo@med.kurume-u.ac.jp" TargetMode="External"/><Relationship Id="rId123" Type="http://schemas.openxmlformats.org/officeDocument/2006/relationships/hyperlink" Target="mailto:frederique.maire@bjn.ap-hop-paris.fr" TargetMode="External"/><Relationship Id="rId144" Type="http://schemas.openxmlformats.org/officeDocument/2006/relationships/hyperlink" Target="mailto:wwsdj2002@163.com" TargetMode="External"/><Relationship Id="rId90" Type="http://schemas.openxmlformats.org/officeDocument/2006/relationships/hyperlink" Target="mailto:wuwenchuan1973@126.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O2078"/>
  <sheetViews>
    <sheetView tabSelected="1" workbookViewId="0">
      <pane ySplit="1" topLeftCell="A2" activePane="bottomLeft" state="frozen"/>
      <selection pane="bottomLeft" activeCell="CA10" sqref="CA10"/>
    </sheetView>
  </sheetViews>
  <sheetFormatPr defaultColWidth="14.453125" defaultRowHeight="15.75" customHeight="1" x14ac:dyDescent="0.25"/>
  <cols>
    <col min="1" max="1" width="11" style="1" customWidth="1"/>
    <col min="2" max="3" width="14.453125" style="1"/>
    <col min="4" max="4" width="17.453125" style="1" customWidth="1"/>
    <col min="5" max="5" width="15.6328125" style="1" customWidth="1"/>
    <col min="6" max="7" width="14.453125" style="1"/>
    <col min="8" max="8" width="8.7265625" style="1" customWidth="1"/>
    <col min="9" max="11" width="14.453125" style="1"/>
    <col min="12" max="12" width="12.90625" style="1" customWidth="1"/>
    <col min="13" max="13" width="10.08984375" style="1" customWidth="1"/>
    <col min="14" max="14" width="9.54296875" style="1" customWidth="1"/>
    <col min="15" max="15" width="9.453125" style="1" customWidth="1"/>
    <col min="16" max="16" width="12.453125" style="1" customWidth="1"/>
    <col min="17" max="17" width="9.453125" style="1" customWidth="1"/>
    <col min="18" max="18" width="26.36328125" style="3" customWidth="1"/>
    <col min="19" max="30" width="14.453125" style="1"/>
    <col min="31" max="31" width="14.453125" style="32"/>
    <col min="32" max="32" width="27.6328125" style="8" customWidth="1"/>
    <col min="33" max="37" width="14.453125" style="8" hidden="1" customWidth="1"/>
    <col min="38" max="42" width="14.453125" style="1" hidden="1" customWidth="1"/>
    <col min="43" max="43" width="31.6328125" style="8" customWidth="1"/>
    <col min="44" max="49" width="14.453125" style="1" hidden="1" customWidth="1"/>
    <col min="50" max="50" width="24.26953125" style="8" customWidth="1"/>
    <col min="51" max="57" width="14.453125" style="1" hidden="1" customWidth="1"/>
    <col min="58" max="58" width="26.54296875" style="8" customWidth="1"/>
    <col min="59" max="64" width="14.453125" style="8" hidden="1" customWidth="1"/>
    <col min="65" max="65" width="14.453125" style="1" hidden="1" customWidth="1"/>
    <col min="66" max="66" width="20.54296875" style="8" customWidth="1"/>
    <col min="67" max="73" width="14.453125" style="1" hidden="1" customWidth="1"/>
    <col min="74" max="74" width="19.7265625" style="1" hidden="1" customWidth="1"/>
    <col min="75" max="75" width="17.453125" style="1" hidden="1" customWidth="1"/>
    <col min="76" max="76" width="19.54296875" style="1" hidden="1" customWidth="1"/>
    <col min="77" max="78" width="14.453125" style="1" hidden="1" customWidth="1"/>
    <col min="79" max="84" width="14.453125" style="8" customWidth="1"/>
    <col min="85" max="88" width="14.453125" style="1" customWidth="1"/>
    <col min="89" max="16384" width="14.453125" style="1"/>
  </cols>
  <sheetData>
    <row r="1" spans="1:90" s="3" customFormat="1" ht="16.5" x14ac:dyDescent="0.4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4866</v>
      </c>
      <c r="Q1" s="3" t="s">
        <v>4865</v>
      </c>
      <c r="R1" s="3" t="s">
        <v>15</v>
      </c>
      <c r="S1" s="3" t="s">
        <v>16</v>
      </c>
      <c r="T1" s="3" t="s">
        <v>17</v>
      </c>
      <c r="U1" s="3" t="s">
        <v>18</v>
      </c>
      <c r="V1" s="3" t="s">
        <v>19</v>
      </c>
      <c r="W1" s="3" t="s">
        <v>20</v>
      </c>
      <c r="X1" s="3" t="s">
        <v>21</v>
      </c>
      <c r="Y1" s="3" t="s">
        <v>22</v>
      </c>
      <c r="Z1" s="3" t="s">
        <v>23</v>
      </c>
      <c r="AA1" s="3" t="s">
        <v>24</v>
      </c>
      <c r="AB1" s="3" t="s">
        <v>25</v>
      </c>
      <c r="AC1" s="3" t="s">
        <v>26</v>
      </c>
      <c r="AD1" s="3" t="s">
        <v>27</v>
      </c>
      <c r="AE1" s="3" t="s">
        <v>5052</v>
      </c>
      <c r="AF1" s="3" t="s">
        <v>28</v>
      </c>
      <c r="AG1" s="3" t="s">
        <v>29</v>
      </c>
      <c r="AH1" s="3" t="s">
        <v>30</v>
      </c>
      <c r="AI1" s="3" t="s">
        <v>31</v>
      </c>
      <c r="AJ1" s="3" t="s">
        <v>32</v>
      </c>
      <c r="AK1" s="3" t="s">
        <v>33</v>
      </c>
      <c r="AL1" s="3" t="s">
        <v>34</v>
      </c>
      <c r="AM1" s="3" t="s">
        <v>35</v>
      </c>
      <c r="AN1" s="3" t="s">
        <v>36</v>
      </c>
      <c r="AO1" s="3" t="s">
        <v>37</v>
      </c>
      <c r="AP1" s="3" t="s">
        <v>38</v>
      </c>
      <c r="AQ1" s="3" t="s">
        <v>39</v>
      </c>
      <c r="AR1" s="3" t="s">
        <v>29</v>
      </c>
      <c r="AS1" s="3" t="s">
        <v>30</v>
      </c>
      <c r="AT1" s="3" t="s">
        <v>31</v>
      </c>
      <c r="AU1" s="3" t="s">
        <v>32</v>
      </c>
      <c r="AV1" s="3" t="s">
        <v>33</v>
      </c>
      <c r="AW1" s="3" t="s">
        <v>40</v>
      </c>
      <c r="AX1" s="3" t="s">
        <v>41</v>
      </c>
      <c r="AY1" s="3" t="s">
        <v>42</v>
      </c>
      <c r="AZ1" s="3" t="s">
        <v>29</v>
      </c>
      <c r="BA1" s="3" t="s">
        <v>30</v>
      </c>
      <c r="BB1" s="3" t="s">
        <v>31</v>
      </c>
      <c r="BC1" s="3" t="s">
        <v>32</v>
      </c>
      <c r="BD1" s="3" t="s">
        <v>33</v>
      </c>
      <c r="BE1" s="3" t="s">
        <v>43</v>
      </c>
      <c r="BF1" s="3" t="s">
        <v>44</v>
      </c>
      <c r="BG1" s="3" t="s">
        <v>42</v>
      </c>
      <c r="BH1" s="3" t="s">
        <v>29</v>
      </c>
      <c r="BI1" s="3" t="s">
        <v>30</v>
      </c>
      <c r="BJ1" s="3" t="s">
        <v>31</v>
      </c>
      <c r="BK1" s="3" t="s">
        <v>32</v>
      </c>
      <c r="BL1" s="3" t="s">
        <v>33</v>
      </c>
      <c r="BM1" s="3" t="s">
        <v>43</v>
      </c>
      <c r="BN1" s="3" t="s">
        <v>45</v>
      </c>
      <c r="BO1" s="3" t="s">
        <v>42</v>
      </c>
      <c r="BP1" s="3" t="s">
        <v>29</v>
      </c>
      <c r="BQ1" s="3" t="s">
        <v>30</v>
      </c>
      <c r="BR1" s="3" t="s">
        <v>31</v>
      </c>
      <c r="BS1" s="3" t="s">
        <v>32</v>
      </c>
      <c r="BT1" s="3" t="s">
        <v>33</v>
      </c>
      <c r="BU1" s="3" t="s">
        <v>43</v>
      </c>
      <c r="BV1" s="3" t="s">
        <v>46</v>
      </c>
      <c r="BW1" s="3" t="s">
        <v>47</v>
      </c>
      <c r="BX1" s="3" t="s">
        <v>48</v>
      </c>
      <c r="BY1" s="3" t="s">
        <v>49</v>
      </c>
      <c r="BZ1" s="3" t="s">
        <v>50</v>
      </c>
      <c r="CA1" s="3" t="s">
        <v>51</v>
      </c>
      <c r="CB1" s="3" t="s">
        <v>5059</v>
      </c>
      <c r="CC1" s="39" t="s">
        <v>5055</v>
      </c>
      <c r="CD1" s="39" t="s">
        <v>5056</v>
      </c>
      <c r="CE1" s="3" t="s">
        <v>5057</v>
      </c>
      <c r="CF1" s="3" t="s">
        <v>5058</v>
      </c>
      <c r="CG1" s="3" t="s">
        <v>52</v>
      </c>
      <c r="CH1" s="3" t="s">
        <v>53</v>
      </c>
      <c r="CI1" s="3" t="s">
        <v>54</v>
      </c>
      <c r="CJ1" s="3" t="s">
        <v>55</v>
      </c>
      <c r="CK1" s="3" t="s">
        <v>56</v>
      </c>
      <c r="CL1" s="3" t="s">
        <v>57</v>
      </c>
    </row>
    <row r="2" spans="1:90" ht="12.5" x14ac:dyDescent="0.25">
      <c r="A2" s="1" t="s">
        <v>58</v>
      </c>
      <c r="B2" s="1" t="s">
        <v>59</v>
      </c>
      <c r="C2" s="1" t="s">
        <v>60</v>
      </c>
      <c r="D2" s="1" t="s">
        <v>61</v>
      </c>
      <c r="E2" s="1" t="s">
        <v>62</v>
      </c>
      <c r="F2" s="1" t="s">
        <v>63</v>
      </c>
      <c r="G2" s="1" t="s">
        <v>64</v>
      </c>
      <c r="H2" s="1" t="s">
        <v>65</v>
      </c>
      <c r="I2" s="1" t="s">
        <v>66</v>
      </c>
      <c r="J2" s="1" t="s">
        <v>67</v>
      </c>
      <c r="K2" s="1" t="s">
        <v>68</v>
      </c>
      <c r="L2" s="29">
        <v>39934</v>
      </c>
      <c r="M2" s="29">
        <v>40634</v>
      </c>
      <c r="N2" s="1" t="s">
        <v>69</v>
      </c>
      <c r="O2" s="1" t="s">
        <v>65</v>
      </c>
      <c r="P2" s="1">
        <v>1</v>
      </c>
      <c r="Q2" s="1" t="s">
        <v>4961</v>
      </c>
      <c r="R2" s="3" t="s">
        <v>70</v>
      </c>
      <c r="S2" s="1" t="s">
        <v>71</v>
      </c>
      <c r="T2" s="1" t="s">
        <v>72</v>
      </c>
      <c r="U2" s="1">
        <v>1</v>
      </c>
      <c r="V2" s="1" t="s">
        <v>73</v>
      </c>
      <c r="W2" s="1" t="s">
        <v>73</v>
      </c>
      <c r="X2" s="1" t="s">
        <v>73</v>
      </c>
      <c r="Y2" s="1" t="s">
        <v>73</v>
      </c>
      <c r="Z2" s="1" t="s">
        <v>65</v>
      </c>
      <c r="AB2" s="1" t="s">
        <v>74</v>
      </c>
      <c r="AC2" s="1" t="s">
        <v>75</v>
      </c>
      <c r="AD2" s="1" t="s">
        <v>73</v>
      </c>
      <c r="AE2" s="32" t="s">
        <v>3507</v>
      </c>
      <c r="AF2" s="8">
        <v>40</v>
      </c>
      <c r="AG2" s="8">
        <v>24</v>
      </c>
      <c r="AH2" s="8">
        <v>16</v>
      </c>
      <c r="AI2" s="8" t="s">
        <v>76</v>
      </c>
      <c r="AJ2" s="8">
        <v>63</v>
      </c>
      <c r="AK2" s="8">
        <v>60.174999999999997</v>
      </c>
      <c r="AM2" s="1" t="s">
        <v>73</v>
      </c>
      <c r="AN2" s="1" t="s">
        <v>77</v>
      </c>
      <c r="AO2" s="1" t="s">
        <v>73</v>
      </c>
      <c r="AQ2" s="1">
        <v>40</v>
      </c>
      <c r="AW2" s="1" t="s">
        <v>78</v>
      </c>
      <c r="AX2" s="1"/>
      <c r="BN2" s="1"/>
      <c r="BW2" s="1" t="s">
        <v>79</v>
      </c>
      <c r="CA2" s="1"/>
      <c r="CB2" s="33">
        <f>SQRT(((CA2*(1-CA2))+(CC2-1)*(CE2-((CA2)^2))+(CD2-1)*(CF2-((CA2)^2)))/(CC2*CD2))</f>
        <v>0</v>
      </c>
      <c r="CC2" s="33">
        <f>AF2</f>
        <v>40</v>
      </c>
      <c r="CD2" s="33">
        <f>AQ2+AX2+BF2+BN2</f>
        <v>40</v>
      </c>
      <c r="CE2" s="33">
        <f>(CA2/(2-CA2))</f>
        <v>0</v>
      </c>
      <c r="CF2" s="33">
        <f>((2*((CA2)^2))/(1+CA2))</f>
        <v>0</v>
      </c>
      <c r="CH2" s="1" t="s">
        <v>80</v>
      </c>
      <c r="CK2" s="1" t="s">
        <v>81</v>
      </c>
      <c r="CL2" s="1" t="s">
        <v>82</v>
      </c>
    </row>
    <row r="3" spans="1:90" ht="12.5" x14ac:dyDescent="0.25">
      <c r="A3" s="1" t="s">
        <v>58</v>
      </c>
      <c r="B3" s="1" t="s">
        <v>59</v>
      </c>
      <c r="C3" s="1" t="s">
        <v>60</v>
      </c>
      <c r="D3" s="1" t="s">
        <v>61</v>
      </c>
      <c r="E3" s="1" t="s">
        <v>62</v>
      </c>
      <c r="F3" s="1" t="s">
        <v>63</v>
      </c>
      <c r="G3" s="1" t="s">
        <v>64</v>
      </c>
      <c r="H3" s="1" t="s">
        <v>65</v>
      </c>
      <c r="I3" s="1" t="s">
        <v>66</v>
      </c>
      <c r="J3" s="1" t="s">
        <v>67</v>
      </c>
      <c r="K3" s="1" t="s">
        <v>68</v>
      </c>
      <c r="L3" s="29">
        <v>39934</v>
      </c>
      <c r="M3" s="29">
        <v>40634</v>
      </c>
      <c r="N3" s="1" t="s">
        <v>69</v>
      </c>
      <c r="O3" s="1" t="s">
        <v>65</v>
      </c>
      <c r="P3" s="32">
        <v>1</v>
      </c>
      <c r="Q3" s="1" t="s">
        <v>4961</v>
      </c>
      <c r="R3" s="3" t="s">
        <v>83</v>
      </c>
      <c r="S3" s="1" t="s">
        <v>71</v>
      </c>
      <c r="T3" s="1" t="s">
        <v>72</v>
      </c>
      <c r="U3" s="1">
        <v>1</v>
      </c>
      <c r="V3" s="1" t="s">
        <v>73</v>
      </c>
      <c r="W3" s="1" t="s">
        <v>73</v>
      </c>
      <c r="X3" s="1" t="s">
        <v>73</v>
      </c>
      <c r="Y3" s="1" t="s">
        <v>73</v>
      </c>
      <c r="Z3" s="1" t="s">
        <v>65</v>
      </c>
      <c r="AB3" s="1" t="s">
        <v>74</v>
      </c>
      <c r="AC3" s="1" t="s">
        <v>75</v>
      </c>
      <c r="AD3" s="1" t="s">
        <v>73</v>
      </c>
      <c r="AE3" s="33" t="s">
        <v>3507</v>
      </c>
      <c r="AF3" s="8">
        <v>40</v>
      </c>
      <c r="AG3" s="8">
        <v>24</v>
      </c>
      <c r="AH3" s="8">
        <v>16</v>
      </c>
      <c r="AI3" s="8" t="s">
        <v>76</v>
      </c>
      <c r="AJ3" s="8">
        <v>63</v>
      </c>
      <c r="AK3" s="8">
        <v>60.174999999999997</v>
      </c>
      <c r="AM3" s="1" t="s">
        <v>73</v>
      </c>
      <c r="AN3" s="1" t="s">
        <v>77</v>
      </c>
      <c r="AO3" s="1" t="s">
        <v>73</v>
      </c>
      <c r="AQ3" s="1">
        <v>40</v>
      </c>
      <c r="AW3" s="1" t="s">
        <v>78</v>
      </c>
      <c r="AX3" s="1"/>
      <c r="BN3" s="1"/>
      <c r="BW3" s="1" t="s">
        <v>79</v>
      </c>
      <c r="CA3" s="1"/>
      <c r="CB3" s="33">
        <f t="shared" ref="CB3:CB66" si="0">SQRT(((CA3*(1-CA3))+(CC3-1)*(CE3-((CA3)^2))+(CD3-1)*(CF3-((CA3)^2)))/(CC3*CD3))</f>
        <v>0</v>
      </c>
      <c r="CC3" s="33">
        <f t="shared" ref="CC3:CC66" si="1">AF3</f>
        <v>40</v>
      </c>
      <c r="CD3" s="33">
        <f t="shared" ref="CD3:CD66" si="2">AQ3+AX3+BF3+BN3</f>
        <v>40</v>
      </c>
      <c r="CE3" s="33">
        <f t="shared" ref="CE3:CE66" si="3">(CA3/(2-CA3))</f>
        <v>0</v>
      </c>
      <c r="CF3" s="33">
        <f t="shared" ref="CF3:CF66" si="4">((2*((CA3)^2))/(1+CA3))</f>
        <v>0</v>
      </c>
      <c r="CH3" s="1" t="s">
        <v>80</v>
      </c>
      <c r="CK3" s="1" t="s">
        <v>81</v>
      </c>
      <c r="CL3" s="1" t="s">
        <v>82</v>
      </c>
    </row>
    <row r="4" spans="1:90" ht="12.5" x14ac:dyDescent="0.25">
      <c r="A4" s="1" t="s">
        <v>58</v>
      </c>
      <c r="B4" s="1" t="s">
        <v>59</v>
      </c>
      <c r="C4" s="1" t="s">
        <v>60</v>
      </c>
      <c r="D4" s="1" t="s">
        <v>61</v>
      </c>
      <c r="E4" s="1" t="s">
        <v>62</v>
      </c>
      <c r="F4" s="1" t="s">
        <v>63</v>
      </c>
      <c r="G4" s="1" t="s">
        <v>64</v>
      </c>
      <c r="H4" s="1" t="s">
        <v>65</v>
      </c>
      <c r="I4" s="1" t="s">
        <v>66</v>
      </c>
      <c r="J4" s="1" t="s">
        <v>67</v>
      </c>
      <c r="K4" s="1" t="s">
        <v>68</v>
      </c>
      <c r="L4" s="29">
        <v>39934</v>
      </c>
      <c r="M4" s="29">
        <v>40634</v>
      </c>
      <c r="N4" s="1" t="s">
        <v>69</v>
      </c>
      <c r="O4" s="1" t="s">
        <v>65</v>
      </c>
      <c r="P4" s="32">
        <v>1</v>
      </c>
      <c r="Q4" s="1" t="s">
        <v>4961</v>
      </c>
      <c r="R4" s="3" t="s">
        <v>84</v>
      </c>
      <c r="S4" s="1" t="s">
        <v>71</v>
      </c>
      <c r="T4" s="1" t="s">
        <v>72</v>
      </c>
      <c r="U4" s="1">
        <v>1</v>
      </c>
      <c r="V4" s="1" t="s">
        <v>73</v>
      </c>
      <c r="W4" s="1" t="s">
        <v>73</v>
      </c>
      <c r="X4" s="1" t="s">
        <v>73</v>
      </c>
      <c r="Y4" s="1" t="s">
        <v>73</v>
      </c>
      <c r="Z4" s="1" t="s">
        <v>65</v>
      </c>
      <c r="AB4" s="1" t="s">
        <v>74</v>
      </c>
      <c r="AC4" s="1" t="s">
        <v>75</v>
      </c>
      <c r="AD4" s="1" t="s">
        <v>73</v>
      </c>
      <c r="AE4" s="33" t="s">
        <v>3507</v>
      </c>
      <c r="AF4" s="8">
        <v>40</v>
      </c>
      <c r="AG4" s="8">
        <v>24</v>
      </c>
      <c r="AH4" s="8">
        <v>16</v>
      </c>
      <c r="AI4" s="8" t="s">
        <v>76</v>
      </c>
      <c r="AJ4" s="8">
        <v>63</v>
      </c>
      <c r="AK4" s="8">
        <v>60.174999999999997</v>
      </c>
      <c r="AM4" s="1" t="s">
        <v>73</v>
      </c>
      <c r="AN4" s="1" t="s">
        <v>77</v>
      </c>
      <c r="AO4" s="1" t="s">
        <v>73</v>
      </c>
      <c r="AQ4" s="1">
        <v>40</v>
      </c>
      <c r="AW4" s="1" t="s">
        <v>78</v>
      </c>
      <c r="AX4" s="1"/>
      <c r="BN4" s="1"/>
      <c r="BW4" s="1" t="s">
        <v>79</v>
      </c>
      <c r="CA4" s="1"/>
      <c r="CB4" s="33">
        <f t="shared" si="0"/>
        <v>0</v>
      </c>
      <c r="CC4" s="33">
        <f t="shared" si="1"/>
        <v>40</v>
      </c>
      <c r="CD4" s="33">
        <f t="shared" si="2"/>
        <v>40</v>
      </c>
      <c r="CE4" s="33">
        <f t="shared" si="3"/>
        <v>0</v>
      </c>
      <c r="CF4" s="33">
        <f t="shared" si="4"/>
        <v>0</v>
      </c>
      <c r="CH4" s="1" t="s">
        <v>80</v>
      </c>
      <c r="CK4" s="1" t="s">
        <v>81</v>
      </c>
      <c r="CL4" s="1" t="s">
        <v>82</v>
      </c>
    </row>
    <row r="5" spans="1:90" ht="12.5" x14ac:dyDescent="0.25">
      <c r="A5" s="1" t="s">
        <v>58</v>
      </c>
      <c r="B5" s="1" t="s">
        <v>59</v>
      </c>
      <c r="C5" s="1" t="s">
        <v>60</v>
      </c>
      <c r="D5" s="1" t="s">
        <v>61</v>
      </c>
      <c r="E5" s="1" t="s">
        <v>62</v>
      </c>
      <c r="F5" s="1" t="s">
        <v>63</v>
      </c>
      <c r="G5" s="1" t="s">
        <v>64</v>
      </c>
      <c r="H5" s="1" t="s">
        <v>65</v>
      </c>
      <c r="I5" s="1" t="s">
        <v>66</v>
      </c>
      <c r="J5" s="1" t="s">
        <v>67</v>
      </c>
      <c r="K5" s="1" t="s">
        <v>68</v>
      </c>
      <c r="L5" s="29">
        <v>39934</v>
      </c>
      <c r="M5" s="29">
        <v>40634</v>
      </c>
      <c r="N5" s="1" t="s">
        <v>69</v>
      </c>
      <c r="O5" s="1" t="s">
        <v>65</v>
      </c>
      <c r="P5" s="32">
        <v>1</v>
      </c>
      <c r="Q5" s="1" t="s">
        <v>4961</v>
      </c>
      <c r="R5" s="3" t="s">
        <v>85</v>
      </c>
      <c r="S5" s="1" t="s">
        <v>71</v>
      </c>
      <c r="T5" s="1" t="s">
        <v>72</v>
      </c>
      <c r="U5" s="1">
        <v>1</v>
      </c>
      <c r="V5" s="1" t="s">
        <v>73</v>
      </c>
      <c r="W5" s="1" t="s">
        <v>73</v>
      </c>
      <c r="X5" s="1" t="s">
        <v>73</v>
      </c>
      <c r="Y5" s="1" t="s">
        <v>73</v>
      </c>
      <c r="Z5" s="1" t="s">
        <v>65</v>
      </c>
      <c r="AB5" s="1" t="s">
        <v>74</v>
      </c>
      <c r="AC5" s="1" t="s">
        <v>75</v>
      </c>
      <c r="AD5" s="1" t="s">
        <v>73</v>
      </c>
      <c r="AE5" s="33" t="s">
        <v>3507</v>
      </c>
      <c r="AF5" s="8">
        <v>40</v>
      </c>
      <c r="AG5" s="8">
        <v>24</v>
      </c>
      <c r="AH5" s="8">
        <v>16</v>
      </c>
      <c r="AI5" s="8" t="s">
        <v>76</v>
      </c>
      <c r="AJ5" s="8">
        <v>63</v>
      </c>
      <c r="AK5" s="8">
        <v>60.174999999999997</v>
      </c>
      <c r="AM5" s="1" t="s">
        <v>73</v>
      </c>
      <c r="AN5" s="1" t="s">
        <v>77</v>
      </c>
      <c r="AO5" s="1" t="s">
        <v>73</v>
      </c>
      <c r="AQ5" s="1">
        <v>40</v>
      </c>
      <c r="AW5" s="1" t="s">
        <v>78</v>
      </c>
      <c r="AX5" s="1"/>
      <c r="BN5" s="1"/>
      <c r="BW5" s="1" t="s">
        <v>79</v>
      </c>
      <c r="CA5" s="1"/>
      <c r="CB5" s="33">
        <f t="shared" si="0"/>
        <v>0</v>
      </c>
      <c r="CC5" s="33">
        <f t="shared" si="1"/>
        <v>40</v>
      </c>
      <c r="CD5" s="33">
        <f t="shared" si="2"/>
        <v>40</v>
      </c>
      <c r="CE5" s="33">
        <f t="shared" si="3"/>
        <v>0</v>
      </c>
      <c r="CF5" s="33">
        <f t="shared" si="4"/>
        <v>0</v>
      </c>
      <c r="CH5" s="1" t="s">
        <v>80</v>
      </c>
      <c r="CK5" s="1" t="s">
        <v>81</v>
      </c>
      <c r="CL5" s="1" t="s">
        <v>82</v>
      </c>
    </row>
    <row r="6" spans="1:90" ht="12.5" x14ac:dyDescent="0.25">
      <c r="A6" s="1" t="s">
        <v>58</v>
      </c>
      <c r="B6" s="1" t="s">
        <v>59</v>
      </c>
      <c r="C6" s="1" t="s">
        <v>60</v>
      </c>
      <c r="D6" s="1" t="s">
        <v>61</v>
      </c>
      <c r="E6" s="1" t="s">
        <v>62</v>
      </c>
      <c r="F6" s="1" t="s">
        <v>63</v>
      </c>
      <c r="G6" s="1" t="s">
        <v>64</v>
      </c>
      <c r="H6" s="1" t="s">
        <v>65</v>
      </c>
      <c r="I6" s="1" t="s">
        <v>66</v>
      </c>
      <c r="J6" s="1" t="s">
        <v>67</v>
      </c>
      <c r="K6" s="1" t="s">
        <v>68</v>
      </c>
      <c r="L6" s="29">
        <v>39934</v>
      </c>
      <c r="M6" s="29">
        <v>40634</v>
      </c>
      <c r="N6" s="1" t="s">
        <v>69</v>
      </c>
      <c r="O6" s="1" t="s">
        <v>65</v>
      </c>
      <c r="P6" s="32">
        <v>1</v>
      </c>
      <c r="Q6" s="1" t="s">
        <v>4961</v>
      </c>
      <c r="R6" s="3" t="s">
        <v>86</v>
      </c>
      <c r="S6" s="1" t="s">
        <v>71</v>
      </c>
      <c r="T6" s="1" t="s">
        <v>72</v>
      </c>
      <c r="U6" s="1">
        <v>1</v>
      </c>
      <c r="V6" s="1" t="s">
        <v>73</v>
      </c>
      <c r="W6" s="1" t="s">
        <v>73</v>
      </c>
      <c r="X6" s="1" t="s">
        <v>73</v>
      </c>
      <c r="Y6" s="1" t="s">
        <v>73</v>
      </c>
      <c r="Z6" s="1" t="s">
        <v>65</v>
      </c>
      <c r="AB6" s="1" t="s">
        <v>74</v>
      </c>
      <c r="AC6" s="1" t="s">
        <v>75</v>
      </c>
      <c r="AD6" s="1" t="s">
        <v>73</v>
      </c>
      <c r="AE6" s="33" t="s">
        <v>3507</v>
      </c>
      <c r="AF6" s="8">
        <v>40</v>
      </c>
      <c r="AG6" s="8">
        <v>24</v>
      </c>
      <c r="AH6" s="8">
        <v>16</v>
      </c>
      <c r="AI6" s="8" t="s">
        <v>76</v>
      </c>
      <c r="AJ6" s="8">
        <v>63</v>
      </c>
      <c r="AK6" s="8">
        <v>60.174999999999997</v>
      </c>
      <c r="AM6" s="1" t="s">
        <v>73</v>
      </c>
      <c r="AN6" s="1" t="s">
        <v>77</v>
      </c>
      <c r="AO6" s="1" t="s">
        <v>73</v>
      </c>
      <c r="AQ6" s="1">
        <v>40</v>
      </c>
      <c r="AW6" s="1" t="s">
        <v>78</v>
      </c>
      <c r="AX6" s="1"/>
      <c r="BN6" s="1"/>
      <c r="BW6" s="1" t="s">
        <v>79</v>
      </c>
      <c r="CA6" s="1"/>
      <c r="CB6" s="33">
        <f t="shared" si="0"/>
        <v>0</v>
      </c>
      <c r="CC6" s="33">
        <f t="shared" si="1"/>
        <v>40</v>
      </c>
      <c r="CD6" s="33">
        <f t="shared" si="2"/>
        <v>40</v>
      </c>
      <c r="CE6" s="33">
        <f t="shared" si="3"/>
        <v>0</v>
      </c>
      <c r="CF6" s="33">
        <f t="shared" si="4"/>
        <v>0</v>
      </c>
      <c r="CH6" s="1" t="s">
        <v>80</v>
      </c>
      <c r="CK6" s="1" t="s">
        <v>81</v>
      </c>
      <c r="CL6" s="1" t="s">
        <v>82</v>
      </c>
    </row>
    <row r="7" spans="1:90" ht="12.5" x14ac:dyDescent="0.25">
      <c r="A7" s="1" t="s">
        <v>58</v>
      </c>
      <c r="B7" s="1" t="s">
        <v>59</v>
      </c>
      <c r="C7" s="1" t="s">
        <v>60</v>
      </c>
      <c r="D7" s="1" t="s">
        <v>61</v>
      </c>
      <c r="E7" s="1" t="s">
        <v>62</v>
      </c>
      <c r="F7" s="1" t="s">
        <v>63</v>
      </c>
      <c r="G7" s="1" t="s">
        <v>64</v>
      </c>
      <c r="H7" s="1" t="s">
        <v>65</v>
      </c>
      <c r="I7" s="1" t="s">
        <v>66</v>
      </c>
      <c r="J7" s="1" t="s">
        <v>67</v>
      </c>
      <c r="K7" s="1" t="s">
        <v>68</v>
      </c>
      <c r="L7" s="29">
        <v>39934</v>
      </c>
      <c r="M7" s="29">
        <v>40634</v>
      </c>
      <c r="N7" s="1" t="s">
        <v>69</v>
      </c>
      <c r="O7" s="1" t="s">
        <v>65</v>
      </c>
      <c r="P7" s="32">
        <v>1</v>
      </c>
      <c r="Q7" s="1" t="s">
        <v>4961</v>
      </c>
      <c r="R7" s="3" t="s">
        <v>87</v>
      </c>
      <c r="S7" s="1" t="s">
        <v>71</v>
      </c>
      <c r="T7" s="1" t="s">
        <v>72</v>
      </c>
      <c r="U7" s="1">
        <v>1</v>
      </c>
      <c r="V7" s="1" t="s">
        <v>73</v>
      </c>
      <c r="W7" s="1" t="s">
        <v>73</v>
      </c>
      <c r="X7" s="1" t="s">
        <v>73</v>
      </c>
      <c r="Y7" s="1" t="s">
        <v>73</v>
      </c>
      <c r="Z7" s="1" t="s">
        <v>65</v>
      </c>
      <c r="AB7" s="1" t="s">
        <v>74</v>
      </c>
      <c r="AC7" s="1" t="s">
        <v>75</v>
      </c>
      <c r="AD7" s="1" t="s">
        <v>73</v>
      </c>
      <c r="AE7" s="33" t="s">
        <v>3507</v>
      </c>
      <c r="AF7" s="8">
        <v>40</v>
      </c>
      <c r="AG7" s="8">
        <v>24</v>
      </c>
      <c r="AH7" s="8">
        <v>16</v>
      </c>
      <c r="AI7" s="8" t="s">
        <v>76</v>
      </c>
      <c r="AJ7" s="8">
        <v>63</v>
      </c>
      <c r="AK7" s="8">
        <v>60.174999999999997</v>
      </c>
      <c r="AM7" s="1" t="s">
        <v>73</v>
      </c>
      <c r="AN7" s="1" t="s">
        <v>77</v>
      </c>
      <c r="AO7" s="1" t="s">
        <v>73</v>
      </c>
      <c r="AQ7" s="1">
        <v>40</v>
      </c>
      <c r="AW7" s="1" t="s">
        <v>78</v>
      </c>
      <c r="AX7" s="1"/>
      <c r="BN7" s="1"/>
      <c r="BW7" s="1" t="s">
        <v>79</v>
      </c>
      <c r="CA7" s="1"/>
      <c r="CB7" s="33">
        <f t="shared" si="0"/>
        <v>0</v>
      </c>
      <c r="CC7" s="33">
        <f t="shared" si="1"/>
        <v>40</v>
      </c>
      <c r="CD7" s="33">
        <f t="shared" si="2"/>
        <v>40</v>
      </c>
      <c r="CE7" s="33">
        <f t="shared" si="3"/>
        <v>0</v>
      </c>
      <c r="CF7" s="33">
        <f t="shared" si="4"/>
        <v>0</v>
      </c>
      <c r="CH7" s="1" t="s">
        <v>80</v>
      </c>
      <c r="CK7" s="1" t="s">
        <v>81</v>
      </c>
      <c r="CL7" s="1" t="s">
        <v>82</v>
      </c>
    </row>
    <row r="8" spans="1:90" ht="12.5" x14ac:dyDescent="0.25">
      <c r="A8" s="1" t="s">
        <v>58</v>
      </c>
      <c r="B8" s="1" t="s">
        <v>59</v>
      </c>
      <c r="C8" s="1" t="s">
        <v>60</v>
      </c>
      <c r="D8" s="1" t="s">
        <v>61</v>
      </c>
      <c r="E8" s="1" t="s">
        <v>62</v>
      </c>
      <c r="F8" s="1" t="s">
        <v>63</v>
      </c>
      <c r="G8" s="1" t="s">
        <v>64</v>
      </c>
      <c r="H8" s="1" t="s">
        <v>65</v>
      </c>
      <c r="I8" s="1" t="s">
        <v>66</v>
      </c>
      <c r="J8" s="1" t="s">
        <v>67</v>
      </c>
      <c r="K8" s="1" t="s">
        <v>68</v>
      </c>
      <c r="L8" s="29">
        <v>39934</v>
      </c>
      <c r="M8" s="29">
        <v>40634</v>
      </c>
      <c r="N8" s="1" t="s">
        <v>69</v>
      </c>
      <c r="O8" s="1" t="s">
        <v>65</v>
      </c>
      <c r="P8" s="32">
        <v>1</v>
      </c>
      <c r="Q8" s="1" t="s">
        <v>4961</v>
      </c>
      <c r="R8" s="3" t="s">
        <v>88</v>
      </c>
      <c r="S8" s="1" t="s">
        <v>71</v>
      </c>
      <c r="T8" s="1" t="s">
        <v>72</v>
      </c>
      <c r="U8" s="1">
        <v>1</v>
      </c>
      <c r="V8" s="1" t="s">
        <v>73</v>
      </c>
      <c r="W8" s="1" t="s">
        <v>73</v>
      </c>
      <c r="X8" s="1" t="s">
        <v>73</v>
      </c>
      <c r="Y8" s="1" t="s">
        <v>73</v>
      </c>
      <c r="Z8" s="1" t="s">
        <v>65</v>
      </c>
      <c r="AB8" s="1" t="s">
        <v>74</v>
      </c>
      <c r="AC8" s="1" t="s">
        <v>75</v>
      </c>
      <c r="AD8" s="1" t="s">
        <v>73</v>
      </c>
      <c r="AE8" s="33" t="s">
        <v>3507</v>
      </c>
      <c r="AF8" s="8">
        <v>40</v>
      </c>
      <c r="AG8" s="8">
        <v>24</v>
      </c>
      <c r="AH8" s="8">
        <v>16</v>
      </c>
      <c r="AI8" s="8" t="s">
        <v>76</v>
      </c>
      <c r="AJ8" s="8">
        <v>63</v>
      </c>
      <c r="AK8" s="8">
        <v>60.174999999999997</v>
      </c>
      <c r="AM8" s="1" t="s">
        <v>73</v>
      </c>
      <c r="AN8" s="1" t="s">
        <v>77</v>
      </c>
      <c r="AO8" s="1" t="s">
        <v>73</v>
      </c>
      <c r="AQ8" s="1">
        <v>40</v>
      </c>
      <c r="AW8" s="1" t="s">
        <v>78</v>
      </c>
      <c r="AX8" s="1"/>
      <c r="BN8" s="1"/>
      <c r="BW8" s="1" t="s">
        <v>79</v>
      </c>
      <c r="CA8" s="1"/>
      <c r="CB8" s="33">
        <f t="shared" si="0"/>
        <v>0</v>
      </c>
      <c r="CC8" s="33">
        <f t="shared" si="1"/>
        <v>40</v>
      </c>
      <c r="CD8" s="33">
        <f t="shared" si="2"/>
        <v>40</v>
      </c>
      <c r="CE8" s="33">
        <f t="shared" si="3"/>
        <v>0</v>
      </c>
      <c r="CF8" s="33">
        <f t="shared" si="4"/>
        <v>0</v>
      </c>
      <c r="CH8" s="1" t="s">
        <v>80</v>
      </c>
      <c r="CK8" s="1" t="s">
        <v>81</v>
      </c>
      <c r="CL8" s="1" t="s">
        <v>82</v>
      </c>
    </row>
    <row r="9" spans="1:90" ht="12.5" x14ac:dyDescent="0.25">
      <c r="A9" s="1" t="s">
        <v>58</v>
      </c>
      <c r="B9" s="1" t="s">
        <v>59</v>
      </c>
      <c r="C9" s="1" t="s">
        <v>60</v>
      </c>
      <c r="D9" s="1" t="s">
        <v>61</v>
      </c>
      <c r="E9" s="1" t="s">
        <v>62</v>
      </c>
      <c r="F9" s="1" t="s">
        <v>63</v>
      </c>
      <c r="G9" s="1" t="s">
        <v>64</v>
      </c>
      <c r="H9" s="1" t="s">
        <v>65</v>
      </c>
      <c r="I9" s="1" t="s">
        <v>66</v>
      </c>
      <c r="J9" s="1" t="s">
        <v>67</v>
      </c>
      <c r="K9" s="1" t="s">
        <v>68</v>
      </c>
      <c r="L9" s="29">
        <v>39934</v>
      </c>
      <c r="M9" s="29">
        <v>40634</v>
      </c>
      <c r="N9" s="1" t="s">
        <v>69</v>
      </c>
      <c r="O9" s="1" t="s">
        <v>65</v>
      </c>
      <c r="P9" s="32">
        <v>1</v>
      </c>
      <c r="Q9" s="1" t="s">
        <v>4961</v>
      </c>
      <c r="R9" s="3" t="s">
        <v>89</v>
      </c>
      <c r="S9" s="1" t="s">
        <v>71</v>
      </c>
      <c r="T9" s="1" t="s">
        <v>72</v>
      </c>
      <c r="U9" s="1">
        <v>1</v>
      </c>
      <c r="V9" s="1" t="s">
        <v>73</v>
      </c>
      <c r="W9" s="1" t="s">
        <v>73</v>
      </c>
      <c r="X9" s="1" t="s">
        <v>73</v>
      </c>
      <c r="Y9" s="1" t="s">
        <v>73</v>
      </c>
      <c r="Z9" s="1" t="s">
        <v>65</v>
      </c>
      <c r="AB9" s="1" t="s">
        <v>74</v>
      </c>
      <c r="AC9" s="1" t="s">
        <v>75</v>
      </c>
      <c r="AD9" s="1" t="s">
        <v>73</v>
      </c>
      <c r="AE9" s="33" t="s">
        <v>3507</v>
      </c>
      <c r="AF9" s="8">
        <v>40</v>
      </c>
      <c r="AG9" s="8">
        <v>24</v>
      </c>
      <c r="AH9" s="8">
        <v>16</v>
      </c>
      <c r="AI9" s="8" t="s">
        <v>76</v>
      </c>
      <c r="AJ9" s="8">
        <v>63</v>
      </c>
      <c r="AK9" s="8">
        <v>60.174999999999997</v>
      </c>
      <c r="AM9" s="1" t="s">
        <v>73</v>
      </c>
      <c r="AN9" s="1" t="s">
        <v>77</v>
      </c>
      <c r="AO9" s="1" t="s">
        <v>73</v>
      </c>
      <c r="AQ9" s="1">
        <v>40</v>
      </c>
      <c r="AW9" s="1" t="s">
        <v>78</v>
      </c>
      <c r="AX9" s="1"/>
      <c r="BN9" s="1"/>
      <c r="BW9" s="1" t="s">
        <v>79</v>
      </c>
      <c r="CA9" s="1"/>
      <c r="CB9" s="33">
        <f t="shared" si="0"/>
        <v>0</v>
      </c>
      <c r="CC9" s="33">
        <f t="shared" si="1"/>
        <v>40</v>
      </c>
      <c r="CD9" s="33">
        <f t="shared" si="2"/>
        <v>40</v>
      </c>
      <c r="CE9" s="33">
        <f t="shared" si="3"/>
        <v>0</v>
      </c>
      <c r="CF9" s="33">
        <f t="shared" si="4"/>
        <v>0</v>
      </c>
      <c r="CH9" s="1" t="s">
        <v>80</v>
      </c>
      <c r="CK9" s="1" t="s">
        <v>81</v>
      </c>
      <c r="CL9" s="1" t="s">
        <v>82</v>
      </c>
    </row>
    <row r="10" spans="1:90" ht="12.5" x14ac:dyDescent="0.25">
      <c r="A10" s="1" t="s">
        <v>58</v>
      </c>
      <c r="B10" s="1" t="s">
        <v>59</v>
      </c>
      <c r="C10" s="1" t="s">
        <v>60</v>
      </c>
      <c r="D10" s="1" t="s">
        <v>61</v>
      </c>
      <c r="E10" s="1" t="s">
        <v>62</v>
      </c>
      <c r="F10" s="1" t="s">
        <v>63</v>
      </c>
      <c r="G10" s="1" t="s">
        <v>64</v>
      </c>
      <c r="H10" s="1" t="s">
        <v>65</v>
      </c>
      <c r="I10" s="1" t="s">
        <v>66</v>
      </c>
      <c r="J10" s="1" t="s">
        <v>67</v>
      </c>
      <c r="K10" s="1" t="s">
        <v>68</v>
      </c>
      <c r="L10" s="29">
        <v>39934</v>
      </c>
      <c r="M10" s="29">
        <v>40634</v>
      </c>
      <c r="N10" s="1" t="s">
        <v>69</v>
      </c>
      <c r="O10" s="1" t="s">
        <v>65</v>
      </c>
      <c r="P10" s="32">
        <v>1</v>
      </c>
      <c r="Q10" s="1" t="s">
        <v>4961</v>
      </c>
      <c r="R10" s="3" t="s">
        <v>90</v>
      </c>
      <c r="S10" s="1" t="s">
        <v>71</v>
      </c>
      <c r="T10" s="1" t="s">
        <v>72</v>
      </c>
      <c r="U10" s="1">
        <v>1</v>
      </c>
      <c r="V10" s="1" t="s">
        <v>73</v>
      </c>
      <c r="W10" s="1" t="s">
        <v>73</v>
      </c>
      <c r="X10" s="1" t="s">
        <v>73</v>
      </c>
      <c r="Y10" s="1" t="s">
        <v>73</v>
      </c>
      <c r="Z10" s="1" t="s">
        <v>65</v>
      </c>
      <c r="AB10" s="1" t="s">
        <v>74</v>
      </c>
      <c r="AC10" s="1" t="s">
        <v>75</v>
      </c>
      <c r="AD10" s="1" t="s">
        <v>73</v>
      </c>
      <c r="AE10" s="33" t="s">
        <v>3507</v>
      </c>
      <c r="AF10" s="8">
        <v>40</v>
      </c>
      <c r="AG10" s="8">
        <v>24</v>
      </c>
      <c r="AH10" s="8">
        <v>16</v>
      </c>
      <c r="AI10" s="8" t="s">
        <v>76</v>
      </c>
      <c r="AJ10" s="8">
        <v>63</v>
      </c>
      <c r="AK10" s="8">
        <v>60.174999999999997</v>
      </c>
      <c r="AM10" s="1" t="s">
        <v>73</v>
      </c>
      <c r="AN10" s="1" t="s">
        <v>77</v>
      </c>
      <c r="AO10" s="1" t="s">
        <v>73</v>
      </c>
      <c r="AQ10" s="1">
        <v>40</v>
      </c>
      <c r="AW10" s="1" t="s">
        <v>78</v>
      </c>
      <c r="AX10" s="1"/>
      <c r="BN10" s="1"/>
      <c r="BW10" s="1" t="s">
        <v>79</v>
      </c>
      <c r="CA10" s="1"/>
      <c r="CB10" s="33">
        <f t="shared" si="0"/>
        <v>0</v>
      </c>
      <c r="CC10" s="33">
        <f t="shared" si="1"/>
        <v>40</v>
      </c>
      <c r="CD10" s="33">
        <f t="shared" si="2"/>
        <v>40</v>
      </c>
      <c r="CE10" s="33">
        <f t="shared" si="3"/>
        <v>0</v>
      </c>
      <c r="CF10" s="33">
        <f t="shared" si="4"/>
        <v>0</v>
      </c>
      <c r="CH10" s="1" t="s">
        <v>80</v>
      </c>
      <c r="CK10" s="1" t="s">
        <v>81</v>
      </c>
      <c r="CL10" s="1" t="s">
        <v>82</v>
      </c>
    </row>
    <row r="11" spans="1:90" ht="12.5" x14ac:dyDescent="0.25">
      <c r="A11" s="1" t="s">
        <v>58</v>
      </c>
      <c r="B11" s="1" t="s">
        <v>59</v>
      </c>
      <c r="C11" s="1" t="s">
        <v>60</v>
      </c>
      <c r="D11" s="1" t="s">
        <v>61</v>
      </c>
      <c r="E11" s="1" t="s">
        <v>62</v>
      </c>
      <c r="F11" s="1" t="s">
        <v>63</v>
      </c>
      <c r="G11" s="1" t="s">
        <v>64</v>
      </c>
      <c r="H11" s="1" t="s">
        <v>65</v>
      </c>
      <c r="I11" s="1" t="s">
        <v>66</v>
      </c>
      <c r="J11" s="1" t="s">
        <v>67</v>
      </c>
      <c r="K11" s="1" t="s">
        <v>68</v>
      </c>
      <c r="L11" s="29">
        <v>39934</v>
      </c>
      <c r="M11" s="29">
        <v>40634</v>
      </c>
      <c r="N11" s="1" t="s">
        <v>69</v>
      </c>
      <c r="O11" s="1" t="s">
        <v>65</v>
      </c>
      <c r="P11" s="32">
        <v>1</v>
      </c>
      <c r="Q11" s="1" t="s">
        <v>4961</v>
      </c>
      <c r="R11" s="3" t="s">
        <v>91</v>
      </c>
      <c r="S11" s="1" t="s">
        <v>71</v>
      </c>
      <c r="T11" s="1" t="s">
        <v>72</v>
      </c>
      <c r="U11" s="1">
        <v>1</v>
      </c>
      <c r="V11" s="1" t="s">
        <v>73</v>
      </c>
      <c r="W11" s="1" t="s">
        <v>73</v>
      </c>
      <c r="X11" s="1" t="s">
        <v>73</v>
      </c>
      <c r="Y11" s="1" t="s">
        <v>73</v>
      </c>
      <c r="Z11" s="1" t="s">
        <v>65</v>
      </c>
      <c r="AB11" s="1" t="s">
        <v>74</v>
      </c>
      <c r="AC11" s="1" t="s">
        <v>75</v>
      </c>
      <c r="AD11" s="1" t="s">
        <v>73</v>
      </c>
      <c r="AE11" s="33" t="s">
        <v>3507</v>
      </c>
      <c r="AF11" s="8">
        <v>40</v>
      </c>
      <c r="AG11" s="8">
        <v>24</v>
      </c>
      <c r="AH11" s="8">
        <v>16</v>
      </c>
      <c r="AI11" s="8" t="s">
        <v>76</v>
      </c>
      <c r="AJ11" s="8">
        <v>63</v>
      </c>
      <c r="AK11" s="8">
        <v>60.174999999999997</v>
      </c>
      <c r="AM11" s="1" t="s">
        <v>73</v>
      </c>
      <c r="AN11" s="1" t="s">
        <v>77</v>
      </c>
      <c r="AO11" s="1" t="s">
        <v>73</v>
      </c>
      <c r="AQ11" s="1">
        <v>40</v>
      </c>
      <c r="AW11" s="1" t="s">
        <v>78</v>
      </c>
      <c r="AX11" s="1"/>
      <c r="BN11" s="1"/>
      <c r="BW11" s="1" t="s">
        <v>79</v>
      </c>
      <c r="CA11" s="1"/>
      <c r="CB11" s="33">
        <f t="shared" si="0"/>
        <v>0</v>
      </c>
      <c r="CC11" s="33">
        <f t="shared" si="1"/>
        <v>40</v>
      </c>
      <c r="CD11" s="33">
        <f t="shared" si="2"/>
        <v>40</v>
      </c>
      <c r="CE11" s="33">
        <f t="shared" si="3"/>
        <v>0</v>
      </c>
      <c r="CF11" s="33">
        <f t="shared" si="4"/>
        <v>0</v>
      </c>
      <c r="CH11" s="1" t="s">
        <v>80</v>
      </c>
      <c r="CK11" s="1" t="s">
        <v>81</v>
      </c>
      <c r="CL11" s="1" t="s">
        <v>82</v>
      </c>
    </row>
    <row r="12" spans="1:90" ht="12.5" x14ac:dyDescent="0.25">
      <c r="A12" s="1" t="s">
        <v>58</v>
      </c>
      <c r="B12" s="1" t="s">
        <v>59</v>
      </c>
      <c r="C12" s="1" t="s">
        <v>60</v>
      </c>
      <c r="D12" s="1" t="s">
        <v>61</v>
      </c>
      <c r="E12" s="1" t="s">
        <v>62</v>
      </c>
      <c r="F12" s="1" t="s">
        <v>63</v>
      </c>
      <c r="G12" s="1" t="s">
        <v>64</v>
      </c>
      <c r="H12" s="1" t="s">
        <v>65</v>
      </c>
      <c r="I12" s="1" t="s">
        <v>66</v>
      </c>
      <c r="J12" s="1" t="s">
        <v>67</v>
      </c>
      <c r="K12" s="1" t="s">
        <v>68</v>
      </c>
      <c r="L12" s="29">
        <v>39934</v>
      </c>
      <c r="M12" s="29">
        <v>40634</v>
      </c>
      <c r="N12" s="1" t="s">
        <v>69</v>
      </c>
      <c r="O12" s="1" t="s">
        <v>65</v>
      </c>
      <c r="P12" s="32">
        <v>1</v>
      </c>
      <c r="Q12" s="1" t="s">
        <v>4961</v>
      </c>
      <c r="R12" s="3" t="s">
        <v>92</v>
      </c>
      <c r="S12" s="1" t="s">
        <v>71</v>
      </c>
      <c r="T12" s="1" t="s">
        <v>72</v>
      </c>
      <c r="U12" s="1">
        <v>1</v>
      </c>
      <c r="V12" s="1" t="s">
        <v>73</v>
      </c>
      <c r="W12" s="1" t="s">
        <v>73</v>
      </c>
      <c r="X12" s="1" t="s">
        <v>73</v>
      </c>
      <c r="Y12" s="1" t="s">
        <v>73</v>
      </c>
      <c r="Z12" s="1" t="s">
        <v>65</v>
      </c>
      <c r="AB12" s="1" t="s">
        <v>74</v>
      </c>
      <c r="AC12" s="1" t="s">
        <v>75</v>
      </c>
      <c r="AD12" s="1" t="s">
        <v>73</v>
      </c>
      <c r="AE12" s="33" t="s">
        <v>3507</v>
      </c>
      <c r="AF12" s="8">
        <v>40</v>
      </c>
      <c r="AG12" s="8">
        <v>24</v>
      </c>
      <c r="AH12" s="8">
        <v>16</v>
      </c>
      <c r="AI12" s="8" t="s">
        <v>76</v>
      </c>
      <c r="AJ12" s="8">
        <v>63</v>
      </c>
      <c r="AK12" s="8">
        <v>60.174999999999997</v>
      </c>
      <c r="AM12" s="1" t="s">
        <v>73</v>
      </c>
      <c r="AN12" s="1" t="s">
        <v>77</v>
      </c>
      <c r="AO12" s="1" t="s">
        <v>73</v>
      </c>
      <c r="AQ12" s="1">
        <v>40</v>
      </c>
      <c r="AW12" s="1" t="s">
        <v>78</v>
      </c>
      <c r="AX12" s="1"/>
      <c r="BN12" s="1"/>
      <c r="BW12" s="1" t="s">
        <v>79</v>
      </c>
      <c r="CA12" s="1"/>
      <c r="CB12" s="33">
        <f t="shared" si="0"/>
        <v>0</v>
      </c>
      <c r="CC12" s="33">
        <f t="shared" si="1"/>
        <v>40</v>
      </c>
      <c r="CD12" s="33">
        <f t="shared" si="2"/>
        <v>40</v>
      </c>
      <c r="CE12" s="33">
        <f t="shared" si="3"/>
        <v>0</v>
      </c>
      <c r="CF12" s="33">
        <f t="shared" si="4"/>
        <v>0</v>
      </c>
      <c r="CH12" s="1" t="s">
        <v>80</v>
      </c>
      <c r="CK12" s="1" t="s">
        <v>81</v>
      </c>
      <c r="CL12" s="1" t="s">
        <v>82</v>
      </c>
    </row>
    <row r="13" spans="1:90" ht="12.5" x14ac:dyDescent="0.25">
      <c r="A13" s="1" t="s">
        <v>58</v>
      </c>
      <c r="B13" s="1" t="s">
        <v>59</v>
      </c>
      <c r="C13" s="1" t="s">
        <v>60</v>
      </c>
      <c r="D13" s="1" t="s">
        <v>61</v>
      </c>
      <c r="E13" s="1" t="s">
        <v>62</v>
      </c>
      <c r="F13" s="1" t="s">
        <v>63</v>
      </c>
      <c r="G13" s="1" t="s">
        <v>64</v>
      </c>
      <c r="H13" s="1" t="s">
        <v>65</v>
      </c>
      <c r="I13" s="1" t="s">
        <v>66</v>
      </c>
      <c r="J13" s="1" t="s">
        <v>67</v>
      </c>
      <c r="K13" s="1" t="s">
        <v>68</v>
      </c>
      <c r="L13" s="29">
        <v>39934</v>
      </c>
      <c r="M13" s="29">
        <v>40634</v>
      </c>
      <c r="N13" s="1" t="s">
        <v>69</v>
      </c>
      <c r="O13" s="1" t="s">
        <v>65</v>
      </c>
      <c r="P13" s="32">
        <v>1</v>
      </c>
      <c r="Q13" s="1" t="s">
        <v>4961</v>
      </c>
      <c r="R13" s="3" t="s">
        <v>93</v>
      </c>
      <c r="S13" s="1" t="s">
        <v>71</v>
      </c>
      <c r="T13" s="1" t="s">
        <v>72</v>
      </c>
      <c r="U13" s="1">
        <v>1</v>
      </c>
      <c r="V13" s="1" t="s">
        <v>73</v>
      </c>
      <c r="W13" s="1" t="s">
        <v>73</v>
      </c>
      <c r="X13" s="1" t="s">
        <v>73</v>
      </c>
      <c r="Y13" s="1" t="s">
        <v>73</v>
      </c>
      <c r="Z13" s="1" t="s">
        <v>65</v>
      </c>
      <c r="AB13" s="1" t="s">
        <v>74</v>
      </c>
      <c r="AC13" s="1" t="s">
        <v>75</v>
      </c>
      <c r="AD13" s="1" t="s">
        <v>73</v>
      </c>
      <c r="AE13" s="33" t="s">
        <v>3507</v>
      </c>
      <c r="AF13" s="8">
        <v>40</v>
      </c>
      <c r="AG13" s="8">
        <v>24</v>
      </c>
      <c r="AH13" s="8">
        <v>16</v>
      </c>
      <c r="AI13" s="8" t="s">
        <v>76</v>
      </c>
      <c r="AJ13" s="8">
        <v>63</v>
      </c>
      <c r="AK13" s="8">
        <v>60.174999999999997</v>
      </c>
      <c r="AM13" s="1" t="s">
        <v>73</v>
      </c>
      <c r="AN13" s="1" t="s">
        <v>77</v>
      </c>
      <c r="AO13" s="1" t="s">
        <v>73</v>
      </c>
      <c r="AQ13" s="1">
        <v>40</v>
      </c>
      <c r="AW13" s="1" t="s">
        <v>78</v>
      </c>
      <c r="AX13" s="1"/>
      <c r="BN13" s="1"/>
      <c r="BW13" s="1" t="s">
        <v>79</v>
      </c>
      <c r="CA13" s="1"/>
      <c r="CB13" s="33">
        <f t="shared" si="0"/>
        <v>0</v>
      </c>
      <c r="CC13" s="33">
        <f t="shared" si="1"/>
        <v>40</v>
      </c>
      <c r="CD13" s="33">
        <f t="shared" si="2"/>
        <v>40</v>
      </c>
      <c r="CE13" s="33">
        <f t="shared" si="3"/>
        <v>0</v>
      </c>
      <c r="CF13" s="33">
        <f t="shared" si="4"/>
        <v>0</v>
      </c>
      <c r="CH13" s="1" t="s">
        <v>80</v>
      </c>
      <c r="CK13" s="1" t="s">
        <v>81</v>
      </c>
      <c r="CL13" s="1" t="s">
        <v>82</v>
      </c>
    </row>
    <row r="14" spans="1:90" ht="12.5" x14ac:dyDescent="0.25">
      <c r="A14" s="1" t="s">
        <v>58</v>
      </c>
      <c r="B14" s="1" t="s">
        <v>59</v>
      </c>
      <c r="C14" s="1" t="s">
        <v>60</v>
      </c>
      <c r="D14" s="1" t="s">
        <v>61</v>
      </c>
      <c r="E14" s="1" t="s">
        <v>62</v>
      </c>
      <c r="F14" s="1" t="s">
        <v>63</v>
      </c>
      <c r="G14" s="1" t="s">
        <v>64</v>
      </c>
      <c r="H14" s="1" t="s">
        <v>65</v>
      </c>
      <c r="I14" s="1" t="s">
        <v>66</v>
      </c>
      <c r="J14" s="1" t="s">
        <v>67</v>
      </c>
      <c r="K14" s="1" t="s">
        <v>68</v>
      </c>
      <c r="L14" s="29">
        <v>39934</v>
      </c>
      <c r="M14" s="29">
        <v>40634</v>
      </c>
      <c r="N14" s="1" t="s">
        <v>69</v>
      </c>
      <c r="O14" s="1" t="s">
        <v>65</v>
      </c>
      <c r="P14" s="32">
        <v>1</v>
      </c>
      <c r="Q14" s="1" t="s">
        <v>4961</v>
      </c>
      <c r="R14" s="3" t="s">
        <v>94</v>
      </c>
      <c r="S14" s="1" t="s">
        <v>71</v>
      </c>
      <c r="T14" s="1" t="s">
        <v>72</v>
      </c>
      <c r="U14" s="1">
        <v>1</v>
      </c>
      <c r="V14" s="1" t="s">
        <v>73</v>
      </c>
      <c r="W14" s="1" t="s">
        <v>73</v>
      </c>
      <c r="X14" s="1" t="s">
        <v>73</v>
      </c>
      <c r="Y14" s="1" t="s">
        <v>73</v>
      </c>
      <c r="Z14" s="1" t="s">
        <v>65</v>
      </c>
      <c r="AB14" s="1" t="s">
        <v>74</v>
      </c>
      <c r="AC14" s="1" t="s">
        <v>75</v>
      </c>
      <c r="AD14" s="1" t="s">
        <v>73</v>
      </c>
      <c r="AE14" s="33" t="s">
        <v>3507</v>
      </c>
      <c r="AF14" s="8">
        <v>40</v>
      </c>
      <c r="AG14" s="8">
        <v>24</v>
      </c>
      <c r="AH14" s="8">
        <v>16</v>
      </c>
      <c r="AI14" s="8" t="s">
        <v>76</v>
      </c>
      <c r="AJ14" s="8">
        <v>63</v>
      </c>
      <c r="AK14" s="8">
        <v>60.174999999999997</v>
      </c>
      <c r="AM14" s="1" t="s">
        <v>73</v>
      </c>
      <c r="AN14" s="1" t="s">
        <v>77</v>
      </c>
      <c r="AO14" s="1" t="s">
        <v>73</v>
      </c>
      <c r="AQ14" s="1">
        <v>40</v>
      </c>
      <c r="AW14" s="1" t="s">
        <v>78</v>
      </c>
      <c r="AX14" s="1"/>
      <c r="BN14" s="1"/>
      <c r="BW14" s="1" t="s">
        <v>79</v>
      </c>
      <c r="CA14" s="1"/>
      <c r="CB14" s="33">
        <f t="shared" si="0"/>
        <v>0</v>
      </c>
      <c r="CC14" s="33">
        <f t="shared" si="1"/>
        <v>40</v>
      </c>
      <c r="CD14" s="33">
        <f t="shared" si="2"/>
        <v>40</v>
      </c>
      <c r="CE14" s="33">
        <f t="shared" si="3"/>
        <v>0</v>
      </c>
      <c r="CF14" s="33">
        <f t="shared" si="4"/>
        <v>0</v>
      </c>
      <c r="CH14" s="1" t="s">
        <v>80</v>
      </c>
      <c r="CK14" s="1" t="s">
        <v>81</v>
      </c>
      <c r="CL14" s="1" t="s">
        <v>82</v>
      </c>
    </row>
    <row r="15" spans="1:90" ht="12.5" x14ac:dyDescent="0.25">
      <c r="A15" s="1" t="s">
        <v>58</v>
      </c>
      <c r="B15" s="1" t="s">
        <v>59</v>
      </c>
      <c r="C15" s="1" t="s">
        <v>60</v>
      </c>
      <c r="D15" s="1" t="s">
        <v>61</v>
      </c>
      <c r="E15" s="1" t="s">
        <v>62</v>
      </c>
      <c r="F15" s="1" t="s">
        <v>63</v>
      </c>
      <c r="G15" s="1" t="s">
        <v>64</v>
      </c>
      <c r="H15" s="1" t="s">
        <v>65</v>
      </c>
      <c r="I15" s="1" t="s">
        <v>66</v>
      </c>
      <c r="J15" s="1" t="s">
        <v>67</v>
      </c>
      <c r="K15" s="1" t="s">
        <v>68</v>
      </c>
      <c r="L15" s="29">
        <v>39934</v>
      </c>
      <c r="M15" s="29">
        <v>40634</v>
      </c>
      <c r="N15" s="1" t="s">
        <v>69</v>
      </c>
      <c r="O15" s="1" t="s">
        <v>65</v>
      </c>
      <c r="P15" s="32">
        <v>1</v>
      </c>
      <c r="Q15" s="1" t="s">
        <v>4961</v>
      </c>
      <c r="R15" s="3" t="s">
        <v>95</v>
      </c>
      <c r="S15" s="1" t="s">
        <v>71</v>
      </c>
      <c r="T15" s="1" t="s">
        <v>72</v>
      </c>
      <c r="U15" s="1">
        <v>1</v>
      </c>
      <c r="V15" s="1" t="s">
        <v>73</v>
      </c>
      <c r="W15" s="1" t="s">
        <v>73</v>
      </c>
      <c r="X15" s="1" t="s">
        <v>73</v>
      </c>
      <c r="Y15" s="1" t="s">
        <v>73</v>
      </c>
      <c r="Z15" s="1" t="s">
        <v>65</v>
      </c>
      <c r="AB15" s="1" t="s">
        <v>74</v>
      </c>
      <c r="AC15" s="1" t="s">
        <v>75</v>
      </c>
      <c r="AD15" s="1" t="s">
        <v>73</v>
      </c>
      <c r="AE15" s="33" t="s">
        <v>3507</v>
      </c>
      <c r="AF15" s="8">
        <v>40</v>
      </c>
      <c r="AG15" s="8">
        <v>24</v>
      </c>
      <c r="AH15" s="8">
        <v>16</v>
      </c>
      <c r="AI15" s="8" t="s">
        <v>76</v>
      </c>
      <c r="AJ15" s="8">
        <v>63</v>
      </c>
      <c r="AK15" s="8">
        <v>60.174999999999997</v>
      </c>
      <c r="AM15" s="1" t="s">
        <v>73</v>
      </c>
      <c r="AN15" s="1" t="s">
        <v>77</v>
      </c>
      <c r="AO15" s="1" t="s">
        <v>73</v>
      </c>
      <c r="AQ15" s="1">
        <v>40</v>
      </c>
      <c r="AW15" s="1" t="s">
        <v>78</v>
      </c>
      <c r="AX15" s="1"/>
      <c r="BN15" s="1"/>
      <c r="BW15" s="1" t="s">
        <v>79</v>
      </c>
      <c r="CA15" s="1"/>
      <c r="CB15" s="33">
        <f t="shared" si="0"/>
        <v>0</v>
      </c>
      <c r="CC15" s="33">
        <f t="shared" si="1"/>
        <v>40</v>
      </c>
      <c r="CD15" s="33">
        <f t="shared" si="2"/>
        <v>40</v>
      </c>
      <c r="CE15" s="33">
        <f t="shared" si="3"/>
        <v>0</v>
      </c>
      <c r="CF15" s="33">
        <f t="shared" si="4"/>
        <v>0</v>
      </c>
      <c r="CH15" s="1" t="s">
        <v>80</v>
      </c>
      <c r="CK15" s="1" t="s">
        <v>81</v>
      </c>
      <c r="CL15" s="1" t="s">
        <v>82</v>
      </c>
    </row>
    <row r="16" spans="1:90" ht="12.5" x14ac:dyDescent="0.25">
      <c r="A16" s="1" t="s">
        <v>96</v>
      </c>
      <c r="B16" s="1" t="s">
        <v>97</v>
      </c>
      <c r="C16" s="1" t="s">
        <v>98</v>
      </c>
      <c r="D16" s="1" t="s">
        <v>99</v>
      </c>
      <c r="E16" s="1" t="s">
        <v>1364</v>
      </c>
      <c r="F16" s="1" t="s">
        <v>100</v>
      </c>
      <c r="G16" s="1" t="s">
        <v>101</v>
      </c>
      <c r="H16" s="1" t="s">
        <v>65</v>
      </c>
      <c r="I16" s="1" t="s">
        <v>66</v>
      </c>
      <c r="J16" s="1" t="s">
        <v>102</v>
      </c>
      <c r="K16" s="1" t="s">
        <v>103</v>
      </c>
      <c r="L16" s="28">
        <v>2006</v>
      </c>
      <c r="M16" s="28">
        <v>2014</v>
      </c>
      <c r="N16" s="1" t="s">
        <v>69</v>
      </c>
      <c r="O16" s="1" t="s">
        <v>65</v>
      </c>
      <c r="P16" s="1">
        <v>2</v>
      </c>
      <c r="Q16" s="1" t="s">
        <v>4961</v>
      </c>
      <c r="R16" s="1" t="s">
        <v>104</v>
      </c>
      <c r="S16" s="1" t="s">
        <v>105</v>
      </c>
      <c r="T16" s="1" t="s">
        <v>106</v>
      </c>
      <c r="U16" s="1">
        <v>1</v>
      </c>
      <c r="V16" s="1" t="s">
        <v>73</v>
      </c>
      <c r="W16" s="1" t="s">
        <v>73</v>
      </c>
      <c r="X16" s="1" t="s">
        <v>73</v>
      </c>
      <c r="Y16" s="1" t="s">
        <v>73</v>
      </c>
      <c r="Z16" s="1" t="s">
        <v>65</v>
      </c>
      <c r="AB16" s="1" t="s">
        <v>107</v>
      </c>
      <c r="AC16" s="1" t="s">
        <v>75</v>
      </c>
      <c r="AD16" s="1" t="s">
        <v>65</v>
      </c>
      <c r="AE16" s="32" t="s">
        <v>5053</v>
      </c>
      <c r="AF16" s="8">
        <v>46</v>
      </c>
      <c r="AG16" s="8">
        <v>18</v>
      </c>
      <c r="AH16" s="8">
        <v>20</v>
      </c>
      <c r="AK16" s="8">
        <v>53.7</v>
      </c>
      <c r="AM16" s="1" t="s">
        <v>73</v>
      </c>
      <c r="AN16" s="1" t="s">
        <v>108</v>
      </c>
      <c r="AO16" s="1" t="s">
        <v>109</v>
      </c>
      <c r="AX16" s="8">
        <v>38</v>
      </c>
      <c r="AY16" s="1" t="s">
        <v>110</v>
      </c>
      <c r="AZ16" s="1">
        <v>18</v>
      </c>
      <c r="BA16" s="1">
        <v>20</v>
      </c>
      <c r="BD16" s="1">
        <v>53.7</v>
      </c>
      <c r="BW16" s="1" t="s">
        <v>111</v>
      </c>
      <c r="BX16" s="1" t="s">
        <v>112</v>
      </c>
      <c r="CA16" s="1">
        <v>0.82089999999999996</v>
      </c>
      <c r="CB16" s="33">
        <f t="shared" si="0"/>
        <v>4.5409230519833241E-2</v>
      </c>
      <c r="CC16" s="33">
        <f t="shared" si="1"/>
        <v>46</v>
      </c>
      <c r="CD16" s="33">
        <f t="shared" si="2"/>
        <v>38</v>
      </c>
      <c r="CE16" s="33">
        <f t="shared" si="3"/>
        <v>0.6962089729454668</v>
      </c>
      <c r="CF16" s="33">
        <f t="shared" si="4"/>
        <v>0.74015795485748803</v>
      </c>
      <c r="CH16" s="1" t="s">
        <v>113</v>
      </c>
      <c r="CK16" s="1" t="s">
        <v>81</v>
      </c>
      <c r="CL16" s="1" t="s">
        <v>114</v>
      </c>
    </row>
    <row r="17" spans="1:90" ht="12.5" x14ac:dyDescent="0.25">
      <c r="A17" s="1" t="s">
        <v>115</v>
      </c>
      <c r="B17" s="1" t="s">
        <v>116</v>
      </c>
      <c r="C17" s="1" t="s">
        <v>117</v>
      </c>
      <c r="D17" s="1" t="s">
        <v>118</v>
      </c>
      <c r="E17" s="1" t="s">
        <v>62</v>
      </c>
      <c r="F17" s="1" t="s">
        <v>119</v>
      </c>
      <c r="G17" s="1" t="s">
        <v>101</v>
      </c>
      <c r="H17" s="1" t="s">
        <v>65</v>
      </c>
      <c r="I17" s="1" t="s">
        <v>66</v>
      </c>
      <c r="J17" s="1" t="s">
        <v>67</v>
      </c>
      <c r="K17" s="1" t="s">
        <v>103</v>
      </c>
      <c r="L17" s="29">
        <v>43009</v>
      </c>
      <c r="M17" s="29">
        <v>43191</v>
      </c>
      <c r="N17" s="1" t="s">
        <v>69</v>
      </c>
      <c r="O17" s="1" t="s">
        <v>65</v>
      </c>
      <c r="P17" s="32">
        <v>1</v>
      </c>
      <c r="Q17" s="1" t="s">
        <v>4961</v>
      </c>
      <c r="R17" s="3" t="s">
        <v>120</v>
      </c>
      <c r="S17" s="1" t="s">
        <v>121</v>
      </c>
      <c r="T17" s="1" t="s">
        <v>72</v>
      </c>
      <c r="U17" s="1">
        <v>1</v>
      </c>
      <c r="V17" s="1" t="s">
        <v>73</v>
      </c>
      <c r="W17" s="1" t="s">
        <v>73</v>
      </c>
      <c r="X17" s="1" t="s">
        <v>73</v>
      </c>
      <c r="Y17" s="1" t="s">
        <v>73</v>
      </c>
      <c r="Z17" s="1" t="s">
        <v>65</v>
      </c>
      <c r="AB17" s="1" t="s">
        <v>122</v>
      </c>
      <c r="AC17" s="1" t="s">
        <v>75</v>
      </c>
      <c r="AD17" s="1" t="s">
        <v>73</v>
      </c>
      <c r="AE17" s="33" t="s">
        <v>3507</v>
      </c>
      <c r="AF17" s="8">
        <v>28</v>
      </c>
      <c r="AL17" s="1" t="s">
        <v>123</v>
      </c>
      <c r="AM17" s="1" t="s">
        <v>73</v>
      </c>
      <c r="AO17" s="1" t="s">
        <v>109</v>
      </c>
      <c r="AQ17" s="1">
        <v>56</v>
      </c>
      <c r="AX17" s="1"/>
      <c r="BN17" s="1"/>
      <c r="BW17" s="1" t="s">
        <v>124</v>
      </c>
      <c r="BX17" s="1" t="s">
        <v>125</v>
      </c>
      <c r="CA17" s="1">
        <v>0.872</v>
      </c>
      <c r="CB17" s="33">
        <f t="shared" si="0"/>
        <v>4.5967159044221252E-2</v>
      </c>
      <c r="CC17" s="33">
        <f t="shared" si="1"/>
        <v>28</v>
      </c>
      <c r="CD17" s="33">
        <f t="shared" si="2"/>
        <v>56</v>
      </c>
      <c r="CE17" s="33">
        <f t="shared" si="3"/>
        <v>0.77304964539007082</v>
      </c>
      <c r="CF17" s="33">
        <f t="shared" si="4"/>
        <v>0.81237606837606835</v>
      </c>
      <c r="CH17" s="1" t="s">
        <v>126</v>
      </c>
      <c r="CK17" s="1" t="s">
        <v>81</v>
      </c>
      <c r="CL17" s="1" t="s">
        <v>127</v>
      </c>
    </row>
    <row r="18" spans="1:90" ht="12.5" x14ac:dyDescent="0.25">
      <c r="A18" s="1" t="s">
        <v>115</v>
      </c>
      <c r="B18" s="1" t="s">
        <v>116</v>
      </c>
      <c r="C18" s="1" t="s">
        <v>117</v>
      </c>
      <c r="D18" s="1" t="s">
        <v>118</v>
      </c>
      <c r="E18" s="1" t="s">
        <v>62</v>
      </c>
      <c r="F18" s="1" t="s">
        <v>119</v>
      </c>
      <c r="G18" s="1" t="s">
        <v>101</v>
      </c>
      <c r="H18" s="1" t="s">
        <v>65</v>
      </c>
      <c r="I18" s="1" t="s">
        <v>66</v>
      </c>
      <c r="J18" s="1" t="s">
        <v>67</v>
      </c>
      <c r="K18" s="1" t="s">
        <v>103</v>
      </c>
      <c r="L18" s="29">
        <v>43009</v>
      </c>
      <c r="M18" s="29">
        <v>43191</v>
      </c>
      <c r="N18" s="1" t="s">
        <v>69</v>
      </c>
      <c r="O18" s="1" t="s">
        <v>65</v>
      </c>
      <c r="P18" s="1">
        <v>2</v>
      </c>
      <c r="Q18" s="1" t="s">
        <v>129</v>
      </c>
      <c r="R18" s="1" t="s">
        <v>128</v>
      </c>
      <c r="S18" s="1" t="s">
        <v>121</v>
      </c>
      <c r="T18" s="1" t="s">
        <v>106</v>
      </c>
      <c r="U18" s="1">
        <v>1</v>
      </c>
      <c r="V18" s="1" t="s">
        <v>73</v>
      </c>
      <c r="W18" s="1" t="s">
        <v>73</v>
      </c>
      <c r="X18" s="1" t="s">
        <v>73</v>
      </c>
      <c r="Y18" s="1" t="s">
        <v>73</v>
      </c>
      <c r="Z18" s="1" t="s">
        <v>65</v>
      </c>
      <c r="AB18" s="1" t="s">
        <v>122</v>
      </c>
      <c r="AC18" s="1" t="s">
        <v>75</v>
      </c>
      <c r="AD18" s="1" t="s">
        <v>73</v>
      </c>
      <c r="AE18" s="33" t="s">
        <v>3507</v>
      </c>
      <c r="AF18" s="8">
        <v>28</v>
      </c>
      <c r="AL18" s="1" t="s">
        <v>123</v>
      </c>
      <c r="AM18" s="1" t="s">
        <v>73</v>
      </c>
      <c r="AO18" s="1" t="s">
        <v>109</v>
      </c>
      <c r="AQ18" s="1">
        <v>56</v>
      </c>
      <c r="AX18" s="1"/>
      <c r="BN18" s="1"/>
      <c r="BW18" s="1" t="s">
        <v>124</v>
      </c>
      <c r="CA18" s="1">
        <v>0.97499999999999998</v>
      </c>
      <c r="CB18" s="33">
        <f t="shared" si="0"/>
        <v>2.1162851925088679E-2</v>
      </c>
      <c r="CC18" s="33">
        <f t="shared" si="1"/>
        <v>28</v>
      </c>
      <c r="CD18" s="33">
        <f t="shared" si="2"/>
        <v>56</v>
      </c>
      <c r="CE18" s="33">
        <f t="shared" si="3"/>
        <v>0.95121951219512202</v>
      </c>
      <c r="CF18" s="33">
        <f t="shared" si="4"/>
        <v>0.96265822784810118</v>
      </c>
      <c r="CK18" s="1" t="s">
        <v>81</v>
      </c>
      <c r="CL18" s="1" t="s">
        <v>127</v>
      </c>
    </row>
    <row r="19" spans="1:90" ht="12.5" x14ac:dyDescent="0.25">
      <c r="A19" s="1" t="s">
        <v>115</v>
      </c>
      <c r="B19" s="1" t="s">
        <v>116</v>
      </c>
      <c r="C19" s="1" t="s">
        <v>117</v>
      </c>
      <c r="D19" s="1" t="s">
        <v>118</v>
      </c>
      <c r="E19" s="1" t="s">
        <v>62</v>
      </c>
      <c r="F19" s="1" t="s">
        <v>119</v>
      </c>
      <c r="G19" s="1" t="s">
        <v>101</v>
      </c>
      <c r="H19" s="1" t="s">
        <v>65</v>
      </c>
      <c r="I19" s="1" t="s">
        <v>66</v>
      </c>
      <c r="J19" s="1" t="s">
        <v>67</v>
      </c>
      <c r="K19" s="1" t="s">
        <v>103</v>
      </c>
      <c r="L19" s="29">
        <v>43009</v>
      </c>
      <c r="M19" s="29">
        <v>43191</v>
      </c>
      <c r="N19" s="1" t="s">
        <v>69</v>
      </c>
      <c r="O19" s="1" t="s">
        <v>65</v>
      </c>
      <c r="P19" s="32">
        <v>1</v>
      </c>
      <c r="Q19" s="1" t="s">
        <v>129</v>
      </c>
      <c r="R19" s="3" t="s">
        <v>129</v>
      </c>
      <c r="S19" s="1" t="s">
        <v>130</v>
      </c>
      <c r="T19" s="1" t="s">
        <v>72</v>
      </c>
      <c r="U19" s="1">
        <v>1</v>
      </c>
      <c r="V19" s="1" t="s">
        <v>73</v>
      </c>
      <c r="W19" s="1" t="s">
        <v>73</v>
      </c>
      <c r="X19" s="1" t="s">
        <v>73</v>
      </c>
      <c r="Y19" s="1" t="s">
        <v>73</v>
      </c>
      <c r="Z19" s="1" t="s">
        <v>65</v>
      </c>
      <c r="AB19" s="1" t="s">
        <v>122</v>
      </c>
      <c r="AC19" s="1" t="s">
        <v>75</v>
      </c>
      <c r="AD19" s="1" t="s">
        <v>73</v>
      </c>
      <c r="AE19" s="33" t="s">
        <v>3507</v>
      </c>
      <c r="AF19" s="8">
        <v>28</v>
      </c>
      <c r="AL19" s="1" t="s">
        <v>123</v>
      </c>
      <c r="AM19" s="1" t="s">
        <v>73</v>
      </c>
      <c r="AO19" s="1" t="s">
        <v>109</v>
      </c>
      <c r="AQ19" s="1">
        <v>56</v>
      </c>
      <c r="AX19" s="1"/>
      <c r="BN19" s="1"/>
      <c r="BW19" s="1" t="s">
        <v>124</v>
      </c>
      <c r="CA19" s="1">
        <v>0.93200000000000005</v>
      </c>
      <c r="CB19" s="33">
        <f t="shared" si="0"/>
        <v>3.4384377739322507E-2</v>
      </c>
      <c r="CC19" s="33">
        <f t="shared" si="1"/>
        <v>28</v>
      </c>
      <c r="CD19" s="33">
        <f t="shared" si="2"/>
        <v>56</v>
      </c>
      <c r="CE19" s="33">
        <f t="shared" si="3"/>
        <v>0.87265917602996257</v>
      </c>
      <c r="CF19" s="33">
        <f t="shared" si="4"/>
        <v>0.89919668737060054</v>
      </c>
      <c r="CK19" s="1" t="s">
        <v>81</v>
      </c>
      <c r="CL19" s="1" t="s">
        <v>127</v>
      </c>
    </row>
    <row r="20" spans="1:90" ht="12.5" x14ac:dyDescent="0.25">
      <c r="A20" s="1" t="s">
        <v>115</v>
      </c>
      <c r="B20" s="1" t="s">
        <v>116</v>
      </c>
      <c r="C20" s="1" t="s">
        <v>117</v>
      </c>
      <c r="D20" s="1" t="s">
        <v>118</v>
      </c>
      <c r="E20" s="1" t="s">
        <v>62</v>
      </c>
      <c r="F20" s="1" t="s">
        <v>119</v>
      </c>
      <c r="G20" s="1" t="s">
        <v>101</v>
      </c>
      <c r="H20" s="1" t="s">
        <v>65</v>
      </c>
      <c r="I20" s="1" t="s">
        <v>66</v>
      </c>
      <c r="J20" s="1" t="s">
        <v>67</v>
      </c>
      <c r="K20" s="1" t="s">
        <v>103</v>
      </c>
      <c r="L20" s="29">
        <v>43009</v>
      </c>
      <c r="M20" s="29">
        <v>43191</v>
      </c>
      <c r="N20" s="1" t="s">
        <v>69</v>
      </c>
      <c r="O20" s="1" t="s">
        <v>65</v>
      </c>
      <c r="P20" s="32">
        <v>1</v>
      </c>
      <c r="Q20" s="1" t="s">
        <v>4961</v>
      </c>
      <c r="R20" s="3" t="s">
        <v>131</v>
      </c>
      <c r="S20" s="1" t="s">
        <v>121</v>
      </c>
      <c r="T20" s="1" t="s">
        <v>72</v>
      </c>
      <c r="U20" s="1">
        <v>1</v>
      </c>
      <c r="V20" s="1" t="s">
        <v>73</v>
      </c>
      <c r="W20" s="1" t="s">
        <v>73</v>
      </c>
      <c r="X20" s="1" t="s">
        <v>73</v>
      </c>
      <c r="Y20" s="1" t="s">
        <v>73</v>
      </c>
      <c r="Z20" s="1" t="s">
        <v>65</v>
      </c>
      <c r="AB20" s="1" t="s">
        <v>122</v>
      </c>
      <c r="AC20" s="1" t="s">
        <v>75</v>
      </c>
      <c r="AD20" s="1" t="s">
        <v>73</v>
      </c>
      <c r="AE20" s="33" t="s">
        <v>3507</v>
      </c>
      <c r="AF20" s="8">
        <v>28</v>
      </c>
      <c r="AL20" s="1" t="s">
        <v>123</v>
      </c>
      <c r="AM20" s="1" t="s">
        <v>73</v>
      </c>
      <c r="AO20" s="1" t="s">
        <v>109</v>
      </c>
      <c r="AQ20" s="1">
        <v>56</v>
      </c>
      <c r="AX20" s="1"/>
      <c r="BN20" s="1"/>
      <c r="BW20" s="1" t="s">
        <v>132</v>
      </c>
      <c r="CA20" s="1"/>
      <c r="CB20" s="33">
        <f t="shared" si="0"/>
        <v>0</v>
      </c>
      <c r="CC20" s="33">
        <f t="shared" si="1"/>
        <v>28</v>
      </c>
      <c r="CD20" s="33">
        <f t="shared" si="2"/>
        <v>56</v>
      </c>
      <c r="CE20" s="33">
        <f t="shared" si="3"/>
        <v>0</v>
      </c>
      <c r="CF20" s="33">
        <f t="shared" si="4"/>
        <v>0</v>
      </c>
      <c r="CH20" s="1" t="s">
        <v>126</v>
      </c>
      <c r="CK20" s="1" t="s">
        <v>81</v>
      </c>
      <c r="CL20" s="1" t="s">
        <v>127</v>
      </c>
    </row>
    <row r="21" spans="1:90" ht="12.5" x14ac:dyDescent="0.25">
      <c r="A21" s="1" t="s">
        <v>115</v>
      </c>
      <c r="B21" s="1" t="s">
        <v>116</v>
      </c>
      <c r="C21" s="1" t="s">
        <v>117</v>
      </c>
      <c r="D21" s="1" t="s">
        <v>118</v>
      </c>
      <c r="E21" s="1" t="s">
        <v>62</v>
      </c>
      <c r="F21" s="1" t="s">
        <v>119</v>
      </c>
      <c r="G21" s="1" t="s">
        <v>101</v>
      </c>
      <c r="H21" s="1" t="s">
        <v>65</v>
      </c>
      <c r="I21" s="1" t="s">
        <v>66</v>
      </c>
      <c r="J21" s="1" t="s">
        <v>67</v>
      </c>
      <c r="K21" s="1" t="s">
        <v>103</v>
      </c>
      <c r="L21" s="29">
        <v>43009</v>
      </c>
      <c r="M21" s="29">
        <v>43191</v>
      </c>
      <c r="N21" s="1" t="s">
        <v>69</v>
      </c>
      <c r="O21" s="1" t="s">
        <v>65</v>
      </c>
      <c r="P21" s="32">
        <v>1</v>
      </c>
      <c r="Q21" s="1" t="s">
        <v>4961</v>
      </c>
      <c r="R21" s="3" t="s">
        <v>133</v>
      </c>
      <c r="S21" s="1" t="s">
        <v>121</v>
      </c>
      <c r="T21" s="1" t="s">
        <v>72</v>
      </c>
      <c r="U21" s="1">
        <v>1</v>
      </c>
      <c r="V21" s="1" t="s">
        <v>73</v>
      </c>
      <c r="W21" s="1" t="s">
        <v>73</v>
      </c>
      <c r="X21" s="1" t="s">
        <v>73</v>
      </c>
      <c r="Y21" s="1" t="s">
        <v>73</v>
      </c>
      <c r="Z21" s="1" t="s">
        <v>65</v>
      </c>
      <c r="AB21" s="1" t="s">
        <v>122</v>
      </c>
      <c r="AC21" s="1" t="s">
        <v>75</v>
      </c>
      <c r="AD21" s="1" t="s">
        <v>73</v>
      </c>
      <c r="AE21" s="33" t="s">
        <v>3507</v>
      </c>
      <c r="AF21" s="8">
        <v>28</v>
      </c>
      <c r="AL21" s="1" t="s">
        <v>123</v>
      </c>
      <c r="AM21" s="1" t="s">
        <v>73</v>
      </c>
      <c r="AO21" s="1" t="s">
        <v>109</v>
      </c>
      <c r="AQ21" s="1">
        <v>56</v>
      </c>
      <c r="AX21" s="1"/>
      <c r="BN21" s="1"/>
      <c r="BW21" s="1" t="s">
        <v>132</v>
      </c>
      <c r="CA21" s="1"/>
      <c r="CB21" s="33">
        <f t="shared" si="0"/>
        <v>0</v>
      </c>
      <c r="CC21" s="33">
        <f t="shared" si="1"/>
        <v>28</v>
      </c>
      <c r="CD21" s="33">
        <f t="shared" si="2"/>
        <v>56</v>
      </c>
      <c r="CE21" s="33">
        <f t="shared" si="3"/>
        <v>0</v>
      </c>
      <c r="CF21" s="33">
        <f t="shared" si="4"/>
        <v>0</v>
      </c>
      <c r="CH21" s="1">
        <v>0.01</v>
      </c>
      <c r="CK21" s="1" t="s">
        <v>81</v>
      </c>
      <c r="CL21" s="1" t="s">
        <v>127</v>
      </c>
    </row>
    <row r="22" spans="1:90" ht="12.5" x14ac:dyDescent="0.25">
      <c r="A22" s="1" t="s">
        <v>115</v>
      </c>
      <c r="B22" s="1" t="s">
        <v>116</v>
      </c>
      <c r="C22" s="1" t="s">
        <v>117</v>
      </c>
      <c r="D22" s="1" t="s">
        <v>118</v>
      </c>
      <c r="E22" s="1" t="s">
        <v>62</v>
      </c>
      <c r="F22" s="1" t="s">
        <v>119</v>
      </c>
      <c r="G22" s="1" t="s">
        <v>101</v>
      </c>
      <c r="H22" s="1" t="s">
        <v>65</v>
      </c>
      <c r="I22" s="1" t="s">
        <v>66</v>
      </c>
      <c r="J22" s="1" t="s">
        <v>67</v>
      </c>
      <c r="K22" s="1" t="s">
        <v>103</v>
      </c>
      <c r="L22" s="29">
        <v>43009</v>
      </c>
      <c r="M22" s="29">
        <v>43191</v>
      </c>
      <c r="N22" s="1" t="s">
        <v>69</v>
      </c>
      <c r="O22" s="1" t="s">
        <v>65</v>
      </c>
      <c r="P22" s="32">
        <v>1</v>
      </c>
      <c r="Q22" s="1" t="s">
        <v>4961</v>
      </c>
      <c r="R22" s="3" t="s">
        <v>134</v>
      </c>
      <c r="S22" s="1" t="s">
        <v>121</v>
      </c>
      <c r="T22" s="1" t="s">
        <v>72</v>
      </c>
      <c r="U22" s="1">
        <v>1</v>
      </c>
      <c r="V22" s="1" t="s">
        <v>73</v>
      </c>
      <c r="W22" s="1" t="s">
        <v>73</v>
      </c>
      <c r="X22" s="1" t="s">
        <v>73</v>
      </c>
      <c r="Y22" s="1" t="s">
        <v>73</v>
      </c>
      <c r="Z22" s="1" t="s">
        <v>65</v>
      </c>
      <c r="AB22" s="1" t="s">
        <v>122</v>
      </c>
      <c r="AC22" s="1" t="s">
        <v>75</v>
      </c>
      <c r="AD22" s="1" t="s">
        <v>73</v>
      </c>
      <c r="AE22" s="33" t="s">
        <v>3507</v>
      </c>
      <c r="AF22" s="8">
        <v>28</v>
      </c>
      <c r="AL22" s="1" t="s">
        <v>123</v>
      </c>
      <c r="AM22" s="1" t="s">
        <v>73</v>
      </c>
      <c r="AO22" s="1" t="s">
        <v>109</v>
      </c>
      <c r="AQ22" s="1">
        <v>56</v>
      </c>
      <c r="AX22" s="1"/>
      <c r="BN22" s="1"/>
      <c r="BW22" s="1" t="s">
        <v>132</v>
      </c>
      <c r="CA22" s="1"/>
      <c r="CB22" s="33">
        <f t="shared" si="0"/>
        <v>0</v>
      </c>
      <c r="CC22" s="33">
        <f t="shared" si="1"/>
        <v>28</v>
      </c>
      <c r="CD22" s="33">
        <f t="shared" si="2"/>
        <v>56</v>
      </c>
      <c r="CE22" s="33">
        <f t="shared" si="3"/>
        <v>0</v>
      </c>
      <c r="CF22" s="33">
        <f t="shared" si="4"/>
        <v>0</v>
      </c>
      <c r="CH22" s="1" t="s">
        <v>126</v>
      </c>
      <c r="CK22" s="1" t="s">
        <v>81</v>
      </c>
      <c r="CL22" s="1" t="s">
        <v>127</v>
      </c>
    </row>
    <row r="23" spans="1:90" ht="12.5" x14ac:dyDescent="0.25">
      <c r="A23" s="1" t="s">
        <v>135</v>
      </c>
      <c r="B23" s="1" t="s">
        <v>136</v>
      </c>
      <c r="C23" s="1" t="s">
        <v>137</v>
      </c>
      <c r="D23" s="1" t="s">
        <v>138</v>
      </c>
      <c r="E23" s="1" t="s">
        <v>139</v>
      </c>
      <c r="F23" s="1" t="s">
        <v>354</v>
      </c>
      <c r="G23" s="1" t="s">
        <v>101</v>
      </c>
      <c r="H23" s="1" t="s">
        <v>65</v>
      </c>
      <c r="I23" s="1" t="s">
        <v>66</v>
      </c>
      <c r="J23" s="1" t="s">
        <v>67</v>
      </c>
      <c r="K23" s="1" t="s">
        <v>68</v>
      </c>
      <c r="L23" s="28"/>
      <c r="M23" s="28"/>
      <c r="N23" s="1" t="s">
        <v>140</v>
      </c>
      <c r="O23" s="1" t="s">
        <v>65</v>
      </c>
      <c r="P23" s="32">
        <v>1</v>
      </c>
      <c r="Q23" s="1" t="s">
        <v>4961</v>
      </c>
      <c r="R23" s="3" t="s">
        <v>141</v>
      </c>
      <c r="S23" s="1" t="s">
        <v>142</v>
      </c>
      <c r="T23" s="1" t="s">
        <v>72</v>
      </c>
      <c r="U23" s="1">
        <v>1</v>
      </c>
      <c r="V23" s="1" t="s">
        <v>73</v>
      </c>
      <c r="W23" s="1" t="s">
        <v>73</v>
      </c>
      <c r="X23" s="1" t="s">
        <v>73</v>
      </c>
      <c r="Y23" s="1" t="s">
        <v>73</v>
      </c>
      <c r="Z23" s="1" t="s">
        <v>65</v>
      </c>
      <c r="AB23" s="1" t="s">
        <v>143</v>
      </c>
      <c r="AC23" s="1" t="s">
        <v>75</v>
      </c>
      <c r="AD23" s="1" t="s">
        <v>73</v>
      </c>
      <c r="AE23" s="33" t="s">
        <v>3507</v>
      </c>
      <c r="AF23" s="8">
        <v>75</v>
      </c>
      <c r="AG23" s="8">
        <v>47</v>
      </c>
      <c r="AH23" s="8">
        <v>28</v>
      </c>
      <c r="AI23" s="8" t="s">
        <v>144</v>
      </c>
      <c r="AK23" s="8">
        <v>65.8</v>
      </c>
      <c r="AL23" s="1" t="s">
        <v>145</v>
      </c>
      <c r="AM23" s="1" t="s">
        <v>73</v>
      </c>
      <c r="AN23" s="1" t="s">
        <v>146</v>
      </c>
      <c r="AO23" s="1" t="s">
        <v>73</v>
      </c>
      <c r="AQ23" s="1">
        <v>20</v>
      </c>
      <c r="AR23" s="1">
        <v>10</v>
      </c>
      <c r="AS23" s="1">
        <v>10</v>
      </c>
      <c r="AT23" s="1" t="s">
        <v>144</v>
      </c>
      <c r="AV23" s="1">
        <v>65.400000000000006</v>
      </c>
      <c r="AX23" s="1"/>
      <c r="BN23" s="1"/>
      <c r="BW23" s="1" t="s">
        <v>147</v>
      </c>
      <c r="CA23" s="1"/>
      <c r="CB23" s="33">
        <f t="shared" si="0"/>
        <v>0</v>
      </c>
      <c r="CC23" s="33">
        <f t="shared" si="1"/>
        <v>75</v>
      </c>
      <c r="CD23" s="33">
        <f t="shared" si="2"/>
        <v>20</v>
      </c>
      <c r="CE23" s="33">
        <f t="shared" si="3"/>
        <v>0</v>
      </c>
      <c r="CF23" s="33">
        <f t="shared" si="4"/>
        <v>0</v>
      </c>
      <c r="CH23" s="1" t="s">
        <v>126</v>
      </c>
      <c r="CK23" s="1" t="s">
        <v>81</v>
      </c>
    </row>
    <row r="24" spans="1:90" ht="12.5" x14ac:dyDescent="0.25">
      <c r="A24" s="1" t="s">
        <v>135</v>
      </c>
      <c r="B24" s="1" t="s">
        <v>136</v>
      </c>
      <c r="C24" s="1" t="s">
        <v>137</v>
      </c>
      <c r="D24" s="1" t="s">
        <v>138</v>
      </c>
      <c r="E24" s="1" t="s">
        <v>139</v>
      </c>
      <c r="F24" s="1" t="s">
        <v>354</v>
      </c>
      <c r="G24" s="1" t="s">
        <v>101</v>
      </c>
      <c r="H24" s="1" t="s">
        <v>65</v>
      </c>
      <c r="I24" s="1" t="s">
        <v>66</v>
      </c>
      <c r="J24" s="1" t="s">
        <v>67</v>
      </c>
      <c r="K24" s="1" t="s">
        <v>68</v>
      </c>
      <c r="L24" s="28"/>
      <c r="M24" s="28"/>
      <c r="N24" s="1" t="s">
        <v>140</v>
      </c>
      <c r="O24" s="1" t="s">
        <v>65</v>
      </c>
      <c r="P24" s="32">
        <v>1</v>
      </c>
      <c r="Q24" s="1" t="s">
        <v>4961</v>
      </c>
      <c r="R24" s="3" t="s">
        <v>141</v>
      </c>
      <c r="S24" s="1" t="s">
        <v>142</v>
      </c>
      <c r="T24" s="1" t="s">
        <v>72</v>
      </c>
      <c r="U24" s="1">
        <v>1</v>
      </c>
      <c r="V24" s="1" t="s">
        <v>73</v>
      </c>
      <c r="W24" s="1" t="s">
        <v>73</v>
      </c>
      <c r="X24" s="1" t="s">
        <v>73</v>
      </c>
      <c r="Y24" s="1" t="s">
        <v>73</v>
      </c>
      <c r="Z24" s="1" t="s">
        <v>65</v>
      </c>
      <c r="AB24" s="1" t="s">
        <v>143</v>
      </c>
      <c r="AC24" s="1" t="s">
        <v>75</v>
      </c>
      <c r="AD24" s="1" t="s">
        <v>73</v>
      </c>
      <c r="AE24" s="32" t="s">
        <v>5053</v>
      </c>
      <c r="AF24" s="8">
        <v>75</v>
      </c>
      <c r="AG24" s="8">
        <v>47</v>
      </c>
      <c r="AH24" s="8">
        <v>28</v>
      </c>
      <c r="AI24" s="8" t="s">
        <v>144</v>
      </c>
      <c r="AK24" s="8">
        <v>65.8</v>
      </c>
      <c r="AL24" s="1" t="s">
        <v>145</v>
      </c>
      <c r="AM24" s="1" t="s">
        <v>73</v>
      </c>
      <c r="AN24" s="1" t="s">
        <v>146</v>
      </c>
      <c r="AO24" s="1" t="s">
        <v>73</v>
      </c>
      <c r="AX24" s="8">
        <v>30</v>
      </c>
      <c r="AY24" s="1" t="s">
        <v>148</v>
      </c>
      <c r="AZ24" s="1">
        <v>14</v>
      </c>
      <c r="BA24" s="1">
        <v>16</v>
      </c>
      <c r="BB24" s="1" t="s">
        <v>144</v>
      </c>
      <c r="BD24" s="1">
        <v>65.7</v>
      </c>
      <c r="BW24" s="1" t="s">
        <v>147</v>
      </c>
      <c r="CA24" s="1"/>
      <c r="CB24" s="33">
        <f t="shared" si="0"/>
        <v>0</v>
      </c>
      <c r="CC24" s="33">
        <f t="shared" si="1"/>
        <v>75</v>
      </c>
      <c r="CD24" s="33">
        <f t="shared" si="2"/>
        <v>30</v>
      </c>
      <c r="CE24" s="33">
        <f t="shared" si="3"/>
        <v>0</v>
      </c>
      <c r="CF24" s="33">
        <f t="shared" si="4"/>
        <v>0</v>
      </c>
      <c r="CH24" s="1" t="s">
        <v>126</v>
      </c>
      <c r="CK24" s="1" t="s">
        <v>81</v>
      </c>
    </row>
    <row r="25" spans="1:90" ht="12.5" x14ac:dyDescent="0.25">
      <c r="A25" s="1" t="s">
        <v>135</v>
      </c>
      <c r="B25" s="1" t="s">
        <v>136</v>
      </c>
      <c r="C25" s="1" t="s">
        <v>137</v>
      </c>
      <c r="D25" s="1" t="s">
        <v>138</v>
      </c>
      <c r="E25" s="1" t="s">
        <v>139</v>
      </c>
      <c r="F25" s="1" t="s">
        <v>354</v>
      </c>
      <c r="G25" s="1" t="s">
        <v>101</v>
      </c>
      <c r="H25" s="1" t="s">
        <v>65</v>
      </c>
      <c r="I25" s="1" t="s">
        <v>66</v>
      </c>
      <c r="J25" s="1" t="s">
        <v>67</v>
      </c>
      <c r="K25" s="1" t="s">
        <v>68</v>
      </c>
      <c r="L25" s="28"/>
      <c r="M25" s="28"/>
      <c r="N25" s="1" t="s">
        <v>140</v>
      </c>
      <c r="O25" s="1" t="s">
        <v>65</v>
      </c>
      <c r="P25" s="32">
        <v>1</v>
      </c>
      <c r="Q25" s="1" t="s">
        <v>129</v>
      </c>
      <c r="R25" s="3" t="s">
        <v>129</v>
      </c>
      <c r="S25" s="1" t="s">
        <v>130</v>
      </c>
      <c r="T25" s="1" t="s">
        <v>72</v>
      </c>
      <c r="U25" s="1">
        <v>1</v>
      </c>
      <c r="V25" s="1" t="s">
        <v>73</v>
      </c>
      <c r="W25" s="1" t="s">
        <v>73</v>
      </c>
      <c r="X25" s="1" t="s">
        <v>73</v>
      </c>
      <c r="Y25" s="1" t="s">
        <v>73</v>
      </c>
      <c r="Z25" s="1" t="s">
        <v>65</v>
      </c>
      <c r="AB25" s="1" t="s">
        <v>149</v>
      </c>
      <c r="AC25" s="1" t="s">
        <v>75</v>
      </c>
      <c r="AD25" s="1" t="s">
        <v>73</v>
      </c>
      <c r="AE25" s="33" t="s">
        <v>3507</v>
      </c>
      <c r="AF25" s="8">
        <v>75</v>
      </c>
      <c r="AG25" s="8">
        <v>47</v>
      </c>
      <c r="AH25" s="8">
        <v>28</v>
      </c>
      <c r="AI25" s="8" t="s">
        <v>144</v>
      </c>
      <c r="AK25" s="8">
        <v>65.8</v>
      </c>
      <c r="AL25" s="1" t="s">
        <v>145</v>
      </c>
      <c r="AM25" s="1" t="s">
        <v>73</v>
      </c>
      <c r="AN25" s="1" t="s">
        <v>146</v>
      </c>
      <c r="AO25" s="1" t="s">
        <v>73</v>
      </c>
      <c r="AQ25" s="1">
        <v>20</v>
      </c>
      <c r="AR25" s="1">
        <v>10</v>
      </c>
      <c r="AS25" s="1">
        <v>10</v>
      </c>
      <c r="AT25" s="1" t="s">
        <v>144</v>
      </c>
      <c r="AV25" s="1">
        <v>65.400000000000006</v>
      </c>
      <c r="AX25" s="1"/>
      <c r="BN25" s="1"/>
      <c r="BW25" s="1" t="s">
        <v>147</v>
      </c>
      <c r="CA25" s="1"/>
      <c r="CB25" s="33">
        <f t="shared" si="0"/>
        <v>0</v>
      </c>
      <c r="CC25" s="33">
        <f t="shared" si="1"/>
        <v>75</v>
      </c>
      <c r="CD25" s="33">
        <f t="shared" si="2"/>
        <v>20</v>
      </c>
      <c r="CE25" s="33">
        <f t="shared" si="3"/>
        <v>0</v>
      </c>
      <c r="CF25" s="33">
        <f t="shared" si="4"/>
        <v>0</v>
      </c>
      <c r="CH25" s="1" t="s">
        <v>126</v>
      </c>
      <c r="CK25" s="1" t="s">
        <v>81</v>
      </c>
    </row>
    <row r="26" spans="1:90" ht="12.5" x14ac:dyDescent="0.25">
      <c r="A26" s="1" t="s">
        <v>135</v>
      </c>
      <c r="B26" s="1" t="s">
        <v>136</v>
      </c>
      <c r="C26" s="1" t="s">
        <v>137</v>
      </c>
      <c r="D26" s="1" t="s">
        <v>138</v>
      </c>
      <c r="E26" s="1" t="s">
        <v>139</v>
      </c>
      <c r="F26" s="1" t="s">
        <v>354</v>
      </c>
      <c r="G26" s="1" t="s">
        <v>101</v>
      </c>
      <c r="H26" s="1" t="s">
        <v>65</v>
      </c>
      <c r="I26" s="1" t="s">
        <v>66</v>
      </c>
      <c r="J26" s="1" t="s">
        <v>67</v>
      </c>
      <c r="K26" s="1" t="s">
        <v>68</v>
      </c>
      <c r="L26" s="28"/>
      <c r="M26" s="28"/>
      <c r="N26" s="1" t="s">
        <v>140</v>
      </c>
      <c r="O26" s="1" t="s">
        <v>65</v>
      </c>
      <c r="P26" s="32">
        <v>1</v>
      </c>
      <c r="Q26" s="1" t="s">
        <v>129</v>
      </c>
      <c r="R26" s="3" t="s">
        <v>129</v>
      </c>
      <c r="S26" s="1" t="s">
        <v>130</v>
      </c>
      <c r="T26" s="1" t="s">
        <v>72</v>
      </c>
      <c r="U26" s="1">
        <v>1</v>
      </c>
      <c r="V26" s="1" t="s">
        <v>73</v>
      </c>
      <c r="W26" s="1" t="s">
        <v>73</v>
      </c>
      <c r="X26" s="1" t="s">
        <v>73</v>
      </c>
      <c r="Y26" s="1" t="s">
        <v>73</v>
      </c>
      <c r="Z26" s="1" t="s">
        <v>65</v>
      </c>
      <c r="AB26" s="1" t="s">
        <v>149</v>
      </c>
      <c r="AC26" s="1" t="s">
        <v>75</v>
      </c>
      <c r="AD26" s="1" t="s">
        <v>73</v>
      </c>
      <c r="AE26" s="33" t="s">
        <v>5053</v>
      </c>
      <c r="AF26" s="8">
        <v>75</v>
      </c>
      <c r="AG26" s="8">
        <v>47</v>
      </c>
      <c r="AH26" s="8">
        <v>28</v>
      </c>
      <c r="AI26" s="8" t="s">
        <v>144</v>
      </c>
      <c r="AK26" s="8">
        <v>65.8</v>
      </c>
      <c r="AL26" s="1" t="s">
        <v>145</v>
      </c>
      <c r="AM26" s="1" t="s">
        <v>73</v>
      </c>
      <c r="AN26" s="1" t="s">
        <v>146</v>
      </c>
      <c r="AO26" s="1" t="s">
        <v>73</v>
      </c>
      <c r="AX26" s="8">
        <v>30</v>
      </c>
      <c r="AY26" s="1" t="s">
        <v>148</v>
      </c>
      <c r="AZ26" s="1">
        <v>14</v>
      </c>
      <c r="BA26" s="1">
        <v>16</v>
      </c>
      <c r="BB26" s="1" t="s">
        <v>144</v>
      </c>
      <c r="BD26" s="1">
        <v>65.7</v>
      </c>
      <c r="BW26" s="1" t="s">
        <v>147</v>
      </c>
      <c r="CA26" s="1"/>
      <c r="CB26" s="33">
        <f t="shared" si="0"/>
        <v>0</v>
      </c>
      <c r="CC26" s="33">
        <f t="shared" si="1"/>
        <v>75</v>
      </c>
      <c r="CD26" s="33">
        <f t="shared" si="2"/>
        <v>30</v>
      </c>
      <c r="CE26" s="33">
        <f t="shared" si="3"/>
        <v>0</v>
      </c>
      <c r="CF26" s="33">
        <f t="shared" si="4"/>
        <v>0</v>
      </c>
      <c r="CH26" s="1" t="s">
        <v>126</v>
      </c>
      <c r="CK26" s="1" t="s">
        <v>81</v>
      </c>
    </row>
    <row r="27" spans="1:90" ht="12.5" x14ac:dyDescent="0.25">
      <c r="A27" s="1" t="s">
        <v>150</v>
      </c>
      <c r="B27" s="1" t="s">
        <v>151</v>
      </c>
      <c r="C27" s="1" t="s">
        <v>152</v>
      </c>
      <c r="D27" s="1" t="s">
        <v>153</v>
      </c>
      <c r="E27" s="1" t="s">
        <v>1364</v>
      </c>
      <c r="F27" s="1" t="s">
        <v>154</v>
      </c>
      <c r="G27" s="1" t="s">
        <v>64</v>
      </c>
      <c r="H27" s="1" t="s">
        <v>65</v>
      </c>
      <c r="I27" s="1" t="s">
        <v>66</v>
      </c>
      <c r="J27" s="1" t="s">
        <v>67</v>
      </c>
      <c r="K27" s="1" t="s">
        <v>68</v>
      </c>
      <c r="L27" s="28"/>
      <c r="M27" s="28"/>
      <c r="N27" s="1" t="s">
        <v>69</v>
      </c>
      <c r="O27" s="1" t="s">
        <v>65</v>
      </c>
      <c r="P27" s="32">
        <v>1</v>
      </c>
      <c r="Q27" s="1" t="s">
        <v>4961</v>
      </c>
      <c r="R27" s="3" t="s">
        <v>155</v>
      </c>
      <c r="S27" s="1" t="s">
        <v>142</v>
      </c>
      <c r="T27" s="1" t="s">
        <v>72</v>
      </c>
      <c r="U27" s="1">
        <v>1</v>
      </c>
      <c r="V27" s="1" t="s">
        <v>73</v>
      </c>
      <c r="W27" s="1" t="s">
        <v>73</v>
      </c>
      <c r="X27" s="1" t="s">
        <v>73</v>
      </c>
      <c r="Y27" s="1" t="s">
        <v>73</v>
      </c>
      <c r="Z27" s="1" t="s">
        <v>65</v>
      </c>
      <c r="AB27" s="1" t="s">
        <v>156</v>
      </c>
      <c r="AC27" s="1" t="s">
        <v>75</v>
      </c>
      <c r="AD27" s="1" t="s">
        <v>73</v>
      </c>
      <c r="AE27" s="33" t="s">
        <v>5053</v>
      </c>
      <c r="AF27" s="8">
        <v>20</v>
      </c>
      <c r="AG27" s="8">
        <v>10</v>
      </c>
      <c r="AH27" s="8">
        <v>10</v>
      </c>
      <c r="AI27" s="8" t="s">
        <v>157</v>
      </c>
      <c r="AK27" s="8">
        <v>65.2</v>
      </c>
      <c r="AL27" s="1" t="s">
        <v>158</v>
      </c>
      <c r="AM27" s="1" t="s">
        <v>73</v>
      </c>
      <c r="AN27" s="1" t="s">
        <v>159</v>
      </c>
      <c r="AO27" s="1" t="s">
        <v>73</v>
      </c>
      <c r="AX27" s="8">
        <v>20</v>
      </c>
      <c r="AY27" s="1" t="s">
        <v>148</v>
      </c>
      <c r="AZ27" s="1">
        <v>12</v>
      </c>
      <c r="BA27" s="1">
        <v>8</v>
      </c>
      <c r="BB27" s="1" t="s">
        <v>160</v>
      </c>
      <c r="BD27" s="1">
        <v>62.6</v>
      </c>
      <c r="BW27" s="1" t="s">
        <v>79</v>
      </c>
      <c r="CA27" s="1"/>
      <c r="CB27" s="33">
        <f t="shared" si="0"/>
        <v>0</v>
      </c>
      <c r="CC27" s="33">
        <f t="shared" si="1"/>
        <v>20</v>
      </c>
      <c r="CD27" s="33">
        <f t="shared" si="2"/>
        <v>20</v>
      </c>
      <c r="CE27" s="33">
        <f t="shared" si="3"/>
        <v>0</v>
      </c>
      <c r="CF27" s="33">
        <f t="shared" si="4"/>
        <v>0</v>
      </c>
      <c r="CH27" s="1">
        <v>3.5000000000000003E-2</v>
      </c>
      <c r="CK27" s="1" t="s">
        <v>81</v>
      </c>
      <c r="CL27" s="1" t="s">
        <v>161</v>
      </c>
    </row>
    <row r="28" spans="1:90" ht="12.5" x14ac:dyDescent="0.25">
      <c r="A28" s="1" t="s">
        <v>162</v>
      </c>
      <c r="B28" s="1" t="s">
        <v>163</v>
      </c>
      <c r="C28" s="1" t="s">
        <v>164</v>
      </c>
      <c r="D28" s="1" t="s">
        <v>165</v>
      </c>
      <c r="E28" s="1" t="s">
        <v>166</v>
      </c>
      <c r="F28" s="1" t="s">
        <v>167</v>
      </c>
      <c r="G28" s="1" t="s">
        <v>64</v>
      </c>
      <c r="H28" s="1" t="s">
        <v>65</v>
      </c>
      <c r="I28" s="1" t="s">
        <v>66</v>
      </c>
      <c r="J28" s="1" t="s">
        <v>67</v>
      </c>
      <c r="K28" s="1" t="s">
        <v>103</v>
      </c>
      <c r="L28" s="28"/>
      <c r="M28" s="28"/>
      <c r="N28" s="1" t="s">
        <v>69</v>
      </c>
      <c r="O28" s="1" t="s">
        <v>73</v>
      </c>
      <c r="P28" s="32">
        <v>1</v>
      </c>
      <c r="Q28" s="1" t="s">
        <v>4961</v>
      </c>
      <c r="R28" s="3" t="s">
        <v>168</v>
      </c>
      <c r="S28" s="1" t="s">
        <v>169</v>
      </c>
      <c r="T28" s="1" t="s">
        <v>72</v>
      </c>
      <c r="U28" s="1">
        <v>1</v>
      </c>
      <c r="V28" s="1" t="s">
        <v>73</v>
      </c>
      <c r="W28" s="1" t="s">
        <v>65</v>
      </c>
      <c r="X28" s="1" t="s">
        <v>73</v>
      </c>
      <c r="Y28" s="1" t="s">
        <v>73</v>
      </c>
      <c r="Z28" s="1" t="s">
        <v>73</v>
      </c>
      <c r="AB28" s="1" t="s">
        <v>170</v>
      </c>
      <c r="AC28" s="1" t="s">
        <v>75</v>
      </c>
      <c r="AD28" s="1" t="s">
        <v>73</v>
      </c>
      <c r="AE28" s="33" t="s">
        <v>3507</v>
      </c>
      <c r="AF28" s="8">
        <v>30</v>
      </c>
      <c r="AM28" s="1" t="s">
        <v>73</v>
      </c>
      <c r="AN28" s="1" t="s">
        <v>171</v>
      </c>
      <c r="AO28" s="1" t="s">
        <v>109</v>
      </c>
      <c r="AQ28" s="1">
        <v>18</v>
      </c>
      <c r="AX28" s="1"/>
      <c r="BN28" s="1"/>
      <c r="BV28" s="1" t="s">
        <v>171</v>
      </c>
      <c r="BW28" s="1" t="s">
        <v>124</v>
      </c>
      <c r="BX28" s="1" t="s">
        <v>172</v>
      </c>
      <c r="CA28" s="1">
        <v>0.98</v>
      </c>
      <c r="CB28" s="33">
        <f t="shared" si="0"/>
        <v>1.9035165788243148E-2</v>
      </c>
      <c r="CC28" s="33">
        <f t="shared" si="1"/>
        <v>30</v>
      </c>
      <c r="CD28" s="33">
        <f t="shared" si="2"/>
        <v>18</v>
      </c>
      <c r="CE28" s="33">
        <f t="shared" si="3"/>
        <v>0.96078431372549011</v>
      </c>
      <c r="CF28" s="33">
        <f t="shared" si="4"/>
        <v>0.97010101010101002</v>
      </c>
      <c r="CH28" s="1" t="s">
        <v>113</v>
      </c>
      <c r="CK28" s="1" t="s">
        <v>81</v>
      </c>
      <c r="CL28" s="1" t="s">
        <v>173</v>
      </c>
    </row>
    <row r="29" spans="1:90" ht="12.5" x14ac:dyDescent="0.25">
      <c r="A29" s="1" t="s">
        <v>162</v>
      </c>
      <c r="B29" s="1" t="s">
        <v>163</v>
      </c>
      <c r="C29" s="1" t="s">
        <v>164</v>
      </c>
      <c r="D29" s="1" t="s">
        <v>165</v>
      </c>
      <c r="E29" s="1" t="s">
        <v>166</v>
      </c>
      <c r="F29" s="1" t="s">
        <v>167</v>
      </c>
      <c r="G29" s="1" t="s">
        <v>64</v>
      </c>
      <c r="H29" s="1" t="s">
        <v>65</v>
      </c>
      <c r="I29" s="1" t="s">
        <v>66</v>
      </c>
      <c r="J29" s="1" t="s">
        <v>67</v>
      </c>
      <c r="K29" s="1" t="s">
        <v>103</v>
      </c>
      <c r="L29" s="28"/>
      <c r="M29" s="28"/>
      <c r="N29" s="1" t="s">
        <v>69</v>
      </c>
      <c r="O29" s="1" t="s">
        <v>73</v>
      </c>
      <c r="P29" s="32">
        <v>1</v>
      </c>
      <c r="Q29" s="1" t="s">
        <v>4961</v>
      </c>
      <c r="R29" s="3" t="s">
        <v>168</v>
      </c>
      <c r="S29" s="1" t="s">
        <v>169</v>
      </c>
      <c r="T29" s="1" t="s">
        <v>72</v>
      </c>
      <c r="U29" s="1">
        <v>1</v>
      </c>
      <c r="V29" s="1" t="s">
        <v>73</v>
      </c>
      <c r="W29" s="1" t="s">
        <v>65</v>
      </c>
      <c r="X29" s="1" t="s">
        <v>73</v>
      </c>
      <c r="Y29" s="1" t="s">
        <v>73</v>
      </c>
      <c r="Z29" s="1" t="s">
        <v>73</v>
      </c>
      <c r="AB29" s="1" t="s">
        <v>170</v>
      </c>
      <c r="AC29" s="1" t="s">
        <v>75</v>
      </c>
      <c r="AD29" s="1" t="s">
        <v>73</v>
      </c>
      <c r="AE29" s="33" t="s">
        <v>3507</v>
      </c>
      <c r="AF29" s="8">
        <v>15</v>
      </c>
      <c r="AM29" s="1" t="s">
        <v>73</v>
      </c>
      <c r="AN29" s="1" t="s">
        <v>174</v>
      </c>
      <c r="AO29" s="1" t="s">
        <v>109</v>
      </c>
      <c r="AQ29" s="1">
        <v>18</v>
      </c>
      <c r="AX29" s="1"/>
      <c r="BN29" s="1"/>
      <c r="BW29" s="1" t="s">
        <v>132</v>
      </c>
      <c r="CA29" s="1"/>
      <c r="CB29" s="33">
        <f t="shared" si="0"/>
        <v>0</v>
      </c>
      <c r="CC29" s="33">
        <f t="shared" si="1"/>
        <v>15</v>
      </c>
      <c r="CD29" s="33">
        <f t="shared" si="2"/>
        <v>18</v>
      </c>
      <c r="CE29" s="33">
        <f t="shared" si="3"/>
        <v>0</v>
      </c>
      <c r="CF29" s="33">
        <f t="shared" si="4"/>
        <v>0</v>
      </c>
      <c r="CH29" s="1" t="s">
        <v>126</v>
      </c>
      <c r="CK29" s="1" t="s">
        <v>81</v>
      </c>
      <c r="CL29" s="1" t="s">
        <v>173</v>
      </c>
    </row>
    <row r="30" spans="1:90" ht="12.5" x14ac:dyDescent="0.25">
      <c r="A30" s="1" t="s">
        <v>162</v>
      </c>
      <c r="B30" s="1" t="s">
        <v>163</v>
      </c>
      <c r="C30" s="1" t="s">
        <v>164</v>
      </c>
      <c r="D30" s="1" t="s">
        <v>165</v>
      </c>
      <c r="E30" s="1" t="s">
        <v>166</v>
      </c>
      <c r="F30" s="1" t="s">
        <v>167</v>
      </c>
      <c r="G30" s="1" t="s">
        <v>64</v>
      </c>
      <c r="H30" s="1" t="s">
        <v>65</v>
      </c>
      <c r="I30" s="1" t="s">
        <v>66</v>
      </c>
      <c r="J30" s="1" t="s">
        <v>67</v>
      </c>
      <c r="K30" s="1" t="s">
        <v>103</v>
      </c>
      <c r="L30" s="28"/>
      <c r="M30" s="28"/>
      <c r="N30" s="1" t="s">
        <v>69</v>
      </c>
      <c r="O30" s="1" t="s">
        <v>73</v>
      </c>
      <c r="P30" s="32">
        <v>1</v>
      </c>
      <c r="Q30" s="1" t="s">
        <v>4961</v>
      </c>
      <c r="R30" s="3" t="s">
        <v>168</v>
      </c>
      <c r="S30" s="1" t="s">
        <v>169</v>
      </c>
      <c r="T30" s="1" t="s">
        <v>72</v>
      </c>
      <c r="U30" s="1">
        <v>1</v>
      </c>
      <c r="V30" s="1" t="s">
        <v>73</v>
      </c>
      <c r="W30" s="1" t="s">
        <v>65</v>
      </c>
      <c r="X30" s="1" t="s">
        <v>73</v>
      </c>
      <c r="Y30" s="1" t="s">
        <v>73</v>
      </c>
      <c r="Z30" s="1" t="s">
        <v>73</v>
      </c>
      <c r="AB30" s="1" t="s">
        <v>170</v>
      </c>
      <c r="AC30" s="1" t="s">
        <v>75</v>
      </c>
      <c r="AD30" s="1" t="s">
        <v>73</v>
      </c>
      <c r="AE30" s="33" t="s">
        <v>3507</v>
      </c>
      <c r="AF30" s="8">
        <v>15</v>
      </c>
      <c r="AM30" s="1" t="s">
        <v>65</v>
      </c>
      <c r="AN30" s="1" t="s">
        <v>175</v>
      </c>
      <c r="AO30" s="1" t="s">
        <v>109</v>
      </c>
      <c r="AQ30" s="1">
        <v>18</v>
      </c>
      <c r="AX30" s="1"/>
      <c r="BN30" s="1"/>
      <c r="BV30" s="1" t="s">
        <v>176</v>
      </c>
      <c r="BW30" s="1" t="s">
        <v>132</v>
      </c>
      <c r="CA30" s="1"/>
      <c r="CB30" s="33">
        <f t="shared" si="0"/>
        <v>0</v>
      </c>
      <c r="CC30" s="33">
        <f t="shared" si="1"/>
        <v>15</v>
      </c>
      <c r="CD30" s="33">
        <f t="shared" si="2"/>
        <v>18</v>
      </c>
      <c r="CE30" s="33">
        <f t="shared" si="3"/>
        <v>0</v>
      </c>
      <c r="CF30" s="33">
        <f t="shared" si="4"/>
        <v>0</v>
      </c>
      <c r="CH30" s="1" t="s">
        <v>113</v>
      </c>
      <c r="CK30" s="1" t="s">
        <v>81</v>
      </c>
      <c r="CL30" s="1" t="s">
        <v>173</v>
      </c>
    </row>
    <row r="31" spans="1:90" ht="12.5" x14ac:dyDescent="0.25">
      <c r="A31" s="1" t="s">
        <v>177</v>
      </c>
      <c r="B31" s="1" t="s">
        <v>178</v>
      </c>
      <c r="C31" s="1" t="s">
        <v>179</v>
      </c>
      <c r="D31" s="1" t="s">
        <v>180</v>
      </c>
      <c r="E31" s="1" t="s">
        <v>1364</v>
      </c>
      <c r="F31" s="1" t="s">
        <v>181</v>
      </c>
      <c r="G31" s="1" t="s">
        <v>64</v>
      </c>
      <c r="H31" s="1" t="s">
        <v>65</v>
      </c>
      <c r="I31" s="1" t="s">
        <v>66</v>
      </c>
      <c r="J31" s="1" t="s">
        <v>67</v>
      </c>
      <c r="K31" s="1" t="s">
        <v>103</v>
      </c>
      <c r="L31" s="28"/>
      <c r="M31" s="28"/>
      <c r="N31" s="1" t="s">
        <v>69</v>
      </c>
      <c r="O31" s="1" t="s">
        <v>65</v>
      </c>
      <c r="P31" s="32">
        <v>1</v>
      </c>
      <c r="Q31" s="1" t="s">
        <v>4961</v>
      </c>
      <c r="R31" s="3" t="s">
        <v>182</v>
      </c>
      <c r="S31" s="1" t="s">
        <v>183</v>
      </c>
      <c r="T31" s="1" t="s">
        <v>72</v>
      </c>
      <c r="U31" s="1">
        <v>1</v>
      </c>
      <c r="V31" s="1" t="s">
        <v>73</v>
      </c>
      <c r="W31" s="1" t="s">
        <v>73</v>
      </c>
      <c r="X31" s="1" t="s">
        <v>73</v>
      </c>
      <c r="Y31" s="1" t="s">
        <v>73</v>
      </c>
      <c r="Z31" s="1" t="s">
        <v>65</v>
      </c>
      <c r="AB31" s="1" t="s">
        <v>107</v>
      </c>
      <c r="AC31" s="1" t="s">
        <v>75</v>
      </c>
      <c r="AD31" s="1" t="s">
        <v>65</v>
      </c>
      <c r="AE31" s="33" t="s">
        <v>3507</v>
      </c>
      <c r="AF31" s="8">
        <v>17</v>
      </c>
      <c r="AL31" s="1" t="s">
        <v>158</v>
      </c>
      <c r="AM31" s="1" t="s">
        <v>73</v>
      </c>
      <c r="AN31" s="1" t="s">
        <v>184</v>
      </c>
      <c r="AO31" s="1" t="s">
        <v>73</v>
      </c>
      <c r="AQ31" s="1">
        <v>16</v>
      </c>
      <c r="AX31" s="1"/>
      <c r="BN31" s="1"/>
      <c r="BV31" s="1" t="s">
        <v>185</v>
      </c>
      <c r="BW31" s="1" t="s">
        <v>186</v>
      </c>
      <c r="CA31" s="1"/>
      <c r="CB31" s="33">
        <f t="shared" si="0"/>
        <v>0</v>
      </c>
      <c r="CC31" s="33">
        <f t="shared" si="1"/>
        <v>17</v>
      </c>
      <c r="CD31" s="33">
        <f t="shared" si="2"/>
        <v>16</v>
      </c>
      <c r="CE31" s="33">
        <f t="shared" si="3"/>
        <v>0</v>
      </c>
      <c r="CF31" s="33">
        <f t="shared" si="4"/>
        <v>0</v>
      </c>
      <c r="CH31" s="1">
        <v>3.1E-2</v>
      </c>
      <c r="CK31" s="1" t="s">
        <v>81</v>
      </c>
      <c r="CL31" s="1" t="s">
        <v>187</v>
      </c>
    </row>
    <row r="32" spans="1:90" ht="12.5" x14ac:dyDescent="0.25">
      <c r="A32" s="1" t="s">
        <v>177</v>
      </c>
      <c r="B32" s="1" t="s">
        <v>178</v>
      </c>
      <c r="C32" s="1" t="s">
        <v>179</v>
      </c>
      <c r="D32" s="1" t="s">
        <v>180</v>
      </c>
      <c r="E32" s="1" t="s">
        <v>1364</v>
      </c>
      <c r="F32" s="1" t="s">
        <v>181</v>
      </c>
      <c r="G32" s="1" t="s">
        <v>64</v>
      </c>
      <c r="H32" s="1" t="s">
        <v>65</v>
      </c>
      <c r="I32" s="1" t="s">
        <v>66</v>
      </c>
      <c r="J32" s="1" t="s">
        <v>67</v>
      </c>
      <c r="K32" s="1" t="s">
        <v>103</v>
      </c>
      <c r="L32" s="28"/>
      <c r="M32" s="28"/>
      <c r="N32" s="1" t="s">
        <v>69</v>
      </c>
      <c r="O32" s="1" t="s">
        <v>65</v>
      </c>
      <c r="P32" s="32">
        <v>1</v>
      </c>
      <c r="Q32" s="1" t="s">
        <v>4961</v>
      </c>
      <c r="R32" s="3" t="s">
        <v>182</v>
      </c>
      <c r="S32" s="1" t="s">
        <v>183</v>
      </c>
      <c r="T32" s="1" t="s">
        <v>72</v>
      </c>
      <c r="U32" s="1">
        <v>1</v>
      </c>
      <c r="V32" s="1" t="s">
        <v>73</v>
      </c>
      <c r="W32" s="1" t="s">
        <v>73</v>
      </c>
      <c r="X32" s="1" t="s">
        <v>73</v>
      </c>
      <c r="Y32" s="1" t="s">
        <v>73</v>
      </c>
      <c r="Z32" s="1" t="s">
        <v>65</v>
      </c>
      <c r="AB32" s="1" t="s">
        <v>107</v>
      </c>
      <c r="AC32" s="1" t="s">
        <v>75</v>
      </c>
      <c r="AD32" s="1" t="s">
        <v>65</v>
      </c>
      <c r="AE32" s="33" t="s">
        <v>5053</v>
      </c>
      <c r="AF32" s="8">
        <v>17</v>
      </c>
      <c r="AL32" s="1" t="s">
        <v>158</v>
      </c>
      <c r="AM32" s="1" t="s">
        <v>73</v>
      </c>
      <c r="AN32" s="1" t="s">
        <v>184</v>
      </c>
      <c r="AO32" s="1" t="s">
        <v>73</v>
      </c>
      <c r="AX32" s="8">
        <v>16</v>
      </c>
      <c r="AY32" s="1" t="s">
        <v>148</v>
      </c>
      <c r="BE32" s="1" t="s">
        <v>188</v>
      </c>
      <c r="BV32" s="1" t="s">
        <v>185</v>
      </c>
      <c r="BW32" s="1" t="s">
        <v>186</v>
      </c>
      <c r="CA32" s="1"/>
      <c r="CB32" s="33">
        <f t="shared" si="0"/>
        <v>0</v>
      </c>
      <c r="CC32" s="33">
        <f t="shared" si="1"/>
        <v>17</v>
      </c>
      <c r="CD32" s="33">
        <f t="shared" si="2"/>
        <v>16</v>
      </c>
      <c r="CE32" s="33">
        <f t="shared" si="3"/>
        <v>0</v>
      </c>
      <c r="CF32" s="33">
        <f t="shared" si="4"/>
        <v>0</v>
      </c>
      <c r="CH32" s="1">
        <v>2.5999999999999999E-2</v>
      </c>
      <c r="CK32" s="1" t="s">
        <v>81</v>
      </c>
      <c r="CL32" s="1" t="s">
        <v>187</v>
      </c>
    </row>
    <row r="33" spans="1:90" ht="12.5" x14ac:dyDescent="0.25">
      <c r="A33" s="1" t="s">
        <v>177</v>
      </c>
      <c r="B33" s="1" t="s">
        <v>178</v>
      </c>
      <c r="C33" s="1" t="s">
        <v>179</v>
      </c>
      <c r="D33" s="1" t="s">
        <v>180</v>
      </c>
      <c r="E33" s="1" t="s">
        <v>1364</v>
      </c>
      <c r="F33" s="1" t="s">
        <v>181</v>
      </c>
      <c r="G33" s="1" t="s">
        <v>64</v>
      </c>
      <c r="H33" s="1" t="s">
        <v>65</v>
      </c>
      <c r="I33" s="1" t="s">
        <v>66</v>
      </c>
      <c r="J33" s="1" t="s">
        <v>67</v>
      </c>
      <c r="K33" s="1" t="s">
        <v>103</v>
      </c>
      <c r="L33" s="28"/>
      <c r="M33" s="28"/>
      <c r="N33" s="1" t="s">
        <v>69</v>
      </c>
      <c r="O33" s="1" t="s">
        <v>65</v>
      </c>
      <c r="P33" s="32">
        <v>1</v>
      </c>
      <c r="Q33" s="1" t="s">
        <v>4961</v>
      </c>
      <c r="R33" s="3" t="s">
        <v>189</v>
      </c>
      <c r="S33" s="1" t="s">
        <v>183</v>
      </c>
      <c r="T33" s="1" t="s">
        <v>72</v>
      </c>
      <c r="U33" s="1">
        <v>1</v>
      </c>
      <c r="V33" s="1" t="s">
        <v>73</v>
      </c>
      <c r="W33" s="1" t="s">
        <v>73</v>
      </c>
      <c r="X33" s="1" t="s">
        <v>73</v>
      </c>
      <c r="Y33" s="1" t="s">
        <v>73</v>
      </c>
      <c r="Z33" s="1" t="s">
        <v>65</v>
      </c>
      <c r="AB33" s="1" t="s">
        <v>107</v>
      </c>
      <c r="AC33" s="1" t="s">
        <v>75</v>
      </c>
      <c r="AD33" s="1" t="s">
        <v>65</v>
      </c>
      <c r="AE33" s="33" t="s">
        <v>3507</v>
      </c>
      <c r="AF33" s="8">
        <v>17</v>
      </c>
      <c r="AL33" s="1" t="s">
        <v>158</v>
      </c>
      <c r="AM33" s="1" t="s">
        <v>73</v>
      </c>
      <c r="AN33" s="1" t="s">
        <v>184</v>
      </c>
      <c r="AO33" s="1" t="s">
        <v>73</v>
      </c>
      <c r="AQ33" s="1">
        <v>16</v>
      </c>
      <c r="AX33" s="1"/>
      <c r="BN33" s="1"/>
      <c r="BV33" s="1" t="s">
        <v>185</v>
      </c>
      <c r="BW33" s="1" t="s">
        <v>186</v>
      </c>
      <c r="CA33" s="1"/>
      <c r="CB33" s="33">
        <f t="shared" si="0"/>
        <v>0</v>
      </c>
      <c r="CC33" s="33">
        <f t="shared" si="1"/>
        <v>17</v>
      </c>
      <c r="CD33" s="33">
        <f t="shared" si="2"/>
        <v>16</v>
      </c>
      <c r="CE33" s="33">
        <f t="shared" si="3"/>
        <v>0</v>
      </c>
      <c r="CF33" s="33">
        <f t="shared" si="4"/>
        <v>0</v>
      </c>
      <c r="CH33" s="1">
        <v>4.5999999999999999E-2</v>
      </c>
      <c r="CK33" s="1" t="s">
        <v>81</v>
      </c>
      <c r="CL33" s="1" t="s">
        <v>187</v>
      </c>
    </row>
    <row r="34" spans="1:90" ht="12.5" x14ac:dyDescent="0.25">
      <c r="A34" s="1" t="s">
        <v>177</v>
      </c>
      <c r="B34" s="1" t="s">
        <v>178</v>
      </c>
      <c r="C34" s="1" t="s">
        <v>179</v>
      </c>
      <c r="D34" s="1" t="s">
        <v>180</v>
      </c>
      <c r="E34" s="1" t="s">
        <v>1364</v>
      </c>
      <c r="F34" s="1" t="s">
        <v>181</v>
      </c>
      <c r="G34" s="1" t="s">
        <v>64</v>
      </c>
      <c r="H34" s="1" t="s">
        <v>65</v>
      </c>
      <c r="I34" s="1" t="s">
        <v>66</v>
      </c>
      <c r="J34" s="1" t="s">
        <v>67</v>
      </c>
      <c r="K34" s="1" t="s">
        <v>103</v>
      </c>
      <c r="L34" s="28"/>
      <c r="M34" s="28"/>
      <c r="N34" s="1" t="s">
        <v>69</v>
      </c>
      <c r="O34" s="1" t="s">
        <v>65</v>
      </c>
      <c r="P34" s="32">
        <v>1</v>
      </c>
      <c r="Q34" s="1" t="s">
        <v>4961</v>
      </c>
      <c r="R34" s="3" t="s">
        <v>190</v>
      </c>
      <c r="S34" s="1" t="s">
        <v>183</v>
      </c>
      <c r="T34" s="1" t="s">
        <v>72</v>
      </c>
      <c r="U34" s="1">
        <v>1</v>
      </c>
      <c r="V34" s="1" t="s">
        <v>73</v>
      </c>
      <c r="W34" s="1" t="s">
        <v>73</v>
      </c>
      <c r="X34" s="1" t="s">
        <v>73</v>
      </c>
      <c r="Y34" s="1" t="s">
        <v>73</v>
      </c>
      <c r="Z34" s="1" t="s">
        <v>65</v>
      </c>
      <c r="AB34" s="1" t="s">
        <v>107</v>
      </c>
      <c r="AC34" s="1" t="s">
        <v>75</v>
      </c>
      <c r="AD34" s="1" t="s">
        <v>65</v>
      </c>
      <c r="AE34" s="33" t="s">
        <v>3507</v>
      </c>
      <c r="AF34" s="8">
        <v>17</v>
      </c>
      <c r="AL34" s="1" t="s">
        <v>158</v>
      </c>
      <c r="AM34" s="1" t="s">
        <v>73</v>
      </c>
      <c r="AN34" s="1" t="s">
        <v>184</v>
      </c>
      <c r="AO34" s="1" t="s">
        <v>73</v>
      </c>
      <c r="AQ34" s="1">
        <v>16</v>
      </c>
      <c r="AX34" s="1"/>
      <c r="BN34" s="1"/>
      <c r="BV34" s="1" t="s">
        <v>185</v>
      </c>
      <c r="BW34" s="1" t="s">
        <v>186</v>
      </c>
      <c r="CA34" s="1"/>
      <c r="CB34" s="33">
        <f t="shared" si="0"/>
        <v>0</v>
      </c>
      <c r="CC34" s="33">
        <f t="shared" si="1"/>
        <v>17</v>
      </c>
      <c r="CD34" s="33">
        <f t="shared" si="2"/>
        <v>16</v>
      </c>
      <c r="CE34" s="33">
        <f t="shared" si="3"/>
        <v>0</v>
      </c>
      <c r="CF34" s="33">
        <f t="shared" si="4"/>
        <v>0</v>
      </c>
      <c r="CH34" s="1">
        <v>1.9E-2</v>
      </c>
      <c r="CK34" s="1" t="s">
        <v>81</v>
      </c>
      <c r="CL34" s="1" t="s">
        <v>187</v>
      </c>
    </row>
    <row r="35" spans="1:90" ht="12.5" x14ac:dyDescent="0.25">
      <c r="A35" s="1" t="s">
        <v>177</v>
      </c>
      <c r="B35" s="1" t="s">
        <v>178</v>
      </c>
      <c r="C35" s="1" t="s">
        <v>179</v>
      </c>
      <c r="D35" s="1" t="s">
        <v>180</v>
      </c>
      <c r="E35" s="1" t="s">
        <v>1364</v>
      </c>
      <c r="F35" s="1" t="s">
        <v>181</v>
      </c>
      <c r="G35" s="1" t="s">
        <v>64</v>
      </c>
      <c r="H35" s="1" t="s">
        <v>65</v>
      </c>
      <c r="I35" s="1" t="s">
        <v>66</v>
      </c>
      <c r="J35" s="1" t="s">
        <v>67</v>
      </c>
      <c r="K35" s="1" t="s">
        <v>103</v>
      </c>
      <c r="L35" s="28"/>
      <c r="M35" s="28"/>
      <c r="N35" s="1" t="s">
        <v>69</v>
      </c>
      <c r="O35" s="1" t="s">
        <v>65</v>
      </c>
      <c r="P35" s="32">
        <v>1</v>
      </c>
      <c r="Q35" s="1" t="s">
        <v>4961</v>
      </c>
      <c r="R35" s="3" t="s">
        <v>190</v>
      </c>
      <c r="S35" s="1" t="s">
        <v>183</v>
      </c>
      <c r="T35" s="1" t="s">
        <v>72</v>
      </c>
      <c r="U35" s="1">
        <v>1</v>
      </c>
      <c r="V35" s="1" t="s">
        <v>73</v>
      </c>
      <c r="W35" s="1" t="s">
        <v>73</v>
      </c>
      <c r="X35" s="1" t="s">
        <v>73</v>
      </c>
      <c r="Y35" s="1" t="s">
        <v>73</v>
      </c>
      <c r="Z35" s="1" t="s">
        <v>65</v>
      </c>
      <c r="AB35" s="1" t="s">
        <v>107</v>
      </c>
      <c r="AC35" s="1" t="s">
        <v>75</v>
      </c>
      <c r="AD35" s="1" t="s">
        <v>65</v>
      </c>
      <c r="AE35" s="33" t="s">
        <v>5053</v>
      </c>
      <c r="AF35" s="8">
        <v>17</v>
      </c>
      <c r="AL35" s="1" t="s">
        <v>158</v>
      </c>
      <c r="AM35" s="1" t="s">
        <v>73</v>
      </c>
      <c r="AN35" s="1" t="s">
        <v>184</v>
      </c>
      <c r="AO35" s="1" t="s">
        <v>73</v>
      </c>
      <c r="AX35" s="8">
        <v>16</v>
      </c>
      <c r="AY35" s="1" t="s">
        <v>148</v>
      </c>
      <c r="BE35" s="1" t="s">
        <v>188</v>
      </c>
      <c r="BV35" s="1" t="s">
        <v>185</v>
      </c>
      <c r="BW35" s="1" t="s">
        <v>186</v>
      </c>
      <c r="CA35" s="1"/>
      <c r="CB35" s="33">
        <f t="shared" si="0"/>
        <v>0</v>
      </c>
      <c r="CC35" s="33">
        <f t="shared" si="1"/>
        <v>17</v>
      </c>
      <c r="CD35" s="33">
        <f t="shared" si="2"/>
        <v>16</v>
      </c>
      <c r="CE35" s="33">
        <f t="shared" si="3"/>
        <v>0</v>
      </c>
      <c r="CF35" s="33">
        <f t="shared" si="4"/>
        <v>0</v>
      </c>
      <c r="CH35" s="1">
        <v>2.1999999999999999E-2</v>
      </c>
      <c r="CK35" s="1" t="s">
        <v>81</v>
      </c>
      <c r="CL35" s="1" t="s">
        <v>187</v>
      </c>
    </row>
    <row r="36" spans="1:90" ht="12.5" x14ac:dyDescent="0.25">
      <c r="A36" s="1" t="s">
        <v>191</v>
      </c>
      <c r="B36" s="1" t="s">
        <v>192</v>
      </c>
      <c r="C36" s="1" t="s">
        <v>193</v>
      </c>
      <c r="D36" s="1" t="s">
        <v>194</v>
      </c>
      <c r="E36" s="1" t="s">
        <v>1364</v>
      </c>
      <c r="F36" s="1" t="s">
        <v>195</v>
      </c>
      <c r="G36" s="1" t="s">
        <v>101</v>
      </c>
      <c r="H36" s="1" t="s">
        <v>65</v>
      </c>
      <c r="I36" s="1" t="s">
        <v>66</v>
      </c>
      <c r="J36" s="1" t="s">
        <v>67</v>
      </c>
      <c r="K36" s="1" t="s">
        <v>68</v>
      </c>
      <c r="L36" s="28">
        <v>1997</v>
      </c>
      <c r="M36" s="28">
        <v>2002</v>
      </c>
      <c r="N36" s="1" t="s">
        <v>69</v>
      </c>
      <c r="O36" s="1" t="s">
        <v>65</v>
      </c>
      <c r="P36" s="32">
        <v>1</v>
      </c>
      <c r="Q36" s="1" t="s">
        <v>129</v>
      </c>
      <c r="R36" s="3" t="s">
        <v>129</v>
      </c>
      <c r="S36" s="1" t="s">
        <v>130</v>
      </c>
      <c r="T36" s="1" t="s">
        <v>72</v>
      </c>
      <c r="U36" s="1">
        <v>1</v>
      </c>
      <c r="V36" s="1" t="s">
        <v>73</v>
      </c>
      <c r="W36" s="1" t="s">
        <v>73</v>
      </c>
      <c r="X36" s="1" t="s">
        <v>73</v>
      </c>
      <c r="Y36" s="1" t="s">
        <v>73</v>
      </c>
      <c r="Z36" s="1" t="s">
        <v>65</v>
      </c>
      <c r="AB36" s="1" t="s">
        <v>196</v>
      </c>
      <c r="AC36" s="1" t="s">
        <v>75</v>
      </c>
      <c r="AD36" s="1" t="s">
        <v>73</v>
      </c>
      <c r="AE36" s="33" t="s">
        <v>3507</v>
      </c>
      <c r="AF36" s="8">
        <v>60</v>
      </c>
      <c r="AG36" s="8">
        <v>30</v>
      </c>
      <c r="AH36" s="8">
        <v>30</v>
      </c>
      <c r="AK36" s="8">
        <v>64.099999999999994</v>
      </c>
      <c r="AL36" s="1" t="s">
        <v>197</v>
      </c>
      <c r="AM36" s="1" t="s">
        <v>73</v>
      </c>
      <c r="AN36" s="1" t="s">
        <v>198</v>
      </c>
      <c r="AO36" s="1" t="s">
        <v>73</v>
      </c>
      <c r="AQ36" s="1">
        <v>60</v>
      </c>
      <c r="AR36" s="1">
        <v>30</v>
      </c>
      <c r="AS36" s="1">
        <v>30</v>
      </c>
      <c r="AV36" s="1">
        <v>64.599999999999994</v>
      </c>
      <c r="AW36" s="1" t="s">
        <v>199</v>
      </c>
      <c r="AX36" s="1"/>
      <c r="BN36" s="1"/>
      <c r="BV36" s="1" t="s">
        <v>200</v>
      </c>
      <c r="BW36" s="1" t="s">
        <v>201</v>
      </c>
      <c r="BZ36" s="1" t="s">
        <v>202</v>
      </c>
      <c r="CA36" s="1">
        <v>0.85</v>
      </c>
      <c r="CB36" s="33">
        <f t="shared" si="0"/>
        <v>3.5609687492613368E-2</v>
      </c>
      <c r="CC36" s="33">
        <f t="shared" si="1"/>
        <v>60</v>
      </c>
      <c r="CD36" s="33">
        <f t="shared" si="2"/>
        <v>60</v>
      </c>
      <c r="CE36" s="33">
        <f t="shared" si="3"/>
        <v>0.73913043478260876</v>
      </c>
      <c r="CF36" s="33">
        <f t="shared" si="4"/>
        <v>0.78108108108108099</v>
      </c>
      <c r="CK36" s="1" t="s">
        <v>81</v>
      </c>
      <c r="CL36" s="1" t="s">
        <v>203</v>
      </c>
    </row>
    <row r="37" spans="1:90" ht="12.5" x14ac:dyDescent="0.25">
      <c r="A37" s="1" t="s">
        <v>191</v>
      </c>
      <c r="B37" s="1" t="s">
        <v>192</v>
      </c>
      <c r="C37" s="1" t="s">
        <v>193</v>
      </c>
      <c r="D37" s="1" t="s">
        <v>194</v>
      </c>
      <c r="E37" s="1" t="s">
        <v>1364</v>
      </c>
      <c r="F37" s="1" t="s">
        <v>195</v>
      </c>
      <c r="G37" s="1" t="s">
        <v>101</v>
      </c>
      <c r="H37" s="1" t="s">
        <v>65</v>
      </c>
      <c r="I37" s="1" t="s">
        <v>66</v>
      </c>
      <c r="J37" s="1" t="s">
        <v>67</v>
      </c>
      <c r="K37" s="1" t="s">
        <v>68</v>
      </c>
      <c r="L37" s="28">
        <v>1997</v>
      </c>
      <c r="M37" s="28">
        <v>2002</v>
      </c>
      <c r="N37" s="1" t="s">
        <v>69</v>
      </c>
      <c r="O37" s="1" t="s">
        <v>65</v>
      </c>
      <c r="P37" s="1">
        <v>2</v>
      </c>
      <c r="Q37" s="1" t="s">
        <v>4961</v>
      </c>
      <c r="R37" s="1" t="s">
        <v>204</v>
      </c>
      <c r="S37" s="1" t="s">
        <v>205</v>
      </c>
      <c r="T37" s="1" t="s">
        <v>106</v>
      </c>
      <c r="U37" s="1">
        <v>1</v>
      </c>
      <c r="V37" s="1" t="s">
        <v>73</v>
      </c>
      <c r="W37" s="1" t="s">
        <v>73</v>
      </c>
      <c r="X37" s="1" t="s">
        <v>73</v>
      </c>
      <c r="Y37" s="1" t="s">
        <v>73</v>
      </c>
      <c r="Z37" s="1" t="s">
        <v>65</v>
      </c>
      <c r="AB37" s="1" t="s">
        <v>206</v>
      </c>
      <c r="AC37" s="1" t="s">
        <v>75</v>
      </c>
      <c r="AD37" s="1" t="s">
        <v>73</v>
      </c>
      <c r="AE37" s="33" t="s">
        <v>3507</v>
      </c>
      <c r="AF37" s="8">
        <v>60</v>
      </c>
      <c r="AG37" s="8">
        <v>30</v>
      </c>
      <c r="AH37" s="8">
        <v>30</v>
      </c>
      <c r="AK37" s="8">
        <v>64.099999999999994</v>
      </c>
      <c r="AL37" s="1" t="s">
        <v>197</v>
      </c>
      <c r="AM37" s="1" t="s">
        <v>73</v>
      </c>
      <c r="AN37" s="1" t="s">
        <v>207</v>
      </c>
      <c r="AO37" s="1" t="s">
        <v>73</v>
      </c>
      <c r="AQ37" s="1">
        <v>60</v>
      </c>
      <c r="AR37" s="1">
        <v>30</v>
      </c>
      <c r="AS37" s="1">
        <v>30</v>
      </c>
      <c r="AV37" s="1">
        <v>64.599999999999994</v>
      </c>
      <c r="AW37" s="1" t="s">
        <v>199</v>
      </c>
      <c r="AX37" s="1"/>
      <c r="BN37" s="1"/>
      <c r="BV37" s="1" t="s">
        <v>200</v>
      </c>
      <c r="BW37" s="1" t="s">
        <v>201</v>
      </c>
      <c r="BZ37" s="1" t="s">
        <v>208</v>
      </c>
      <c r="CA37" s="1">
        <v>0.96</v>
      </c>
      <c r="CB37" s="33">
        <f t="shared" si="0"/>
        <v>1.8523409319857336E-2</v>
      </c>
      <c r="CC37" s="33">
        <f t="shared" si="1"/>
        <v>60</v>
      </c>
      <c r="CD37" s="33">
        <f t="shared" si="2"/>
        <v>60</v>
      </c>
      <c r="CE37" s="33">
        <f t="shared" si="3"/>
        <v>0.92307692307692302</v>
      </c>
      <c r="CF37" s="33">
        <f t="shared" si="4"/>
        <v>0.94040816326530607</v>
      </c>
      <c r="CK37" s="1" t="s">
        <v>81</v>
      </c>
      <c r="CL37" s="1" t="s">
        <v>203</v>
      </c>
    </row>
    <row r="38" spans="1:90" ht="12.5" x14ac:dyDescent="0.25">
      <c r="A38" s="1" t="s">
        <v>191</v>
      </c>
      <c r="B38" s="1" t="s">
        <v>192</v>
      </c>
      <c r="C38" s="1" t="s">
        <v>193</v>
      </c>
      <c r="D38" s="1" t="s">
        <v>194</v>
      </c>
      <c r="E38" s="1" t="s">
        <v>1364</v>
      </c>
      <c r="F38" s="1" t="s">
        <v>195</v>
      </c>
      <c r="G38" s="1" t="s">
        <v>101</v>
      </c>
      <c r="H38" s="1" t="s">
        <v>65</v>
      </c>
      <c r="I38" s="1" t="s">
        <v>66</v>
      </c>
      <c r="J38" s="1" t="s">
        <v>67</v>
      </c>
      <c r="K38" s="1" t="s">
        <v>68</v>
      </c>
      <c r="L38" s="28">
        <v>1997</v>
      </c>
      <c r="M38" s="28">
        <v>2002</v>
      </c>
      <c r="N38" s="1" t="s">
        <v>69</v>
      </c>
      <c r="O38" s="1" t="s">
        <v>65</v>
      </c>
      <c r="P38" s="1">
        <v>4</v>
      </c>
      <c r="Q38" s="1" t="s">
        <v>4961</v>
      </c>
      <c r="R38" s="1" t="s">
        <v>209</v>
      </c>
      <c r="S38" s="1" t="s">
        <v>205</v>
      </c>
      <c r="T38" s="1" t="s">
        <v>106</v>
      </c>
      <c r="U38" s="1">
        <v>1</v>
      </c>
      <c r="V38" s="1" t="s">
        <v>73</v>
      </c>
      <c r="W38" s="1" t="s">
        <v>73</v>
      </c>
      <c r="X38" s="1" t="s">
        <v>73</v>
      </c>
      <c r="Y38" s="1" t="s">
        <v>73</v>
      </c>
      <c r="Z38" s="1" t="s">
        <v>65</v>
      </c>
      <c r="AB38" s="1" t="s">
        <v>206</v>
      </c>
      <c r="AC38" s="1" t="s">
        <v>75</v>
      </c>
      <c r="AD38" s="1" t="s">
        <v>73</v>
      </c>
      <c r="AE38" s="33" t="s">
        <v>3507</v>
      </c>
      <c r="AF38" s="8">
        <v>60</v>
      </c>
      <c r="AG38" s="8">
        <v>30</v>
      </c>
      <c r="AH38" s="8">
        <v>30</v>
      </c>
      <c r="AK38" s="8">
        <v>64.099999999999994</v>
      </c>
      <c r="AL38" s="1" t="s">
        <v>197</v>
      </c>
      <c r="AM38" s="1" t="s">
        <v>73</v>
      </c>
      <c r="AN38" s="1" t="s">
        <v>210</v>
      </c>
      <c r="AO38" s="1" t="s">
        <v>73</v>
      </c>
      <c r="AQ38" s="1">
        <v>60</v>
      </c>
      <c r="AR38" s="1">
        <v>30</v>
      </c>
      <c r="AS38" s="1">
        <v>30</v>
      </c>
      <c r="AV38" s="1">
        <v>64.599999999999994</v>
      </c>
      <c r="AW38" s="1" t="s">
        <v>199</v>
      </c>
      <c r="AX38" s="1"/>
      <c r="BN38" s="1"/>
      <c r="BV38" s="1" t="s">
        <v>200</v>
      </c>
      <c r="BW38" s="1" t="s">
        <v>201</v>
      </c>
      <c r="CA38" s="1">
        <v>0.97</v>
      </c>
      <c r="CB38" s="33">
        <f t="shared" si="0"/>
        <v>1.6025014764050317E-2</v>
      </c>
      <c r="CC38" s="33">
        <f t="shared" si="1"/>
        <v>60</v>
      </c>
      <c r="CD38" s="33">
        <f t="shared" si="2"/>
        <v>60</v>
      </c>
      <c r="CE38" s="33">
        <f t="shared" si="3"/>
        <v>0.9417475728155339</v>
      </c>
      <c r="CF38" s="33">
        <f t="shared" si="4"/>
        <v>0.95522842639593908</v>
      </c>
      <c r="CK38" s="1" t="s">
        <v>81</v>
      </c>
      <c r="CL38" s="1" t="s">
        <v>203</v>
      </c>
    </row>
    <row r="39" spans="1:90" ht="12.5" x14ac:dyDescent="0.25">
      <c r="A39" s="1" t="s">
        <v>191</v>
      </c>
      <c r="B39" s="1" t="s">
        <v>192</v>
      </c>
      <c r="C39" s="1" t="s">
        <v>193</v>
      </c>
      <c r="D39" s="1" t="s">
        <v>194</v>
      </c>
      <c r="E39" s="1" t="s">
        <v>1364</v>
      </c>
      <c r="F39" s="1" t="s">
        <v>195</v>
      </c>
      <c r="G39" s="1" t="s">
        <v>101</v>
      </c>
      <c r="H39" s="1" t="s">
        <v>65</v>
      </c>
      <c r="I39" s="1" t="s">
        <v>66</v>
      </c>
      <c r="J39" s="1" t="s">
        <v>67</v>
      </c>
      <c r="K39" s="1" t="s">
        <v>68</v>
      </c>
      <c r="L39" s="28">
        <v>1997</v>
      </c>
      <c r="M39" s="28">
        <v>2002</v>
      </c>
      <c r="N39" s="1" t="s">
        <v>69</v>
      </c>
      <c r="O39" s="1" t="s">
        <v>65</v>
      </c>
      <c r="P39" s="1">
        <v>5</v>
      </c>
      <c r="Q39" s="1" t="s">
        <v>129</v>
      </c>
      <c r="R39" s="1" t="s">
        <v>211</v>
      </c>
      <c r="S39" s="1" t="s">
        <v>212</v>
      </c>
      <c r="T39" s="1" t="s">
        <v>106</v>
      </c>
      <c r="U39" s="1">
        <v>1</v>
      </c>
      <c r="V39" s="1" t="s">
        <v>73</v>
      </c>
      <c r="W39" s="1" t="s">
        <v>73</v>
      </c>
      <c r="X39" s="1" t="s">
        <v>73</v>
      </c>
      <c r="Y39" s="1" t="s">
        <v>73</v>
      </c>
      <c r="Z39" s="1" t="s">
        <v>65</v>
      </c>
      <c r="AB39" s="1" t="s">
        <v>213</v>
      </c>
      <c r="AC39" s="1" t="s">
        <v>75</v>
      </c>
      <c r="AD39" s="1" t="s">
        <v>73</v>
      </c>
      <c r="AE39" s="33" t="s">
        <v>3507</v>
      </c>
      <c r="AF39" s="8">
        <v>60</v>
      </c>
      <c r="AG39" s="8">
        <v>30</v>
      </c>
      <c r="AH39" s="8">
        <v>30</v>
      </c>
      <c r="AK39" s="8">
        <v>64.099999999999994</v>
      </c>
      <c r="AL39" s="1" t="s">
        <v>197</v>
      </c>
      <c r="AM39" s="1" t="s">
        <v>73</v>
      </c>
      <c r="AN39" s="1" t="s">
        <v>214</v>
      </c>
      <c r="AO39" s="1" t="s">
        <v>73</v>
      </c>
      <c r="AQ39" s="1">
        <v>60</v>
      </c>
      <c r="AR39" s="1">
        <v>30</v>
      </c>
      <c r="AS39" s="1">
        <v>30</v>
      </c>
      <c r="AV39" s="1">
        <v>64.599999999999994</v>
      </c>
      <c r="AW39" s="1" t="s">
        <v>199</v>
      </c>
      <c r="AX39" s="1"/>
      <c r="BN39" s="1"/>
      <c r="BV39" s="1" t="s">
        <v>200</v>
      </c>
      <c r="BW39" s="1" t="s">
        <v>201</v>
      </c>
      <c r="CA39" s="1">
        <v>0.98</v>
      </c>
      <c r="CB39" s="33">
        <f t="shared" si="0"/>
        <v>1.3066433945243877E-2</v>
      </c>
      <c r="CC39" s="33">
        <f t="shared" si="1"/>
        <v>60</v>
      </c>
      <c r="CD39" s="33">
        <f t="shared" si="2"/>
        <v>60</v>
      </c>
      <c r="CE39" s="33">
        <f t="shared" si="3"/>
        <v>0.96078431372549011</v>
      </c>
      <c r="CF39" s="33">
        <f t="shared" si="4"/>
        <v>0.97010101010101002</v>
      </c>
      <c r="CK39" s="1" t="s">
        <v>81</v>
      </c>
      <c r="CL39" s="1" t="s">
        <v>203</v>
      </c>
    </row>
    <row r="40" spans="1:90" ht="12.5" x14ac:dyDescent="0.25">
      <c r="A40" s="1" t="s">
        <v>191</v>
      </c>
      <c r="B40" s="1" t="s">
        <v>192</v>
      </c>
      <c r="C40" s="1" t="s">
        <v>193</v>
      </c>
      <c r="D40" s="1" t="s">
        <v>194</v>
      </c>
      <c r="E40" s="1" t="s">
        <v>1364</v>
      </c>
      <c r="F40" s="1" t="s">
        <v>195</v>
      </c>
      <c r="G40" s="1" t="s">
        <v>101</v>
      </c>
      <c r="H40" s="1" t="s">
        <v>65</v>
      </c>
      <c r="I40" s="1" t="s">
        <v>66</v>
      </c>
      <c r="J40" s="1" t="s">
        <v>67</v>
      </c>
      <c r="K40" s="1" t="s">
        <v>68</v>
      </c>
      <c r="L40" s="28">
        <v>1997</v>
      </c>
      <c r="M40" s="28">
        <v>2002</v>
      </c>
      <c r="N40" s="1" t="s">
        <v>69</v>
      </c>
      <c r="O40" s="1" t="s">
        <v>65</v>
      </c>
      <c r="P40" s="1">
        <v>3</v>
      </c>
      <c r="Q40" s="1" t="s">
        <v>129</v>
      </c>
      <c r="R40" s="1" t="s">
        <v>215</v>
      </c>
      <c r="S40" s="1" t="s">
        <v>212</v>
      </c>
      <c r="T40" s="1" t="s">
        <v>106</v>
      </c>
      <c r="U40" s="1">
        <v>1</v>
      </c>
      <c r="V40" s="1" t="s">
        <v>73</v>
      </c>
      <c r="W40" s="1" t="s">
        <v>73</v>
      </c>
      <c r="X40" s="1" t="s">
        <v>73</v>
      </c>
      <c r="Y40" s="1" t="s">
        <v>73</v>
      </c>
      <c r="Z40" s="1" t="s">
        <v>65</v>
      </c>
      <c r="AB40" s="1" t="s">
        <v>213</v>
      </c>
      <c r="AC40" s="1" t="s">
        <v>75</v>
      </c>
      <c r="AD40" s="1" t="s">
        <v>73</v>
      </c>
      <c r="AE40" s="33" t="s">
        <v>3507</v>
      </c>
      <c r="AF40" s="8">
        <v>60</v>
      </c>
      <c r="AG40" s="8">
        <v>30</v>
      </c>
      <c r="AH40" s="8">
        <v>30</v>
      </c>
      <c r="AK40" s="8">
        <v>64.099999999999994</v>
      </c>
      <c r="AL40" s="1" t="s">
        <v>197</v>
      </c>
      <c r="AM40" s="1" t="s">
        <v>73</v>
      </c>
      <c r="AN40" s="1" t="s">
        <v>216</v>
      </c>
      <c r="AO40" s="1" t="s">
        <v>73</v>
      </c>
      <c r="AQ40" s="1">
        <v>60</v>
      </c>
      <c r="AR40" s="1">
        <v>30</v>
      </c>
      <c r="AS40" s="1">
        <v>30</v>
      </c>
      <c r="AV40" s="1">
        <v>64.599999999999994</v>
      </c>
      <c r="AW40" s="1" t="s">
        <v>199</v>
      </c>
      <c r="AX40" s="1"/>
      <c r="BN40" s="1"/>
      <c r="BV40" s="1" t="s">
        <v>200</v>
      </c>
      <c r="BW40" s="1" t="s">
        <v>201</v>
      </c>
      <c r="CA40" s="1">
        <v>0.99</v>
      </c>
      <c r="CB40" s="33">
        <f t="shared" si="0"/>
        <v>9.2235444557383778E-3</v>
      </c>
      <c r="CC40" s="33">
        <f t="shared" si="1"/>
        <v>60</v>
      </c>
      <c r="CD40" s="33">
        <f t="shared" si="2"/>
        <v>60</v>
      </c>
      <c r="CE40" s="33">
        <f t="shared" si="3"/>
        <v>0.98019801980198018</v>
      </c>
      <c r="CF40" s="33">
        <f t="shared" si="4"/>
        <v>0.98502512562814071</v>
      </c>
      <c r="CK40" s="1" t="s">
        <v>81</v>
      </c>
      <c r="CL40" s="1" t="s">
        <v>203</v>
      </c>
    </row>
    <row r="41" spans="1:90" ht="12.5" x14ac:dyDescent="0.25">
      <c r="A41" s="1" t="s">
        <v>191</v>
      </c>
      <c r="B41" s="1" t="s">
        <v>192</v>
      </c>
      <c r="C41" s="1" t="s">
        <v>193</v>
      </c>
      <c r="D41" s="1" t="s">
        <v>194</v>
      </c>
      <c r="E41" s="1" t="s">
        <v>1364</v>
      </c>
      <c r="F41" s="1" t="s">
        <v>195</v>
      </c>
      <c r="G41" s="1" t="s">
        <v>101</v>
      </c>
      <c r="H41" s="1" t="s">
        <v>65</v>
      </c>
      <c r="I41" s="1" t="s">
        <v>66</v>
      </c>
      <c r="J41" s="1" t="s">
        <v>67</v>
      </c>
      <c r="K41" s="1" t="s">
        <v>68</v>
      </c>
      <c r="L41" s="28">
        <v>1997</v>
      </c>
      <c r="M41" s="28">
        <v>2002</v>
      </c>
      <c r="N41" s="1" t="s">
        <v>69</v>
      </c>
      <c r="O41" s="1" t="s">
        <v>65</v>
      </c>
      <c r="P41" s="1">
        <v>3</v>
      </c>
      <c r="Q41" s="1" t="s">
        <v>4961</v>
      </c>
      <c r="R41" s="1" t="s">
        <v>217</v>
      </c>
      <c r="S41" s="1" t="s">
        <v>205</v>
      </c>
      <c r="T41" s="1" t="s">
        <v>106</v>
      </c>
      <c r="U41" s="1">
        <v>1</v>
      </c>
      <c r="V41" s="1" t="s">
        <v>73</v>
      </c>
      <c r="W41" s="1" t="s">
        <v>73</v>
      </c>
      <c r="X41" s="1" t="s">
        <v>73</v>
      </c>
      <c r="Y41" s="1" t="s">
        <v>73</v>
      </c>
      <c r="Z41" s="1" t="s">
        <v>65</v>
      </c>
      <c r="AB41" s="1" t="s">
        <v>206</v>
      </c>
      <c r="AC41" s="1" t="s">
        <v>75</v>
      </c>
      <c r="AD41" s="1" t="s">
        <v>73</v>
      </c>
      <c r="AE41" s="33" t="s">
        <v>3507</v>
      </c>
      <c r="AF41" s="8">
        <v>60</v>
      </c>
      <c r="AG41" s="8">
        <v>30</v>
      </c>
      <c r="AH41" s="8">
        <v>30</v>
      </c>
      <c r="AK41" s="8">
        <v>64.099999999999994</v>
      </c>
      <c r="AL41" s="1" t="s">
        <v>197</v>
      </c>
      <c r="AM41" s="1" t="s">
        <v>73</v>
      </c>
      <c r="AN41" s="1" t="s">
        <v>218</v>
      </c>
      <c r="AO41" s="1" t="s">
        <v>73</v>
      </c>
      <c r="AQ41" s="1">
        <v>60</v>
      </c>
      <c r="AR41" s="1">
        <v>30</v>
      </c>
      <c r="AS41" s="1">
        <v>30</v>
      </c>
      <c r="AV41" s="1">
        <v>64.599999999999994</v>
      </c>
      <c r="AW41" s="1" t="s">
        <v>199</v>
      </c>
      <c r="AX41" s="1"/>
      <c r="BN41" s="1"/>
      <c r="BV41" s="1" t="s">
        <v>200</v>
      </c>
      <c r="BW41" s="1" t="s">
        <v>201</v>
      </c>
      <c r="CA41" s="1">
        <v>0.87</v>
      </c>
      <c r="CB41" s="33">
        <f t="shared" si="0"/>
        <v>3.3271956155701041E-2</v>
      </c>
      <c r="CC41" s="33">
        <f t="shared" si="1"/>
        <v>60</v>
      </c>
      <c r="CD41" s="33">
        <f t="shared" si="2"/>
        <v>60</v>
      </c>
      <c r="CE41" s="33">
        <f t="shared" si="3"/>
        <v>0.76991150442477885</v>
      </c>
      <c r="CF41" s="33">
        <f t="shared" si="4"/>
        <v>0.80951871657754004</v>
      </c>
      <c r="CK41" s="1" t="s">
        <v>81</v>
      </c>
      <c r="CL41" s="1" t="s">
        <v>203</v>
      </c>
    </row>
    <row r="42" spans="1:90" ht="12.5" x14ac:dyDescent="0.25">
      <c r="A42" s="1" t="s">
        <v>191</v>
      </c>
      <c r="B42" s="1" t="s">
        <v>192</v>
      </c>
      <c r="C42" s="1" t="s">
        <v>193</v>
      </c>
      <c r="D42" s="1" t="s">
        <v>194</v>
      </c>
      <c r="E42" s="1" t="s">
        <v>1364</v>
      </c>
      <c r="F42" s="1" t="s">
        <v>195</v>
      </c>
      <c r="G42" s="1" t="s">
        <v>101</v>
      </c>
      <c r="H42" s="1" t="s">
        <v>65</v>
      </c>
      <c r="I42" s="1" t="s">
        <v>66</v>
      </c>
      <c r="J42" s="1" t="s">
        <v>67</v>
      </c>
      <c r="K42" s="1" t="s">
        <v>68</v>
      </c>
      <c r="L42" s="28">
        <v>1997</v>
      </c>
      <c r="M42" s="28">
        <v>2002</v>
      </c>
      <c r="N42" s="1" t="s">
        <v>69</v>
      </c>
      <c r="O42" s="1" t="s">
        <v>65</v>
      </c>
      <c r="P42" s="32">
        <v>1</v>
      </c>
      <c r="Q42" s="1" t="s">
        <v>129</v>
      </c>
      <c r="R42" s="3" t="s">
        <v>129</v>
      </c>
      <c r="S42" s="1" t="s">
        <v>130</v>
      </c>
      <c r="T42" s="1" t="s">
        <v>72</v>
      </c>
      <c r="U42" s="1">
        <v>1</v>
      </c>
      <c r="V42" s="1" t="s">
        <v>73</v>
      </c>
      <c r="W42" s="1" t="s">
        <v>73</v>
      </c>
      <c r="X42" s="1" t="s">
        <v>73</v>
      </c>
      <c r="Y42" s="1" t="s">
        <v>73</v>
      </c>
      <c r="Z42" s="1" t="s">
        <v>65</v>
      </c>
      <c r="AB42" s="1" t="s">
        <v>196</v>
      </c>
      <c r="AC42" s="1" t="s">
        <v>75</v>
      </c>
      <c r="AD42" s="1" t="s">
        <v>73</v>
      </c>
      <c r="AE42" s="33" t="s">
        <v>5053</v>
      </c>
      <c r="AF42" s="8">
        <v>60</v>
      </c>
      <c r="AG42" s="8">
        <v>30</v>
      </c>
      <c r="AH42" s="8">
        <v>30</v>
      </c>
      <c r="AK42" s="8">
        <v>64.099999999999994</v>
      </c>
      <c r="AL42" s="1" t="s">
        <v>197</v>
      </c>
      <c r="AM42" s="1" t="s">
        <v>73</v>
      </c>
      <c r="AN42" s="1" t="s">
        <v>219</v>
      </c>
      <c r="AO42" s="1" t="s">
        <v>73</v>
      </c>
      <c r="AX42" s="8">
        <v>120</v>
      </c>
      <c r="AY42" s="1" t="s">
        <v>220</v>
      </c>
      <c r="AZ42" s="1">
        <v>60</v>
      </c>
      <c r="BA42" s="1">
        <v>60</v>
      </c>
      <c r="BD42" s="1">
        <v>63.35</v>
      </c>
      <c r="BE42" s="1" t="s">
        <v>221</v>
      </c>
      <c r="BV42" s="1" t="s">
        <v>200</v>
      </c>
      <c r="BW42" s="1" t="s">
        <v>201</v>
      </c>
      <c r="CA42" s="1">
        <v>0.8</v>
      </c>
      <c r="CB42" s="33">
        <f t="shared" si="0"/>
        <v>3.7630431604169109E-2</v>
      </c>
      <c r="CC42" s="33">
        <f t="shared" si="1"/>
        <v>60</v>
      </c>
      <c r="CD42" s="33">
        <f t="shared" si="2"/>
        <v>120</v>
      </c>
      <c r="CE42" s="33">
        <f t="shared" si="3"/>
        <v>0.66666666666666674</v>
      </c>
      <c r="CF42" s="33">
        <f t="shared" si="4"/>
        <v>0.71111111111111125</v>
      </c>
      <c r="CK42" s="1" t="s">
        <v>81</v>
      </c>
      <c r="CL42" s="1" t="s">
        <v>203</v>
      </c>
    </row>
    <row r="43" spans="1:90" ht="12.5" x14ac:dyDescent="0.25">
      <c r="A43" s="1" t="s">
        <v>191</v>
      </c>
      <c r="B43" s="1" t="s">
        <v>192</v>
      </c>
      <c r="C43" s="1" t="s">
        <v>193</v>
      </c>
      <c r="D43" s="1" t="s">
        <v>194</v>
      </c>
      <c r="E43" s="1" t="s">
        <v>1364</v>
      </c>
      <c r="F43" s="1" t="s">
        <v>195</v>
      </c>
      <c r="G43" s="1" t="s">
        <v>101</v>
      </c>
      <c r="H43" s="1" t="s">
        <v>65</v>
      </c>
      <c r="I43" s="1" t="s">
        <v>66</v>
      </c>
      <c r="J43" s="1" t="s">
        <v>67</v>
      </c>
      <c r="K43" s="1" t="s">
        <v>68</v>
      </c>
      <c r="L43" s="28">
        <v>1997</v>
      </c>
      <c r="M43" s="28">
        <v>2002</v>
      </c>
      <c r="N43" s="1" t="s">
        <v>69</v>
      </c>
      <c r="O43" s="1" t="s">
        <v>65</v>
      </c>
      <c r="P43" s="1">
        <v>3</v>
      </c>
      <c r="Q43" s="1" t="s">
        <v>4961</v>
      </c>
      <c r="R43" s="1" t="s">
        <v>222</v>
      </c>
      <c r="S43" s="1" t="s">
        <v>205</v>
      </c>
      <c r="T43" s="1" t="s">
        <v>106</v>
      </c>
      <c r="U43" s="1">
        <v>1</v>
      </c>
      <c r="V43" s="1" t="s">
        <v>73</v>
      </c>
      <c r="W43" s="1" t="s">
        <v>73</v>
      </c>
      <c r="X43" s="1" t="s">
        <v>73</v>
      </c>
      <c r="Y43" s="1" t="s">
        <v>73</v>
      </c>
      <c r="Z43" s="1" t="s">
        <v>65</v>
      </c>
      <c r="AB43" s="1" t="s">
        <v>206</v>
      </c>
      <c r="AC43" s="1" t="s">
        <v>75</v>
      </c>
      <c r="AD43" s="1" t="s">
        <v>73</v>
      </c>
      <c r="AE43" s="33" t="s">
        <v>5053</v>
      </c>
      <c r="AF43" s="8">
        <v>60</v>
      </c>
      <c r="AG43" s="8">
        <v>30</v>
      </c>
      <c r="AH43" s="8">
        <v>30</v>
      </c>
      <c r="AK43" s="8">
        <v>64.099999999999994</v>
      </c>
      <c r="AL43" s="1" t="s">
        <v>197</v>
      </c>
      <c r="AM43" s="1" t="s">
        <v>73</v>
      </c>
      <c r="AN43" s="1" t="s">
        <v>223</v>
      </c>
      <c r="AO43" s="1" t="s">
        <v>73</v>
      </c>
      <c r="AX43" s="8">
        <v>120</v>
      </c>
      <c r="AY43" s="1" t="s">
        <v>220</v>
      </c>
      <c r="AZ43" s="1">
        <v>60</v>
      </c>
      <c r="BA43" s="1">
        <v>60</v>
      </c>
      <c r="BD43" s="1">
        <v>63.35</v>
      </c>
      <c r="BE43" s="1" t="s">
        <v>221</v>
      </c>
      <c r="BV43" s="1" t="s">
        <v>200</v>
      </c>
      <c r="BW43" s="1" t="s">
        <v>201</v>
      </c>
      <c r="CA43" s="1">
        <v>0.82</v>
      </c>
      <c r="CB43" s="33">
        <f t="shared" si="0"/>
        <v>3.6112537775894203E-2</v>
      </c>
      <c r="CC43" s="33">
        <f t="shared" si="1"/>
        <v>60</v>
      </c>
      <c r="CD43" s="33">
        <f t="shared" si="2"/>
        <v>120</v>
      </c>
      <c r="CE43" s="33">
        <f t="shared" si="3"/>
        <v>0.69491525423728795</v>
      </c>
      <c r="CF43" s="33">
        <f t="shared" si="4"/>
        <v>0.7389010989010989</v>
      </c>
      <c r="CK43" s="1" t="s">
        <v>81</v>
      </c>
      <c r="CL43" s="1" t="s">
        <v>203</v>
      </c>
    </row>
    <row r="44" spans="1:90" ht="12.5" x14ac:dyDescent="0.25">
      <c r="A44" s="1" t="s">
        <v>191</v>
      </c>
      <c r="B44" s="1" t="s">
        <v>192</v>
      </c>
      <c r="C44" s="1" t="s">
        <v>193</v>
      </c>
      <c r="D44" s="1" t="s">
        <v>194</v>
      </c>
      <c r="E44" s="1" t="s">
        <v>1364</v>
      </c>
      <c r="F44" s="1" t="s">
        <v>195</v>
      </c>
      <c r="G44" s="1" t="s">
        <v>101</v>
      </c>
      <c r="H44" s="1" t="s">
        <v>65</v>
      </c>
      <c r="I44" s="1" t="s">
        <v>66</v>
      </c>
      <c r="J44" s="1" t="s">
        <v>67</v>
      </c>
      <c r="K44" s="1" t="s">
        <v>68</v>
      </c>
      <c r="L44" s="28">
        <v>1997</v>
      </c>
      <c r="M44" s="28">
        <v>2002</v>
      </c>
      <c r="N44" s="1" t="s">
        <v>69</v>
      </c>
      <c r="O44" s="1" t="s">
        <v>65</v>
      </c>
      <c r="P44" s="1">
        <v>3</v>
      </c>
      <c r="Q44" s="1" t="s">
        <v>4961</v>
      </c>
      <c r="R44" s="1" t="s">
        <v>224</v>
      </c>
      <c r="S44" s="1" t="s">
        <v>205</v>
      </c>
      <c r="T44" s="1" t="s">
        <v>106</v>
      </c>
      <c r="U44" s="1">
        <v>1</v>
      </c>
      <c r="V44" s="1" t="s">
        <v>73</v>
      </c>
      <c r="W44" s="1" t="s">
        <v>73</v>
      </c>
      <c r="X44" s="1" t="s">
        <v>73</v>
      </c>
      <c r="Y44" s="1" t="s">
        <v>73</v>
      </c>
      <c r="Z44" s="1" t="s">
        <v>65</v>
      </c>
      <c r="AB44" s="1" t="s">
        <v>206</v>
      </c>
      <c r="AC44" s="1" t="s">
        <v>75</v>
      </c>
      <c r="AD44" s="1" t="s">
        <v>73</v>
      </c>
      <c r="AE44" s="33" t="s">
        <v>5053</v>
      </c>
      <c r="AF44" s="8">
        <v>60</v>
      </c>
      <c r="AG44" s="8">
        <v>30</v>
      </c>
      <c r="AH44" s="8">
        <v>30</v>
      </c>
      <c r="AK44" s="8">
        <v>64.099999999999994</v>
      </c>
      <c r="AL44" s="1" t="s">
        <v>197</v>
      </c>
      <c r="AM44" s="1" t="s">
        <v>73</v>
      </c>
      <c r="AN44" s="1" t="s">
        <v>225</v>
      </c>
      <c r="AO44" s="1" t="s">
        <v>73</v>
      </c>
      <c r="AX44" s="8">
        <v>120</v>
      </c>
      <c r="AY44" s="1" t="s">
        <v>220</v>
      </c>
      <c r="AZ44" s="1">
        <v>60</v>
      </c>
      <c r="BA44" s="1">
        <v>60</v>
      </c>
      <c r="BD44" s="1">
        <v>63.35</v>
      </c>
      <c r="BE44" s="1" t="s">
        <v>221</v>
      </c>
      <c r="BV44" s="1" t="s">
        <v>200</v>
      </c>
      <c r="BW44" s="1" t="s">
        <v>201</v>
      </c>
      <c r="CA44" s="1">
        <v>0.78</v>
      </c>
      <c r="CB44" s="33">
        <f t="shared" si="0"/>
        <v>3.8989985615876702E-2</v>
      </c>
      <c r="CC44" s="33">
        <f t="shared" si="1"/>
        <v>60</v>
      </c>
      <c r="CD44" s="33">
        <f t="shared" si="2"/>
        <v>120</v>
      </c>
      <c r="CE44" s="33">
        <f t="shared" si="3"/>
        <v>0.63934426229508201</v>
      </c>
      <c r="CF44" s="33">
        <f t="shared" si="4"/>
        <v>0.68359550561797755</v>
      </c>
      <c r="CK44" s="1" t="s">
        <v>81</v>
      </c>
      <c r="CL44" s="1" t="s">
        <v>203</v>
      </c>
    </row>
    <row r="45" spans="1:90" ht="12.5" x14ac:dyDescent="0.25">
      <c r="A45" s="1" t="s">
        <v>191</v>
      </c>
      <c r="B45" s="1" t="s">
        <v>192</v>
      </c>
      <c r="C45" s="1" t="s">
        <v>193</v>
      </c>
      <c r="D45" s="1" t="s">
        <v>194</v>
      </c>
      <c r="E45" s="1" t="s">
        <v>1364</v>
      </c>
      <c r="F45" s="1" t="s">
        <v>195</v>
      </c>
      <c r="G45" s="1" t="s">
        <v>101</v>
      </c>
      <c r="H45" s="1" t="s">
        <v>65</v>
      </c>
      <c r="I45" s="1" t="s">
        <v>66</v>
      </c>
      <c r="J45" s="1" t="s">
        <v>67</v>
      </c>
      <c r="K45" s="1" t="s">
        <v>68</v>
      </c>
      <c r="L45" s="28">
        <v>1997</v>
      </c>
      <c r="M45" s="28">
        <v>2002</v>
      </c>
      <c r="N45" s="1" t="s">
        <v>69</v>
      </c>
      <c r="O45" s="1" t="s">
        <v>65</v>
      </c>
      <c r="P45" s="1">
        <v>4</v>
      </c>
      <c r="Q45" s="1" t="s">
        <v>129</v>
      </c>
      <c r="R45" s="1" t="s">
        <v>226</v>
      </c>
      <c r="S45" s="1" t="s">
        <v>212</v>
      </c>
      <c r="T45" s="1" t="s">
        <v>106</v>
      </c>
      <c r="U45" s="1">
        <v>1</v>
      </c>
      <c r="V45" s="1" t="s">
        <v>73</v>
      </c>
      <c r="W45" s="1" t="s">
        <v>73</v>
      </c>
      <c r="X45" s="1" t="s">
        <v>73</v>
      </c>
      <c r="Y45" s="1" t="s">
        <v>73</v>
      </c>
      <c r="Z45" s="1" t="s">
        <v>65</v>
      </c>
      <c r="AB45" s="1" t="s">
        <v>213</v>
      </c>
      <c r="AC45" s="1" t="s">
        <v>75</v>
      </c>
      <c r="AD45" s="1" t="s">
        <v>73</v>
      </c>
      <c r="AE45" s="33" t="s">
        <v>5053</v>
      </c>
      <c r="AF45" s="8">
        <v>60</v>
      </c>
      <c r="AG45" s="8">
        <v>30</v>
      </c>
      <c r="AH45" s="8">
        <v>30</v>
      </c>
      <c r="AK45" s="8">
        <v>64.099999999999994</v>
      </c>
      <c r="AL45" s="1" t="s">
        <v>197</v>
      </c>
      <c r="AM45" s="1" t="s">
        <v>73</v>
      </c>
      <c r="AN45" s="1" t="s">
        <v>227</v>
      </c>
      <c r="AO45" s="1" t="s">
        <v>73</v>
      </c>
      <c r="AX45" s="8">
        <v>120</v>
      </c>
      <c r="AY45" s="1" t="s">
        <v>220</v>
      </c>
      <c r="AZ45" s="1">
        <v>60</v>
      </c>
      <c r="BA45" s="1">
        <v>60</v>
      </c>
      <c r="BD45" s="1">
        <v>63.35</v>
      </c>
      <c r="BE45" s="1" t="s">
        <v>221</v>
      </c>
      <c r="BV45" s="1" t="s">
        <v>200</v>
      </c>
      <c r="BW45" s="1" t="s">
        <v>201</v>
      </c>
      <c r="BZ45" s="1" t="s">
        <v>228</v>
      </c>
      <c r="CA45" s="1">
        <v>0.87</v>
      </c>
      <c r="CB45" s="33">
        <f t="shared" si="0"/>
        <v>3.1496044799724926E-2</v>
      </c>
      <c r="CC45" s="33">
        <f t="shared" si="1"/>
        <v>60</v>
      </c>
      <c r="CD45" s="33">
        <f t="shared" si="2"/>
        <v>120</v>
      </c>
      <c r="CE45" s="33">
        <f t="shared" si="3"/>
        <v>0.76991150442477885</v>
      </c>
      <c r="CF45" s="33">
        <f t="shared" si="4"/>
        <v>0.80951871657754004</v>
      </c>
      <c r="CK45" s="1" t="s">
        <v>81</v>
      </c>
      <c r="CL45" s="1" t="s">
        <v>203</v>
      </c>
    </row>
    <row r="46" spans="1:90" ht="12.5" x14ac:dyDescent="0.25">
      <c r="A46" s="1" t="s">
        <v>191</v>
      </c>
      <c r="B46" s="1" t="s">
        <v>192</v>
      </c>
      <c r="C46" s="1" t="s">
        <v>193</v>
      </c>
      <c r="D46" s="1" t="s">
        <v>194</v>
      </c>
      <c r="E46" s="1" t="s">
        <v>1364</v>
      </c>
      <c r="F46" s="1" t="s">
        <v>195</v>
      </c>
      <c r="G46" s="1" t="s">
        <v>101</v>
      </c>
      <c r="H46" s="1" t="s">
        <v>65</v>
      </c>
      <c r="I46" s="1" t="s">
        <v>66</v>
      </c>
      <c r="J46" s="1" t="s">
        <v>67</v>
      </c>
      <c r="K46" s="1" t="s">
        <v>68</v>
      </c>
      <c r="L46" s="28">
        <v>1997</v>
      </c>
      <c r="M46" s="28">
        <v>2002</v>
      </c>
      <c r="N46" s="1" t="s">
        <v>69</v>
      </c>
      <c r="O46" s="1" t="s">
        <v>65</v>
      </c>
      <c r="P46" s="1">
        <v>5</v>
      </c>
      <c r="Q46" s="1" t="s">
        <v>129</v>
      </c>
      <c r="R46" s="1" t="s">
        <v>211</v>
      </c>
      <c r="S46" s="1" t="s">
        <v>212</v>
      </c>
      <c r="T46" s="1" t="s">
        <v>106</v>
      </c>
      <c r="U46" s="1">
        <v>1</v>
      </c>
      <c r="V46" s="1" t="s">
        <v>73</v>
      </c>
      <c r="W46" s="1" t="s">
        <v>73</v>
      </c>
      <c r="X46" s="1" t="s">
        <v>73</v>
      </c>
      <c r="Y46" s="1" t="s">
        <v>73</v>
      </c>
      <c r="Z46" s="1" t="s">
        <v>65</v>
      </c>
      <c r="AB46" s="1" t="s">
        <v>213</v>
      </c>
      <c r="AC46" s="1" t="s">
        <v>75</v>
      </c>
      <c r="AD46" s="1" t="s">
        <v>73</v>
      </c>
      <c r="AE46" s="33" t="s">
        <v>5053</v>
      </c>
      <c r="AF46" s="8">
        <v>60</v>
      </c>
      <c r="AG46" s="8">
        <v>30</v>
      </c>
      <c r="AH46" s="8">
        <v>30</v>
      </c>
      <c r="AK46" s="8">
        <v>64.099999999999994</v>
      </c>
      <c r="AL46" s="1" t="s">
        <v>197</v>
      </c>
      <c r="AM46" s="1" t="s">
        <v>73</v>
      </c>
      <c r="AN46" s="1" t="s">
        <v>229</v>
      </c>
      <c r="AO46" s="1" t="s">
        <v>73</v>
      </c>
      <c r="AX46" s="8">
        <v>120</v>
      </c>
      <c r="AY46" s="1" t="s">
        <v>220</v>
      </c>
      <c r="AZ46" s="1">
        <v>60</v>
      </c>
      <c r="BA46" s="1">
        <v>60</v>
      </c>
      <c r="BD46" s="1">
        <v>63.35</v>
      </c>
      <c r="BE46" s="1" t="s">
        <v>221</v>
      </c>
      <c r="BV46" s="1" t="s">
        <v>200</v>
      </c>
      <c r="BW46" s="1" t="s">
        <v>201</v>
      </c>
      <c r="CA46" s="1">
        <v>0.81</v>
      </c>
      <c r="CB46" s="33">
        <f t="shared" si="0"/>
        <v>3.6892254104065846E-2</v>
      </c>
      <c r="CC46" s="33">
        <f t="shared" si="1"/>
        <v>60</v>
      </c>
      <c r="CD46" s="33">
        <f t="shared" si="2"/>
        <v>120</v>
      </c>
      <c r="CE46" s="33">
        <f t="shared" si="3"/>
        <v>0.68067226890756305</v>
      </c>
      <c r="CF46" s="33">
        <f t="shared" si="4"/>
        <v>0.72497237569060791</v>
      </c>
      <c r="CK46" s="1" t="s">
        <v>81</v>
      </c>
      <c r="CL46" s="1" t="s">
        <v>203</v>
      </c>
    </row>
    <row r="47" spans="1:90" ht="12.5" x14ac:dyDescent="0.25">
      <c r="A47" s="1" t="s">
        <v>191</v>
      </c>
      <c r="B47" s="1" t="s">
        <v>192</v>
      </c>
      <c r="C47" s="1" t="s">
        <v>193</v>
      </c>
      <c r="D47" s="1" t="s">
        <v>194</v>
      </c>
      <c r="E47" s="1" t="s">
        <v>1364</v>
      </c>
      <c r="F47" s="1" t="s">
        <v>195</v>
      </c>
      <c r="G47" s="1" t="s">
        <v>101</v>
      </c>
      <c r="H47" s="1" t="s">
        <v>65</v>
      </c>
      <c r="I47" s="1" t="s">
        <v>66</v>
      </c>
      <c r="J47" s="1" t="s">
        <v>67</v>
      </c>
      <c r="K47" s="1" t="s">
        <v>68</v>
      </c>
      <c r="L47" s="28">
        <v>1997</v>
      </c>
      <c r="M47" s="28">
        <v>2002</v>
      </c>
      <c r="N47" s="1" t="s">
        <v>69</v>
      </c>
      <c r="O47" s="1" t="s">
        <v>65</v>
      </c>
      <c r="P47" s="1">
        <v>5</v>
      </c>
      <c r="Q47" s="1" t="s">
        <v>4961</v>
      </c>
      <c r="R47" s="1" t="s">
        <v>230</v>
      </c>
      <c r="S47" s="1" t="s">
        <v>205</v>
      </c>
      <c r="T47" s="1" t="s">
        <v>106</v>
      </c>
      <c r="U47" s="1">
        <v>1</v>
      </c>
      <c r="V47" s="1" t="s">
        <v>73</v>
      </c>
      <c r="W47" s="1" t="s">
        <v>73</v>
      </c>
      <c r="X47" s="1" t="s">
        <v>73</v>
      </c>
      <c r="Y47" s="1" t="s">
        <v>73</v>
      </c>
      <c r="Z47" s="1" t="s">
        <v>65</v>
      </c>
      <c r="AB47" s="1" t="s">
        <v>231</v>
      </c>
      <c r="AC47" s="1" t="s">
        <v>75</v>
      </c>
      <c r="AD47" s="1" t="s">
        <v>73</v>
      </c>
      <c r="AE47" s="33" t="s">
        <v>5053</v>
      </c>
      <c r="AF47" s="8">
        <v>60</v>
      </c>
      <c r="AG47" s="8">
        <v>30</v>
      </c>
      <c r="AH47" s="8">
        <v>30</v>
      </c>
      <c r="AK47" s="8">
        <v>64.099999999999994</v>
      </c>
      <c r="AL47" s="1" t="s">
        <v>197</v>
      </c>
      <c r="AM47" s="1" t="s">
        <v>73</v>
      </c>
      <c r="AN47" s="1" t="s">
        <v>232</v>
      </c>
      <c r="AO47" s="1" t="s">
        <v>73</v>
      </c>
      <c r="AX47" s="8">
        <v>120</v>
      </c>
      <c r="AY47" s="1" t="s">
        <v>220</v>
      </c>
      <c r="AZ47" s="1">
        <v>60</v>
      </c>
      <c r="BA47" s="1">
        <v>60</v>
      </c>
      <c r="BD47" s="1">
        <v>63.35</v>
      </c>
      <c r="BE47" s="1" t="s">
        <v>221</v>
      </c>
      <c r="BV47" s="1" t="s">
        <v>200</v>
      </c>
      <c r="BW47" s="1" t="s">
        <v>201</v>
      </c>
      <c r="CA47" s="1">
        <v>0.81</v>
      </c>
      <c r="CB47" s="33">
        <f t="shared" si="0"/>
        <v>3.6892254104065846E-2</v>
      </c>
      <c r="CC47" s="33">
        <f t="shared" si="1"/>
        <v>60</v>
      </c>
      <c r="CD47" s="33">
        <f t="shared" si="2"/>
        <v>120</v>
      </c>
      <c r="CE47" s="33">
        <f t="shared" si="3"/>
        <v>0.68067226890756305</v>
      </c>
      <c r="CF47" s="33">
        <f t="shared" si="4"/>
        <v>0.72497237569060791</v>
      </c>
      <c r="CK47" s="1" t="s">
        <v>81</v>
      </c>
      <c r="CL47" s="1" t="s">
        <v>203</v>
      </c>
    </row>
    <row r="48" spans="1:90" ht="12.5" x14ac:dyDescent="0.25">
      <c r="A48" s="1" t="s">
        <v>191</v>
      </c>
      <c r="B48" s="1" t="s">
        <v>192</v>
      </c>
      <c r="C48" s="1" t="s">
        <v>193</v>
      </c>
      <c r="D48" s="1" t="s">
        <v>194</v>
      </c>
      <c r="E48" s="1" t="s">
        <v>1364</v>
      </c>
      <c r="F48" s="1" t="s">
        <v>195</v>
      </c>
      <c r="G48" s="1" t="s">
        <v>101</v>
      </c>
      <c r="H48" s="1" t="s">
        <v>65</v>
      </c>
      <c r="I48" s="1" t="s">
        <v>66</v>
      </c>
      <c r="J48" s="1" t="s">
        <v>67</v>
      </c>
      <c r="K48" s="1" t="s">
        <v>68</v>
      </c>
      <c r="L48" s="28">
        <v>1997</v>
      </c>
      <c r="M48" s="28">
        <v>2002</v>
      </c>
      <c r="N48" s="1" t="s">
        <v>69</v>
      </c>
      <c r="O48" s="1" t="s">
        <v>65</v>
      </c>
      <c r="P48" s="32">
        <v>1</v>
      </c>
      <c r="Q48" s="1" t="s">
        <v>129</v>
      </c>
      <c r="R48" s="3" t="s">
        <v>129</v>
      </c>
      <c r="S48" s="1" t="s">
        <v>130</v>
      </c>
      <c r="T48" s="1" t="s">
        <v>72</v>
      </c>
      <c r="U48" s="1">
        <v>1</v>
      </c>
      <c r="V48" s="1" t="s">
        <v>73</v>
      </c>
      <c r="W48" s="1" t="s">
        <v>73</v>
      </c>
      <c r="X48" s="1" t="s">
        <v>73</v>
      </c>
      <c r="Y48" s="1" t="s">
        <v>73</v>
      </c>
      <c r="Z48" s="1" t="s">
        <v>65</v>
      </c>
      <c r="AB48" s="1" t="s">
        <v>196</v>
      </c>
      <c r="AC48" s="1" t="s">
        <v>75</v>
      </c>
      <c r="AD48" s="1" t="s">
        <v>73</v>
      </c>
      <c r="AE48" s="32" t="s">
        <v>5053</v>
      </c>
      <c r="AF48" s="8">
        <v>60</v>
      </c>
      <c r="AG48" s="8">
        <v>30</v>
      </c>
      <c r="AH48" s="8">
        <v>30</v>
      </c>
      <c r="AK48" s="8">
        <v>64.099999999999994</v>
      </c>
      <c r="AL48" s="1" t="s">
        <v>197</v>
      </c>
      <c r="AM48" s="1" t="s">
        <v>73</v>
      </c>
      <c r="AN48" s="1" t="s">
        <v>233</v>
      </c>
      <c r="AO48" s="1" t="s">
        <v>73</v>
      </c>
      <c r="BF48" s="8">
        <v>26</v>
      </c>
      <c r="BG48" s="8" t="s">
        <v>110</v>
      </c>
      <c r="BH48" s="8">
        <v>13</v>
      </c>
      <c r="BI48" s="8">
        <v>13</v>
      </c>
      <c r="BM48" s="1" t="s">
        <v>234</v>
      </c>
      <c r="BV48" s="1" t="s">
        <v>200</v>
      </c>
      <c r="BW48" s="1" t="s">
        <v>201</v>
      </c>
      <c r="CA48" s="1">
        <v>0.69</v>
      </c>
      <c r="CB48" s="33">
        <f t="shared" si="0"/>
        <v>5.8745620100951253E-2</v>
      </c>
      <c r="CC48" s="33">
        <f t="shared" si="1"/>
        <v>60</v>
      </c>
      <c r="CD48" s="33">
        <f t="shared" si="2"/>
        <v>26</v>
      </c>
      <c r="CE48" s="33">
        <f t="shared" si="3"/>
        <v>0.52671755725190839</v>
      </c>
      <c r="CF48" s="33">
        <f t="shared" si="4"/>
        <v>0.56343195266272184</v>
      </c>
      <c r="CK48" s="1" t="s">
        <v>81</v>
      </c>
      <c r="CL48" s="1" t="s">
        <v>203</v>
      </c>
    </row>
    <row r="49" spans="1:90" ht="12.5" x14ac:dyDescent="0.25">
      <c r="A49" s="1" t="s">
        <v>191</v>
      </c>
      <c r="B49" s="1" t="s">
        <v>192</v>
      </c>
      <c r="C49" s="1" t="s">
        <v>193</v>
      </c>
      <c r="D49" s="1" t="s">
        <v>194</v>
      </c>
      <c r="E49" s="1" t="s">
        <v>1364</v>
      </c>
      <c r="F49" s="1" t="s">
        <v>195</v>
      </c>
      <c r="G49" s="1" t="s">
        <v>101</v>
      </c>
      <c r="H49" s="1" t="s">
        <v>65</v>
      </c>
      <c r="I49" s="1" t="s">
        <v>66</v>
      </c>
      <c r="J49" s="1" t="s">
        <v>67</v>
      </c>
      <c r="K49" s="1" t="s">
        <v>68</v>
      </c>
      <c r="L49" s="28">
        <v>1997</v>
      </c>
      <c r="M49" s="28">
        <v>2002</v>
      </c>
      <c r="N49" s="1" t="s">
        <v>69</v>
      </c>
      <c r="O49" s="1" t="s">
        <v>65</v>
      </c>
      <c r="P49" s="1">
        <v>3</v>
      </c>
      <c r="Q49" s="1" t="s">
        <v>4961</v>
      </c>
      <c r="R49" s="1" t="s">
        <v>235</v>
      </c>
      <c r="S49" s="1" t="s">
        <v>205</v>
      </c>
      <c r="T49" s="1" t="s">
        <v>106</v>
      </c>
      <c r="U49" s="1">
        <v>1</v>
      </c>
      <c r="V49" s="1" t="s">
        <v>73</v>
      </c>
      <c r="W49" s="1" t="s">
        <v>73</v>
      </c>
      <c r="X49" s="1" t="s">
        <v>73</v>
      </c>
      <c r="Y49" s="1" t="s">
        <v>73</v>
      </c>
      <c r="Z49" s="1" t="s">
        <v>65</v>
      </c>
      <c r="AB49" s="1" t="s">
        <v>206</v>
      </c>
      <c r="AC49" s="1" t="s">
        <v>75</v>
      </c>
      <c r="AD49" s="1" t="s">
        <v>73</v>
      </c>
      <c r="AE49" s="33" t="s">
        <v>5053</v>
      </c>
      <c r="AF49" s="8">
        <v>60</v>
      </c>
      <c r="AG49" s="8">
        <v>30</v>
      </c>
      <c r="AH49" s="8">
        <v>30</v>
      </c>
      <c r="AK49" s="8">
        <v>64.099999999999994</v>
      </c>
      <c r="AL49" s="1" t="s">
        <v>197</v>
      </c>
      <c r="AM49" s="1" t="s">
        <v>73</v>
      </c>
      <c r="AN49" s="1" t="s">
        <v>236</v>
      </c>
      <c r="AO49" s="1" t="s">
        <v>73</v>
      </c>
      <c r="BF49" s="8">
        <v>26</v>
      </c>
      <c r="BG49" s="8" t="s">
        <v>110</v>
      </c>
      <c r="BH49" s="8">
        <v>13</v>
      </c>
      <c r="BI49" s="8">
        <v>13</v>
      </c>
      <c r="BM49" s="1" t="s">
        <v>234</v>
      </c>
      <c r="BV49" s="1" t="s">
        <v>200</v>
      </c>
      <c r="BW49" s="1" t="s">
        <v>201</v>
      </c>
      <c r="BZ49" s="1" t="s">
        <v>237</v>
      </c>
      <c r="CA49" s="1">
        <v>0.87</v>
      </c>
      <c r="CB49" s="33">
        <f t="shared" si="0"/>
        <v>3.7521333038860842E-2</v>
      </c>
      <c r="CC49" s="33">
        <f t="shared" si="1"/>
        <v>60</v>
      </c>
      <c r="CD49" s="33">
        <f t="shared" si="2"/>
        <v>26</v>
      </c>
      <c r="CE49" s="33">
        <f t="shared" si="3"/>
        <v>0.76991150442477885</v>
      </c>
      <c r="CF49" s="33">
        <f t="shared" si="4"/>
        <v>0.80951871657754004</v>
      </c>
      <c r="CK49" s="1" t="s">
        <v>81</v>
      </c>
      <c r="CL49" s="1" t="s">
        <v>203</v>
      </c>
    </row>
    <row r="50" spans="1:90" ht="12.5" x14ac:dyDescent="0.25">
      <c r="A50" s="1" t="s">
        <v>191</v>
      </c>
      <c r="B50" s="1" t="s">
        <v>192</v>
      </c>
      <c r="C50" s="1" t="s">
        <v>193</v>
      </c>
      <c r="D50" s="1" t="s">
        <v>194</v>
      </c>
      <c r="E50" s="1" t="s">
        <v>1364</v>
      </c>
      <c r="F50" s="1" t="s">
        <v>195</v>
      </c>
      <c r="G50" s="1" t="s">
        <v>101</v>
      </c>
      <c r="H50" s="1" t="s">
        <v>65</v>
      </c>
      <c r="I50" s="1" t="s">
        <v>66</v>
      </c>
      <c r="J50" s="1" t="s">
        <v>67</v>
      </c>
      <c r="K50" s="1" t="s">
        <v>68</v>
      </c>
      <c r="L50" s="28">
        <v>1997</v>
      </c>
      <c r="M50" s="28">
        <v>2002</v>
      </c>
      <c r="N50" s="1" t="s">
        <v>69</v>
      </c>
      <c r="O50" s="1" t="s">
        <v>65</v>
      </c>
      <c r="P50" s="1">
        <v>4</v>
      </c>
      <c r="Q50" s="1" t="s">
        <v>129</v>
      </c>
      <c r="R50" s="1" t="s">
        <v>238</v>
      </c>
      <c r="S50" s="1" t="s">
        <v>212</v>
      </c>
      <c r="T50" s="1" t="s">
        <v>106</v>
      </c>
      <c r="U50" s="1">
        <v>1</v>
      </c>
      <c r="V50" s="1" t="s">
        <v>73</v>
      </c>
      <c r="W50" s="1" t="s">
        <v>73</v>
      </c>
      <c r="X50" s="1" t="s">
        <v>73</v>
      </c>
      <c r="Y50" s="1" t="s">
        <v>73</v>
      </c>
      <c r="Z50" s="1" t="s">
        <v>65</v>
      </c>
      <c r="AB50" s="1" t="s">
        <v>213</v>
      </c>
      <c r="AC50" s="1" t="s">
        <v>75</v>
      </c>
      <c r="AD50" s="1" t="s">
        <v>73</v>
      </c>
      <c r="AE50" s="33" t="s">
        <v>5053</v>
      </c>
      <c r="AF50" s="8">
        <v>60</v>
      </c>
      <c r="AG50" s="8">
        <v>30</v>
      </c>
      <c r="AH50" s="8">
        <v>30</v>
      </c>
      <c r="AK50" s="8">
        <v>64.099999999999994</v>
      </c>
      <c r="AL50" s="1" t="s">
        <v>197</v>
      </c>
      <c r="AM50" s="1" t="s">
        <v>73</v>
      </c>
      <c r="AN50" s="1" t="s">
        <v>239</v>
      </c>
      <c r="AO50" s="1" t="s">
        <v>73</v>
      </c>
      <c r="BF50" s="8">
        <v>26</v>
      </c>
      <c r="BG50" s="8" t="s">
        <v>110</v>
      </c>
      <c r="BH50" s="8">
        <v>13</v>
      </c>
      <c r="BI50" s="8">
        <v>13</v>
      </c>
      <c r="BM50" s="1" t="s">
        <v>234</v>
      </c>
      <c r="BV50" s="1" t="s">
        <v>200</v>
      </c>
      <c r="BW50" s="1" t="s">
        <v>201</v>
      </c>
      <c r="CA50" s="1">
        <v>0.87</v>
      </c>
      <c r="CB50" s="33">
        <f t="shared" si="0"/>
        <v>3.7521333038860842E-2</v>
      </c>
      <c r="CC50" s="33">
        <f t="shared" si="1"/>
        <v>60</v>
      </c>
      <c r="CD50" s="33">
        <f t="shared" si="2"/>
        <v>26</v>
      </c>
      <c r="CE50" s="33">
        <f t="shared" si="3"/>
        <v>0.76991150442477885</v>
      </c>
      <c r="CF50" s="33">
        <f t="shared" si="4"/>
        <v>0.80951871657754004</v>
      </c>
      <c r="CK50" s="1" t="s">
        <v>81</v>
      </c>
      <c r="CL50" s="1" t="s">
        <v>203</v>
      </c>
    </row>
    <row r="51" spans="1:90" ht="12.5" x14ac:dyDescent="0.25">
      <c r="A51" s="1" t="s">
        <v>191</v>
      </c>
      <c r="B51" s="1" t="s">
        <v>192</v>
      </c>
      <c r="C51" s="1" t="s">
        <v>193</v>
      </c>
      <c r="D51" s="1" t="s">
        <v>194</v>
      </c>
      <c r="E51" s="1" t="s">
        <v>1364</v>
      </c>
      <c r="F51" s="1" t="s">
        <v>195</v>
      </c>
      <c r="G51" s="1" t="s">
        <v>101</v>
      </c>
      <c r="H51" s="1" t="s">
        <v>65</v>
      </c>
      <c r="I51" s="1" t="s">
        <v>66</v>
      </c>
      <c r="J51" s="1" t="s">
        <v>67</v>
      </c>
      <c r="K51" s="1" t="s">
        <v>68</v>
      </c>
      <c r="L51" s="28">
        <v>1997</v>
      </c>
      <c r="M51" s="28">
        <v>2002</v>
      </c>
      <c r="N51" s="1" t="s">
        <v>69</v>
      </c>
      <c r="O51" s="1" t="s">
        <v>65</v>
      </c>
      <c r="P51" s="1">
        <v>4</v>
      </c>
      <c r="Q51" s="1" t="s">
        <v>4961</v>
      </c>
      <c r="R51" s="1" t="s">
        <v>240</v>
      </c>
      <c r="S51" s="1" t="s">
        <v>205</v>
      </c>
      <c r="T51" s="1" t="s">
        <v>106</v>
      </c>
      <c r="U51" s="1">
        <v>1</v>
      </c>
      <c r="V51" s="1" t="s">
        <v>73</v>
      </c>
      <c r="W51" s="1" t="s">
        <v>73</v>
      </c>
      <c r="X51" s="1" t="s">
        <v>73</v>
      </c>
      <c r="Y51" s="1" t="s">
        <v>73</v>
      </c>
      <c r="Z51" s="1" t="s">
        <v>65</v>
      </c>
      <c r="AB51" s="1" t="s">
        <v>206</v>
      </c>
      <c r="AC51" s="1" t="s">
        <v>75</v>
      </c>
      <c r="AD51" s="1" t="s">
        <v>73</v>
      </c>
      <c r="AE51" s="33" t="s">
        <v>5053</v>
      </c>
      <c r="AF51" s="8">
        <v>60</v>
      </c>
      <c r="AG51" s="8">
        <v>30</v>
      </c>
      <c r="AH51" s="8">
        <v>30</v>
      </c>
      <c r="AK51" s="8">
        <v>64.099999999999994</v>
      </c>
      <c r="AL51" s="1" t="s">
        <v>197</v>
      </c>
      <c r="AM51" s="1" t="s">
        <v>73</v>
      </c>
      <c r="AN51" s="1" t="s">
        <v>241</v>
      </c>
      <c r="AO51" s="1" t="s">
        <v>73</v>
      </c>
      <c r="BF51" s="8">
        <v>26</v>
      </c>
      <c r="BG51" s="8" t="s">
        <v>110</v>
      </c>
      <c r="BH51" s="8">
        <v>13</v>
      </c>
      <c r="BI51" s="8">
        <v>13</v>
      </c>
      <c r="BM51" s="1" t="s">
        <v>234</v>
      </c>
      <c r="BV51" s="1" t="s">
        <v>200</v>
      </c>
      <c r="BW51" s="1" t="s">
        <v>201</v>
      </c>
      <c r="CA51" s="1">
        <v>0.82</v>
      </c>
      <c r="CB51" s="33">
        <f t="shared" si="0"/>
        <v>4.4853947261679294E-2</v>
      </c>
      <c r="CC51" s="33">
        <f t="shared" si="1"/>
        <v>60</v>
      </c>
      <c r="CD51" s="33">
        <f t="shared" si="2"/>
        <v>26</v>
      </c>
      <c r="CE51" s="33">
        <f t="shared" si="3"/>
        <v>0.69491525423728795</v>
      </c>
      <c r="CF51" s="33">
        <f t="shared" si="4"/>
        <v>0.7389010989010989</v>
      </c>
      <c r="CK51" s="1" t="s">
        <v>81</v>
      </c>
      <c r="CL51" s="1" t="s">
        <v>203</v>
      </c>
    </row>
    <row r="52" spans="1:90" ht="12.5" x14ac:dyDescent="0.25">
      <c r="A52" s="1" t="s">
        <v>191</v>
      </c>
      <c r="B52" s="1" t="s">
        <v>192</v>
      </c>
      <c r="C52" s="1" t="s">
        <v>193</v>
      </c>
      <c r="D52" s="1" t="s">
        <v>194</v>
      </c>
      <c r="E52" s="1" t="s">
        <v>1364</v>
      </c>
      <c r="F52" s="1" t="s">
        <v>195</v>
      </c>
      <c r="G52" s="1" t="s">
        <v>101</v>
      </c>
      <c r="H52" s="1" t="s">
        <v>65</v>
      </c>
      <c r="I52" s="1" t="s">
        <v>66</v>
      </c>
      <c r="J52" s="1" t="s">
        <v>67</v>
      </c>
      <c r="K52" s="1" t="s">
        <v>68</v>
      </c>
      <c r="L52" s="28">
        <v>1997</v>
      </c>
      <c r="M52" s="28">
        <v>2002</v>
      </c>
      <c r="N52" s="1" t="s">
        <v>69</v>
      </c>
      <c r="O52" s="1" t="s">
        <v>65</v>
      </c>
      <c r="P52" s="1">
        <v>5</v>
      </c>
      <c r="Q52" s="1" t="s">
        <v>129</v>
      </c>
      <c r="R52" s="1" t="s">
        <v>242</v>
      </c>
      <c r="S52" s="1" t="s">
        <v>212</v>
      </c>
      <c r="T52" s="1" t="s">
        <v>106</v>
      </c>
      <c r="U52" s="1">
        <v>1</v>
      </c>
      <c r="V52" s="1" t="s">
        <v>73</v>
      </c>
      <c r="W52" s="1" t="s">
        <v>73</v>
      </c>
      <c r="X52" s="1" t="s">
        <v>73</v>
      </c>
      <c r="Y52" s="1" t="s">
        <v>73</v>
      </c>
      <c r="Z52" s="1" t="s">
        <v>65</v>
      </c>
      <c r="AB52" s="1" t="s">
        <v>213</v>
      </c>
      <c r="AC52" s="1" t="s">
        <v>75</v>
      </c>
      <c r="AD52" s="1" t="s">
        <v>73</v>
      </c>
      <c r="AE52" s="33" t="s">
        <v>5053</v>
      </c>
      <c r="AF52" s="8">
        <v>60</v>
      </c>
      <c r="AG52" s="8">
        <v>30</v>
      </c>
      <c r="AH52" s="8">
        <v>30</v>
      </c>
      <c r="AK52" s="8">
        <v>64.099999999999994</v>
      </c>
      <c r="AL52" s="1" t="s">
        <v>197</v>
      </c>
      <c r="AM52" s="1" t="s">
        <v>73</v>
      </c>
      <c r="AN52" s="1" t="s">
        <v>243</v>
      </c>
      <c r="AO52" s="1" t="s">
        <v>73</v>
      </c>
      <c r="BF52" s="8">
        <v>26</v>
      </c>
      <c r="BG52" s="8" t="s">
        <v>110</v>
      </c>
      <c r="BH52" s="8">
        <v>13</v>
      </c>
      <c r="BI52" s="8">
        <v>13</v>
      </c>
      <c r="BM52" s="1" t="s">
        <v>234</v>
      </c>
      <c r="BV52" s="1" t="s">
        <v>200</v>
      </c>
      <c r="BW52" s="1" t="s">
        <v>201</v>
      </c>
      <c r="CA52" s="1">
        <v>0.85</v>
      </c>
      <c r="CB52" s="33">
        <f t="shared" si="0"/>
        <v>4.0614058125684818E-2</v>
      </c>
      <c r="CC52" s="33">
        <f t="shared" si="1"/>
        <v>60</v>
      </c>
      <c r="CD52" s="33">
        <f t="shared" si="2"/>
        <v>26</v>
      </c>
      <c r="CE52" s="33">
        <f t="shared" si="3"/>
        <v>0.73913043478260876</v>
      </c>
      <c r="CF52" s="33">
        <f t="shared" si="4"/>
        <v>0.78108108108108099</v>
      </c>
      <c r="CK52" s="1" t="s">
        <v>81</v>
      </c>
      <c r="CL52" s="1" t="s">
        <v>203</v>
      </c>
    </row>
    <row r="53" spans="1:90" ht="12.5" x14ac:dyDescent="0.25">
      <c r="A53" s="1" t="s">
        <v>191</v>
      </c>
      <c r="B53" s="1" t="s">
        <v>192</v>
      </c>
      <c r="C53" s="1" t="s">
        <v>193</v>
      </c>
      <c r="D53" s="1" t="s">
        <v>194</v>
      </c>
      <c r="E53" s="1" t="s">
        <v>1364</v>
      </c>
      <c r="F53" s="1" t="s">
        <v>195</v>
      </c>
      <c r="G53" s="1" t="s">
        <v>101</v>
      </c>
      <c r="H53" s="1" t="s">
        <v>65</v>
      </c>
      <c r="I53" s="1" t="s">
        <v>66</v>
      </c>
      <c r="J53" s="1" t="s">
        <v>67</v>
      </c>
      <c r="K53" s="1" t="s">
        <v>68</v>
      </c>
      <c r="L53" s="28">
        <v>1997</v>
      </c>
      <c r="M53" s="28">
        <v>2002</v>
      </c>
      <c r="N53" s="1" t="s">
        <v>69</v>
      </c>
      <c r="O53" s="1" t="s">
        <v>65</v>
      </c>
      <c r="P53" s="1">
        <v>2</v>
      </c>
      <c r="Q53" s="1" t="s">
        <v>4961</v>
      </c>
      <c r="R53" s="1" t="s">
        <v>244</v>
      </c>
      <c r="S53" s="1" t="s">
        <v>205</v>
      </c>
      <c r="T53" s="1" t="s">
        <v>106</v>
      </c>
      <c r="U53" s="1">
        <v>1</v>
      </c>
      <c r="V53" s="1" t="s">
        <v>73</v>
      </c>
      <c r="W53" s="1" t="s">
        <v>73</v>
      </c>
      <c r="X53" s="1" t="s">
        <v>73</v>
      </c>
      <c r="Y53" s="1" t="s">
        <v>73</v>
      </c>
      <c r="Z53" s="1" t="s">
        <v>65</v>
      </c>
      <c r="AB53" s="1" t="s">
        <v>231</v>
      </c>
      <c r="AC53" s="1" t="s">
        <v>75</v>
      </c>
      <c r="AD53" s="1" t="s">
        <v>73</v>
      </c>
      <c r="AE53" s="33" t="s">
        <v>5053</v>
      </c>
      <c r="AF53" s="8">
        <v>60</v>
      </c>
      <c r="AG53" s="8">
        <v>30</v>
      </c>
      <c r="AH53" s="8">
        <v>30</v>
      </c>
      <c r="AK53" s="8">
        <v>64.099999999999994</v>
      </c>
      <c r="AL53" s="1" t="s">
        <v>197</v>
      </c>
      <c r="AM53" s="1" t="s">
        <v>73</v>
      </c>
      <c r="AN53" s="1" t="s">
        <v>245</v>
      </c>
      <c r="AO53" s="1" t="s">
        <v>73</v>
      </c>
      <c r="BF53" s="8">
        <v>26</v>
      </c>
      <c r="BG53" s="8" t="s">
        <v>110</v>
      </c>
      <c r="BH53" s="8">
        <v>13</v>
      </c>
      <c r="BI53" s="8">
        <v>13</v>
      </c>
      <c r="BM53" s="1" t="s">
        <v>234</v>
      </c>
      <c r="BV53" s="1" t="s">
        <v>200</v>
      </c>
      <c r="BW53" s="1" t="s">
        <v>201</v>
      </c>
      <c r="CA53" s="1">
        <v>0.82</v>
      </c>
      <c r="CB53" s="33">
        <f t="shared" si="0"/>
        <v>4.4853947261679294E-2</v>
      </c>
      <c r="CC53" s="33">
        <f t="shared" si="1"/>
        <v>60</v>
      </c>
      <c r="CD53" s="33">
        <f t="shared" si="2"/>
        <v>26</v>
      </c>
      <c r="CE53" s="33">
        <f t="shared" si="3"/>
        <v>0.69491525423728795</v>
      </c>
      <c r="CF53" s="33">
        <f t="shared" si="4"/>
        <v>0.7389010989010989</v>
      </c>
      <c r="CK53" s="1" t="s">
        <v>81</v>
      </c>
      <c r="CL53" s="1" t="s">
        <v>203</v>
      </c>
    </row>
    <row r="54" spans="1:90" ht="12.5" x14ac:dyDescent="0.25">
      <c r="A54" s="1" t="s">
        <v>191</v>
      </c>
      <c r="B54" s="1" t="s">
        <v>192</v>
      </c>
      <c r="C54" s="1" t="s">
        <v>193</v>
      </c>
      <c r="D54" s="1" t="s">
        <v>194</v>
      </c>
      <c r="E54" s="1" t="s">
        <v>1364</v>
      </c>
      <c r="F54" s="1" t="s">
        <v>195</v>
      </c>
      <c r="G54" s="1" t="s">
        <v>101</v>
      </c>
      <c r="H54" s="1" t="s">
        <v>65</v>
      </c>
      <c r="I54" s="1" t="s">
        <v>66</v>
      </c>
      <c r="J54" s="1" t="s">
        <v>67</v>
      </c>
      <c r="K54" s="1" t="s">
        <v>68</v>
      </c>
      <c r="L54" s="28">
        <v>1997</v>
      </c>
      <c r="M54" s="28">
        <v>2002</v>
      </c>
      <c r="N54" s="1" t="s">
        <v>69</v>
      </c>
      <c r="O54" s="1" t="s">
        <v>65</v>
      </c>
      <c r="P54" s="1">
        <v>3</v>
      </c>
      <c r="Q54" s="1" t="s">
        <v>129</v>
      </c>
      <c r="R54" s="1" t="s">
        <v>246</v>
      </c>
      <c r="S54" s="1" t="s">
        <v>212</v>
      </c>
      <c r="T54" s="1" t="s">
        <v>106</v>
      </c>
      <c r="U54" s="1">
        <v>1</v>
      </c>
      <c r="V54" s="1" t="s">
        <v>73</v>
      </c>
      <c r="W54" s="1" t="s">
        <v>73</v>
      </c>
      <c r="X54" s="1" t="s">
        <v>73</v>
      </c>
      <c r="Y54" s="1" t="s">
        <v>73</v>
      </c>
      <c r="Z54" s="1" t="s">
        <v>65</v>
      </c>
      <c r="AB54" s="1" t="s">
        <v>247</v>
      </c>
      <c r="AC54" s="1" t="s">
        <v>75</v>
      </c>
      <c r="AD54" s="1" t="s">
        <v>73</v>
      </c>
      <c r="AE54" s="33" t="s">
        <v>5053</v>
      </c>
      <c r="AF54" s="8">
        <v>60</v>
      </c>
      <c r="AG54" s="8">
        <v>30</v>
      </c>
      <c r="AH54" s="8">
        <v>30</v>
      </c>
      <c r="AK54" s="8">
        <v>64.099999999999994</v>
      </c>
      <c r="AL54" s="1" t="s">
        <v>197</v>
      </c>
      <c r="AM54" s="1" t="s">
        <v>73</v>
      </c>
      <c r="AN54" s="1" t="s">
        <v>248</v>
      </c>
      <c r="AO54" s="1" t="s">
        <v>73</v>
      </c>
      <c r="BF54" s="8">
        <v>26</v>
      </c>
      <c r="BG54" s="8" t="s">
        <v>110</v>
      </c>
      <c r="BH54" s="8">
        <v>13</v>
      </c>
      <c r="BI54" s="8">
        <v>13</v>
      </c>
      <c r="BM54" s="1" t="s">
        <v>234</v>
      </c>
      <c r="BV54" s="1" t="s">
        <v>200</v>
      </c>
      <c r="BW54" s="1" t="s">
        <v>201</v>
      </c>
      <c r="CA54" s="1">
        <v>0.83</v>
      </c>
      <c r="CB54" s="33">
        <f t="shared" si="0"/>
        <v>4.3490385220107057E-2</v>
      </c>
      <c r="CC54" s="33">
        <f t="shared" si="1"/>
        <v>60</v>
      </c>
      <c r="CD54" s="33">
        <f t="shared" si="2"/>
        <v>26</v>
      </c>
      <c r="CE54" s="33">
        <f t="shared" si="3"/>
        <v>0.70940170940170943</v>
      </c>
      <c r="CF54" s="33">
        <f t="shared" si="4"/>
        <v>0.75289617486338789</v>
      </c>
      <c r="CK54" s="1" t="s">
        <v>81</v>
      </c>
      <c r="CL54" s="1" t="s">
        <v>203</v>
      </c>
    </row>
    <row r="55" spans="1:90" ht="12.5" x14ac:dyDescent="0.25">
      <c r="A55" s="1" t="s">
        <v>249</v>
      </c>
      <c r="B55" s="1" t="s">
        <v>250</v>
      </c>
      <c r="C55" s="1" t="s">
        <v>251</v>
      </c>
      <c r="D55" s="1" t="s">
        <v>252</v>
      </c>
      <c r="E55" s="1" t="s">
        <v>253</v>
      </c>
      <c r="F55" s="1" t="s">
        <v>254</v>
      </c>
      <c r="G55" s="1" t="s">
        <v>101</v>
      </c>
      <c r="H55" s="1" t="s">
        <v>65</v>
      </c>
      <c r="I55" s="1" t="s">
        <v>66</v>
      </c>
      <c r="J55" s="1" t="s">
        <v>102</v>
      </c>
      <c r="K55" s="1" t="s">
        <v>103</v>
      </c>
      <c r="L55" s="29">
        <v>37469</v>
      </c>
      <c r="M55" s="29">
        <v>37895</v>
      </c>
      <c r="N55" s="1" t="s">
        <v>69</v>
      </c>
      <c r="O55" s="1" t="s">
        <v>65</v>
      </c>
      <c r="P55" s="32">
        <v>1</v>
      </c>
      <c r="Q55" s="1" t="s">
        <v>4961</v>
      </c>
      <c r="R55" s="3" t="s">
        <v>255</v>
      </c>
      <c r="S55" s="1" t="s">
        <v>205</v>
      </c>
      <c r="T55" s="1" t="s">
        <v>72</v>
      </c>
      <c r="U55" s="1">
        <v>1</v>
      </c>
      <c r="V55" s="1" t="s">
        <v>73</v>
      </c>
      <c r="W55" s="1" t="s">
        <v>73</v>
      </c>
      <c r="X55" s="1" t="s">
        <v>73</v>
      </c>
      <c r="Y55" s="1" t="s">
        <v>73</v>
      </c>
      <c r="Z55" s="1" t="s">
        <v>65</v>
      </c>
      <c r="AB55" s="1" t="s">
        <v>256</v>
      </c>
      <c r="AC55" s="1" t="s">
        <v>257</v>
      </c>
      <c r="AD55" s="1" t="s">
        <v>73</v>
      </c>
      <c r="AE55" s="33" t="s">
        <v>3507</v>
      </c>
      <c r="AF55" s="8">
        <v>71</v>
      </c>
      <c r="AG55" s="8">
        <v>37</v>
      </c>
      <c r="AH55" s="8">
        <v>34</v>
      </c>
      <c r="AK55" s="8">
        <v>61.3</v>
      </c>
      <c r="AM55" s="1" t="s">
        <v>73</v>
      </c>
      <c r="AN55" s="1" t="s">
        <v>258</v>
      </c>
      <c r="AO55" s="1" t="s">
        <v>109</v>
      </c>
      <c r="AQ55" s="1">
        <v>71</v>
      </c>
      <c r="AR55" s="1">
        <v>33</v>
      </c>
      <c r="AS55" s="1">
        <v>38</v>
      </c>
      <c r="AV55" s="1">
        <v>62.1</v>
      </c>
      <c r="AX55" s="1"/>
      <c r="BN55" s="1"/>
      <c r="BW55" s="1" t="s">
        <v>259</v>
      </c>
      <c r="CA55" s="1">
        <v>0.92500000000000004</v>
      </c>
      <c r="CB55" s="33">
        <f t="shared" si="0"/>
        <v>2.3321263823422707E-2</v>
      </c>
      <c r="CC55" s="33">
        <f t="shared" si="1"/>
        <v>71</v>
      </c>
      <c r="CD55" s="33">
        <f t="shared" si="2"/>
        <v>71</v>
      </c>
      <c r="CE55" s="33">
        <f t="shared" si="3"/>
        <v>0.86046511627906985</v>
      </c>
      <c r="CF55" s="33">
        <f t="shared" si="4"/>
        <v>0.88896103896103906</v>
      </c>
      <c r="CH55" s="1" t="s">
        <v>260</v>
      </c>
      <c r="CK55" s="1" t="s">
        <v>81</v>
      </c>
      <c r="CL55" s="1" t="s">
        <v>261</v>
      </c>
    </row>
    <row r="56" spans="1:90" ht="12.5" x14ac:dyDescent="0.25">
      <c r="A56" s="1" t="s">
        <v>249</v>
      </c>
      <c r="B56" s="1" t="s">
        <v>250</v>
      </c>
      <c r="C56" s="1" t="s">
        <v>251</v>
      </c>
      <c r="D56" s="1" t="s">
        <v>252</v>
      </c>
      <c r="E56" s="1" t="s">
        <v>253</v>
      </c>
      <c r="F56" s="1" t="s">
        <v>254</v>
      </c>
      <c r="G56" s="1" t="s">
        <v>101</v>
      </c>
      <c r="H56" s="1" t="s">
        <v>65</v>
      </c>
      <c r="I56" s="1" t="s">
        <v>66</v>
      </c>
      <c r="J56" s="1" t="s">
        <v>102</v>
      </c>
      <c r="K56" s="1" t="s">
        <v>103</v>
      </c>
      <c r="L56" s="29">
        <v>37469</v>
      </c>
      <c r="M56" s="29">
        <v>37895</v>
      </c>
      <c r="N56" s="1" t="s">
        <v>69</v>
      </c>
      <c r="O56" s="1" t="s">
        <v>65</v>
      </c>
      <c r="P56" s="32">
        <v>1</v>
      </c>
      <c r="Q56" s="1" t="s">
        <v>4961</v>
      </c>
      <c r="R56" s="3" t="s">
        <v>262</v>
      </c>
      <c r="S56" s="1" t="s">
        <v>205</v>
      </c>
      <c r="T56" s="1" t="s">
        <v>72</v>
      </c>
      <c r="U56" s="1">
        <v>1</v>
      </c>
      <c r="V56" s="1" t="s">
        <v>73</v>
      </c>
      <c r="W56" s="1" t="s">
        <v>73</v>
      </c>
      <c r="X56" s="1" t="s">
        <v>73</v>
      </c>
      <c r="Y56" s="1" t="s">
        <v>73</v>
      </c>
      <c r="Z56" s="1" t="s">
        <v>65</v>
      </c>
      <c r="AB56" s="1" t="s">
        <v>256</v>
      </c>
      <c r="AC56" s="1" t="s">
        <v>257</v>
      </c>
      <c r="AD56" s="1" t="s">
        <v>73</v>
      </c>
      <c r="AE56" s="33" t="s">
        <v>3507</v>
      </c>
      <c r="AF56" s="8">
        <v>71</v>
      </c>
      <c r="AG56" s="8">
        <v>37</v>
      </c>
      <c r="AH56" s="8">
        <v>34</v>
      </c>
      <c r="AK56" s="8">
        <v>61.3</v>
      </c>
      <c r="AM56" s="1" t="s">
        <v>73</v>
      </c>
      <c r="AN56" s="1" t="s">
        <v>258</v>
      </c>
      <c r="AO56" s="1" t="s">
        <v>109</v>
      </c>
      <c r="AQ56" s="1">
        <v>71</v>
      </c>
      <c r="AR56" s="1">
        <v>33</v>
      </c>
      <c r="AS56" s="1">
        <v>38</v>
      </c>
      <c r="AV56" s="1">
        <v>62.1</v>
      </c>
      <c r="AX56" s="1"/>
      <c r="BN56" s="1"/>
      <c r="BW56" s="1" t="s">
        <v>259</v>
      </c>
      <c r="CA56" s="1">
        <v>0.79400000000000004</v>
      </c>
      <c r="CB56" s="33">
        <f t="shared" si="0"/>
        <v>3.7757680737669788E-2</v>
      </c>
      <c r="CC56" s="33">
        <f t="shared" si="1"/>
        <v>71</v>
      </c>
      <c r="CD56" s="33">
        <f t="shared" si="2"/>
        <v>71</v>
      </c>
      <c r="CE56" s="33">
        <f t="shared" si="3"/>
        <v>0.65837479270315091</v>
      </c>
      <c r="CF56" s="33">
        <f t="shared" si="4"/>
        <v>0.7028272017837236</v>
      </c>
      <c r="CH56" s="1" t="s">
        <v>260</v>
      </c>
      <c r="CK56" s="1" t="s">
        <v>81</v>
      </c>
      <c r="CL56" s="1" t="s">
        <v>261</v>
      </c>
    </row>
    <row r="57" spans="1:90" ht="12.5" x14ac:dyDescent="0.25">
      <c r="A57" s="1" t="s">
        <v>249</v>
      </c>
      <c r="B57" s="1" t="s">
        <v>250</v>
      </c>
      <c r="C57" s="1" t="s">
        <v>251</v>
      </c>
      <c r="D57" s="1" t="s">
        <v>252</v>
      </c>
      <c r="E57" s="1" t="s">
        <v>253</v>
      </c>
      <c r="F57" s="1" t="s">
        <v>254</v>
      </c>
      <c r="G57" s="1" t="s">
        <v>101</v>
      </c>
      <c r="H57" s="1" t="s">
        <v>65</v>
      </c>
      <c r="I57" s="1" t="s">
        <v>66</v>
      </c>
      <c r="J57" s="1" t="s">
        <v>102</v>
      </c>
      <c r="K57" s="1" t="s">
        <v>103</v>
      </c>
      <c r="L57" s="29">
        <v>37469</v>
      </c>
      <c r="M57" s="29">
        <v>37895</v>
      </c>
      <c r="N57" s="1" t="s">
        <v>69</v>
      </c>
      <c r="O57" s="1" t="s">
        <v>65</v>
      </c>
      <c r="P57" s="32">
        <v>1</v>
      </c>
      <c r="Q57" s="1" t="s">
        <v>4961</v>
      </c>
      <c r="R57" s="3" t="s">
        <v>263</v>
      </c>
      <c r="S57" s="1" t="s">
        <v>205</v>
      </c>
      <c r="T57" s="1" t="s">
        <v>72</v>
      </c>
      <c r="U57" s="1">
        <v>1</v>
      </c>
      <c r="V57" s="1" t="s">
        <v>73</v>
      </c>
      <c r="W57" s="1" t="s">
        <v>73</v>
      </c>
      <c r="X57" s="1" t="s">
        <v>73</v>
      </c>
      <c r="Y57" s="1" t="s">
        <v>73</v>
      </c>
      <c r="Z57" s="1" t="s">
        <v>65</v>
      </c>
      <c r="AB57" s="1" t="s">
        <v>256</v>
      </c>
      <c r="AC57" s="1" t="s">
        <v>257</v>
      </c>
      <c r="AD57" s="1" t="s">
        <v>73</v>
      </c>
      <c r="AE57" s="33" t="s">
        <v>3507</v>
      </c>
      <c r="AF57" s="8">
        <v>71</v>
      </c>
      <c r="AG57" s="8">
        <v>37</v>
      </c>
      <c r="AH57" s="8">
        <v>34</v>
      </c>
      <c r="AK57" s="8">
        <v>61.3</v>
      </c>
      <c r="AM57" s="1" t="s">
        <v>73</v>
      </c>
      <c r="AN57" s="1" t="s">
        <v>258</v>
      </c>
      <c r="AO57" s="1" t="s">
        <v>109</v>
      </c>
      <c r="AQ57" s="1">
        <v>71</v>
      </c>
      <c r="AR57" s="1">
        <v>33</v>
      </c>
      <c r="AS57" s="1">
        <v>38</v>
      </c>
      <c r="AV57" s="1">
        <v>62.1</v>
      </c>
      <c r="AX57" s="1"/>
      <c r="BN57" s="1"/>
      <c r="BW57" s="1" t="s">
        <v>259</v>
      </c>
      <c r="CA57" s="1">
        <v>0.64800000000000002</v>
      </c>
      <c r="CB57" s="33">
        <f t="shared" si="0"/>
        <v>4.5992521943472989E-2</v>
      </c>
      <c r="CC57" s="33">
        <f t="shared" si="1"/>
        <v>71</v>
      </c>
      <c r="CD57" s="33">
        <f t="shared" si="2"/>
        <v>71</v>
      </c>
      <c r="CE57" s="33">
        <f t="shared" si="3"/>
        <v>0.47928994082840243</v>
      </c>
      <c r="CF57" s="33">
        <f t="shared" si="4"/>
        <v>0.50959223300970868</v>
      </c>
      <c r="CH57" s="1" t="s">
        <v>260</v>
      </c>
      <c r="CK57" s="1" t="s">
        <v>81</v>
      </c>
      <c r="CL57" s="1" t="s">
        <v>261</v>
      </c>
    </row>
    <row r="58" spans="1:90" ht="12.5" x14ac:dyDescent="0.25">
      <c r="A58" s="1" t="s">
        <v>249</v>
      </c>
      <c r="B58" s="1" t="s">
        <v>250</v>
      </c>
      <c r="C58" s="1" t="s">
        <v>251</v>
      </c>
      <c r="D58" s="1" t="s">
        <v>252</v>
      </c>
      <c r="E58" s="1" t="s">
        <v>253</v>
      </c>
      <c r="F58" s="1" t="s">
        <v>254</v>
      </c>
      <c r="G58" s="1" t="s">
        <v>101</v>
      </c>
      <c r="H58" s="1" t="s">
        <v>65</v>
      </c>
      <c r="I58" s="1" t="s">
        <v>66</v>
      </c>
      <c r="J58" s="1" t="s">
        <v>102</v>
      </c>
      <c r="K58" s="1" t="s">
        <v>103</v>
      </c>
      <c r="L58" s="29">
        <v>37469</v>
      </c>
      <c r="M58" s="29">
        <v>37895</v>
      </c>
      <c r="N58" s="1" t="s">
        <v>69</v>
      </c>
      <c r="O58" s="1" t="s">
        <v>65</v>
      </c>
      <c r="P58" s="32">
        <v>1</v>
      </c>
      <c r="Q58" s="1" t="s">
        <v>4961</v>
      </c>
      <c r="R58" s="3" t="s">
        <v>264</v>
      </c>
      <c r="S58" s="1" t="s">
        <v>205</v>
      </c>
      <c r="T58" s="1" t="s">
        <v>72</v>
      </c>
      <c r="U58" s="1">
        <v>1</v>
      </c>
      <c r="V58" s="1" t="s">
        <v>73</v>
      </c>
      <c r="W58" s="1" t="s">
        <v>73</v>
      </c>
      <c r="X58" s="1" t="s">
        <v>73</v>
      </c>
      <c r="Y58" s="1" t="s">
        <v>73</v>
      </c>
      <c r="Z58" s="1" t="s">
        <v>65</v>
      </c>
      <c r="AB58" s="1" t="s">
        <v>256</v>
      </c>
      <c r="AC58" s="1" t="s">
        <v>257</v>
      </c>
      <c r="AD58" s="1" t="s">
        <v>73</v>
      </c>
      <c r="AE58" s="33" t="s">
        <v>3507</v>
      </c>
      <c r="AF58" s="8">
        <v>71</v>
      </c>
      <c r="AG58" s="8">
        <v>37</v>
      </c>
      <c r="AH58" s="8">
        <v>34</v>
      </c>
      <c r="AK58" s="8">
        <v>61.3</v>
      </c>
      <c r="AM58" s="1" t="s">
        <v>73</v>
      </c>
      <c r="AN58" s="1" t="s">
        <v>258</v>
      </c>
      <c r="AO58" s="1" t="s">
        <v>109</v>
      </c>
      <c r="AQ58" s="1">
        <v>71</v>
      </c>
      <c r="AR58" s="1">
        <v>33</v>
      </c>
      <c r="AS58" s="1">
        <v>38</v>
      </c>
      <c r="AV58" s="1">
        <v>62.1</v>
      </c>
      <c r="AX58" s="1"/>
      <c r="BN58" s="1"/>
      <c r="BW58" s="1" t="s">
        <v>259</v>
      </c>
      <c r="CA58" s="1">
        <v>0.79800000000000004</v>
      </c>
      <c r="CB58" s="33">
        <f t="shared" si="0"/>
        <v>3.7437974669715164E-2</v>
      </c>
      <c r="CC58" s="33">
        <f t="shared" si="1"/>
        <v>71</v>
      </c>
      <c r="CD58" s="33">
        <f t="shared" si="2"/>
        <v>71</v>
      </c>
      <c r="CE58" s="33">
        <f t="shared" si="3"/>
        <v>0.6638935108153079</v>
      </c>
      <c r="CF58" s="33">
        <f t="shared" si="4"/>
        <v>0.70834705228031147</v>
      </c>
      <c r="CH58" s="1" t="s">
        <v>260</v>
      </c>
      <c r="CK58" s="1" t="s">
        <v>81</v>
      </c>
      <c r="CL58" s="1" t="s">
        <v>261</v>
      </c>
    </row>
    <row r="59" spans="1:90" ht="12.5" x14ac:dyDescent="0.25">
      <c r="A59" s="1" t="s">
        <v>249</v>
      </c>
      <c r="B59" s="1" t="s">
        <v>250</v>
      </c>
      <c r="C59" s="1" t="s">
        <v>251</v>
      </c>
      <c r="D59" s="1" t="s">
        <v>252</v>
      </c>
      <c r="E59" s="1" t="s">
        <v>253</v>
      </c>
      <c r="F59" s="1" t="s">
        <v>254</v>
      </c>
      <c r="G59" s="1" t="s">
        <v>101</v>
      </c>
      <c r="H59" s="1" t="s">
        <v>65</v>
      </c>
      <c r="I59" s="1" t="s">
        <v>66</v>
      </c>
      <c r="J59" s="1" t="s">
        <v>102</v>
      </c>
      <c r="K59" s="1" t="s">
        <v>103</v>
      </c>
      <c r="L59" s="29">
        <v>37469</v>
      </c>
      <c r="M59" s="29">
        <v>37895</v>
      </c>
      <c r="N59" s="1" t="s">
        <v>69</v>
      </c>
      <c r="O59" s="1" t="s">
        <v>65</v>
      </c>
      <c r="P59" s="1">
        <v>4</v>
      </c>
      <c r="Q59" s="1" t="s">
        <v>4961</v>
      </c>
      <c r="R59" s="1" t="s">
        <v>265</v>
      </c>
      <c r="S59" s="1" t="s">
        <v>266</v>
      </c>
      <c r="T59" s="1" t="s">
        <v>106</v>
      </c>
      <c r="U59" s="1">
        <v>1</v>
      </c>
      <c r="V59" s="1" t="s">
        <v>73</v>
      </c>
      <c r="W59" s="1" t="s">
        <v>73</v>
      </c>
      <c r="X59" s="1" t="s">
        <v>73</v>
      </c>
      <c r="Y59" s="1" t="s">
        <v>73</v>
      </c>
      <c r="Z59" s="1" t="s">
        <v>65</v>
      </c>
      <c r="AB59" s="1" t="s">
        <v>256</v>
      </c>
      <c r="AC59" s="1" t="s">
        <v>257</v>
      </c>
      <c r="AD59" s="1" t="s">
        <v>73</v>
      </c>
      <c r="AE59" s="33" t="s">
        <v>3507</v>
      </c>
      <c r="AF59" s="8">
        <v>71</v>
      </c>
      <c r="AG59" s="8">
        <v>37</v>
      </c>
      <c r="AH59" s="8">
        <v>34</v>
      </c>
      <c r="AK59" s="8">
        <v>61.3</v>
      </c>
      <c r="AM59" s="1" t="s">
        <v>73</v>
      </c>
      <c r="AN59" s="1" t="s">
        <v>258</v>
      </c>
      <c r="AO59" s="1" t="s">
        <v>109</v>
      </c>
      <c r="AQ59" s="1">
        <v>71</v>
      </c>
      <c r="AR59" s="1">
        <v>33</v>
      </c>
      <c r="AS59" s="1">
        <v>38</v>
      </c>
      <c r="AV59" s="1">
        <v>62.1</v>
      </c>
      <c r="AX59" s="1"/>
      <c r="BN59" s="1"/>
      <c r="BW59" s="1" t="s">
        <v>259</v>
      </c>
      <c r="BX59" s="1" t="s">
        <v>267</v>
      </c>
      <c r="CA59" s="1">
        <v>0.97799999999999998</v>
      </c>
      <c r="CB59" s="33">
        <f t="shared" si="0"/>
        <v>1.2586708400288478E-2</v>
      </c>
      <c r="CC59" s="33">
        <f t="shared" si="1"/>
        <v>71</v>
      </c>
      <c r="CD59" s="33">
        <f t="shared" si="2"/>
        <v>71</v>
      </c>
      <c r="CE59" s="33">
        <f t="shared" si="3"/>
        <v>0.95694716242661448</v>
      </c>
      <c r="CF59" s="33">
        <f t="shared" si="4"/>
        <v>0.96712234580384226</v>
      </c>
      <c r="CK59" s="1" t="s">
        <v>81</v>
      </c>
      <c r="CL59" s="1" t="s">
        <v>261</v>
      </c>
    </row>
    <row r="60" spans="1:90" ht="12.5" x14ac:dyDescent="0.25">
      <c r="A60" s="1" t="s">
        <v>249</v>
      </c>
      <c r="B60" s="1" t="s">
        <v>250</v>
      </c>
      <c r="C60" s="1" t="s">
        <v>251</v>
      </c>
      <c r="D60" s="1" t="s">
        <v>252</v>
      </c>
      <c r="E60" s="1" t="s">
        <v>253</v>
      </c>
      <c r="F60" s="1" t="s">
        <v>254</v>
      </c>
      <c r="G60" s="1" t="s">
        <v>101</v>
      </c>
      <c r="H60" s="1" t="s">
        <v>65</v>
      </c>
      <c r="I60" s="1" t="s">
        <v>66</v>
      </c>
      <c r="J60" s="1" t="s">
        <v>102</v>
      </c>
      <c r="K60" s="1" t="s">
        <v>103</v>
      </c>
      <c r="L60" s="29">
        <v>37469</v>
      </c>
      <c r="M60" s="29">
        <v>37895</v>
      </c>
      <c r="N60" s="1" t="s">
        <v>69</v>
      </c>
      <c r="O60" s="1" t="s">
        <v>65</v>
      </c>
      <c r="P60" s="32">
        <v>1</v>
      </c>
      <c r="Q60" s="1" t="s">
        <v>4961</v>
      </c>
      <c r="R60" s="3" t="s">
        <v>255</v>
      </c>
      <c r="S60" s="1" t="s">
        <v>205</v>
      </c>
      <c r="T60" s="1" t="s">
        <v>72</v>
      </c>
      <c r="U60" s="1">
        <v>1</v>
      </c>
      <c r="V60" s="1" t="s">
        <v>73</v>
      </c>
      <c r="W60" s="1" t="s">
        <v>73</v>
      </c>
      <c r="X60" s="1" t="s">
        <v>73</v>
      </c>
      <c r="Y60" s="1" t="s">
        <v>73</v>
      </c>
      <c r="Z60" s="1" t="s">
        <v>65</v>
      </c>
      <c r="AB60" s="1" t="s">
        <v>256</v>
      </c>
      <c r="AC60" s="1" t="s">
        <v>268</v>
      </c>
      <c r="AD60" s="1" t="s">
        <v>73</v>
      </c>
      <c r="AE60" s="33" t="s">
        <v>3507</v>
      </c>
      <c r="AF60" s="8">
        <v>33</v>
      </c>
      <c r="AG60" s="8">
        <v>18</v>
      </c>
      <c r="AH60" s="8">
        <v>15</v>
      </c>
      <c r="AK60" s="8">
        <v>62</v>
      </c>
      <c r="AM60" s="1" t="s">
        <v>73</v>
      </c>
      <c r="AN60" s="1" t="s">
        <v>269</v>
      </c>
      <c r="AO60" s="1" t="s">
        <v>109</v>
      </c>
      <c r="AQ60" s="1">
        <v>45</v>
      </c>
      <c r="AR60" s="1">
        <v>24</v>
      </c>
      <c r="AS60" s="1">
        <v>21</v>
      </c>
      <c r="AV60" s="1">
        <v>63.2</v>
      </c>
      <c r="AX60" s="1"/>
      <c r="BN60" s="1"/>
      <c r="BW60" s="1" t="s">
        <v>259</v>
      </c>
      <c r="CA60" s="1"/>
      <c r="CB60" s="33">
        <f t="shared" si="0"/>
        <v>0</v>
      </c>
      <c r="CC60" s="33">
        <f t="shared" si="1"/>
        <v>33</v>
      </c>
      <c r="CD60" s="33">
        <f t="shared" si="2"/>
        <v>45</v>
      </c>
      <c r="CE60" s="33">
        <f t="shared" si="3"/>
        <v>0</v>
      </c>
      <c r="CF60" s="33">
        <f t="shared" si="4"/>
        <v>0</v>
      </c>
      <c r="CH60" s="1" t="s">
        <v>270</v>
      </c>
      <c r="CK60" s="1" t="s">
        <v>81</v>
      </c>
      <c r="CL60" s="1" t="s">
        <v>261</v>
      </c>
    </row>
    <row r="61" spans="1:90" ht="12.5" x14ac:dyDescent="0.25">
      <c r="A61" s="1" t="s">
        <v>249</v>
      </c>
      <c r="B61" s="1" t="s">
        <v>250</v>
      </c>
      <c r="C61" s="1" t="s">
        <v>251</v>
      </c>
      <c r="D61" s="1" t="s">
        <v>252</v>
      </c>
      <c r="E61" s="1" t="s">
        <v>253</v>
      </c>
      <c r="F61" s="1" t="s">
        <v>254</v>
      </c>
      <c r="G61" s="1" t="s">
        <v>101</v>
      </c>
      <c r="H61" s="1" t="s">
        <v>65</v>
      </c>
      <c r="I61" s="1" t="s">
        <v>66</v>
      </c>
      <c r="J61" s="1" t="s">
        <v>102</v>
      </c>
      <c r="K61" s="1" t="s">
        <v>103</v>
      </c>
      <c r="L61" s="29">
        <v>37469</v>
      </c>
      <c r="M61" s="29">
        <v>37895</v>
      </c>
      <c r="N61" s="1" t="s">
        <v>69</v>
      </c>
      <c r="O61" s="1" t="s">
        <v>65</v>
      </c>
      <c r="P61" s="32">
        <v>1</v>
      </c>
      <c r="Q61" s="1" t="s">
        <v>4961</v>
      </c>
      <c r="R61" s="3" t="s">
        <v>262</v>
      </c>
      <c r="S61" s="1" t="s">
        <v>205</v>
      </c>
      <c r="T61" s="1" t="s">
        <v>72</v>
      </c>
      <c r="U61" s="1">
        <v>1</v>
      </c>
      <c r="V61" s="1" t="s">
        <v>73</v>
      </c>
      <c r="W61" s="1" t="s">
        <v>73</v>
      </c>
      <c r="X61" s="1" t="s">
        <v>73</v>
      </c>
      <c r="Y61" s="1" t="s">
        <v>73</v>
      </c>
      <c r="Z61" s="1" t="s">
        <v>65</v>
      </c>
      <c r="AB61" s="1" t="s">
        <v>256</v>
      </c>
      <c r="AC61" s="1" t="s">
        <v>268</v>
      </c>
      <c r="AD61" s="1" t="s">
        <v>73</v>
      </c>
      <c r="AE61" s="33" t="s">
        <v>3507</v>
      </c>
      <c r="AF61" s="8">
        <v>33</v>
      </c>
      <c r="AG61" s="8">
        <v>18</v>
      </c>
      <c r="AH61" s="8">
        <v>15</v>
      </c>
      <c r="AK61" s="8">
        <v>62</v>
      </c>
      <c r="AM61" s="1" t="s">
        <v>73</v>
      </c>
      <c r="AN61" s="1" t="s">
        <v>269</v>
      </c>
      <c r="AO61" s="1" t="s">
        <v>109</v>
      </c>
      <c r="AQ61" s="1">
        <v>45</v>
      </c>
      <c r="AR61" s="1">
        <v>24</v>
      </c>
      <c r="AS61" s="1">
        <v>21</v>
      </c>
      <c r="AV61" s="1">
        <v>63.2</v>
      </c>
      <c r="AX61" s="1"/>
      <c r="BN61" s="1"/>
      <c r="BW61" s="1" t="s">
        <v>259</v>
      </c>
      <c r="CA61" s="1"/>
      <c r="CB61" s="33">
        <f t="shared" si="0"/>
        <v>0</v>
      </c>
      <c r="CC61" s="33">
        <f t="shared" si="1"/>
        <v>33</v>
      </c>
      <c r="CD61" s="33">
        <f t="shared" si="2"/>
        <v>45</v>
      </c>
      <c r="CE61" s="33">
        <f t="shared" si="3"/>
        <v>0</v>
      </c>
      <c r="CF61" s="33">
        <f t="shared" si="4"/>
        <v>0</v>
      </c>
      <c r="CH61" s="1" t="s">
        <v>270</v>
      </c>
      <c r="CK61" s="1" t="s">
        <v>81</v>
      </c>
      <c r="CL61" s="1" t="s">
        <v>261</v>
      </c>
    </row>
    <row r="62" spans="1:90" ht="12.5" x14ac:dyDescent="0.25">
      <c r="A62" s="1" t="s">
        <v>249</v>
      </c>
      <c r="B62" s="1" t="s">
        <v>250</v>
      </c>
      <c r="C62" s="1" t="s">
        <v>251</v>
      </c>
      <c r="D62" s="1" t="s">
        <v>252</v>
      </c>
      <c r="E62" s="1" t="s">
        <v>253</v>
      </c>
      <c r="F62" s="1" t="s">
        <v>254</v>
      </c>
      <c r="G62" s="1" t="s">
        <v>101</v>
      </c>
      <c r="H62" s="1" t="s">
        <v>65</v>
      </c>
      <c r="I62" s="1" t="s">
        <v>66</v>
      </c>
      <c r="J62" s="1" t="s">
        <v>102</v>
      </c>
      <c r="K62" s="1" t="s">
        <v>103</v>
      </c>
      <c r="L62" s="29">
        <v>37469</v>
      </c>
      <c r="M62" s="29">
        <v>37895</v>
      </c>
      <c r="N62" s="1" t="s">
        <v>69</v>
      </c>
      <c r="O62" s="1" t="s">
        <v>65</v>
      </c>
      <c r="P62" s="32">
        <v>1</v>
      </c>
      <c r="Q62" s="1" t="s">
        <v>4961</v>
      </c>
      <c r="R62" s="3" t="s">
        <v>263</v>
      </c>
      <c r="S62" s="1" t="s">
        <v>205</v>
      </c>
      <c r="T62" s="1" t="s">
        <v>72</v>
      </c>
      <c r="U62" s="1">
        <v>1</v>
      </c>
      <c r="V62" s="1" t="s">
        <v>73</v>
      </c>
      <c r="W62" s="1" t="s">
        <v>73</v>
      </c>
      <c r="X62" s="1" t="s">
        <v>73</v>
      </c>
      <c r="Y62" s="1" t="s">
        <v>73</v>
      </c>
      <c r="Z62" s="1" t="s">
        <v>65</v>
      </c>
      <c r="AB62" s="1" t="s">
        <v>256</v>
      </c>
      <c r="AC62" s="1" t="s">
        <v>268</v>
      </c>
      <c r="AD62" s="1" t="s">
        <v>73</v>
      </c>
      <c r="AE62" s="33" t="s">
        <v>3507</v>
      </c>
      <c r="AF62" s="8">
        <v>33</v>
      </c>
      <c r="AG62" s="8">
        <v>18</v>
      </c>
      <c r="AH62" s="8">
        <v>15</v>
      </c>
      <c r="AK62" s="8">
        <v>62</v>
      </c>
      <c r="AM62" s="1" t="s">
        <v>73</v>
      </c>
      <c r="AN62" s="1" t="s">
        <v>269</v>
      </c>
      <c r="AO62" s="1" t="s">
        <v>109</v>
      </c>
      <c r="AQ62" s="1">
        <v>45</v>
      </c>
      <c r="AR62" s="1">
        <v>24</v>
      </c>
      <c r="AS62" s="1">
        <v>21</v>
      </c>
      <c r="AV62" s="1">
        <v>63.2</v>
      </c>
      <c r="AX62" s="1"/>
      <c r="BN62" s="1"/>
      <c r="BW62" s="1" t="s">
        <v>259</v>
      </c>
      <c r="CA62" s="1"/>
      <c r="CB62" s="33">
        <f t="shared" si="0"/>
        <v>0</v>
      </c>
      <c r="CC62" s="33">
        <f t="shared" si="1"/>
        <v>33</v>
      </c>
      <c r="CD62" s="33">
        <f t="shared" si="2"/>
        <v>45</v>
      </c>
      <c r="CE62" s="33">
        <f t="shared" si="3"/>
        <v>0</v>
      </c>
      <c r="CF62" s="33">
        <f t="shared" si="4"/>
        <v>0</v>
      </c>
      <c r="CH62" s="1" t="s">
        <v>270</v>
      </c>
      <c r="CK62" s="1" t="s">
        <v>81</v>
      </c>
      <c r="CL62" s="1" t="s">
        <v>261</v>
      </c>
    </row>
    <row r="63" spans="1:90" ht="12.5" x14ac:dyDescent="0.25">
      <c r="A63" s="1" t="s">
        <v>249</v>
      </c>
      <c r="B63" s="1" t="s">
        <v>250</v>
      </c>
      <c r="C63" s="1" t="s">
        <v>251</v>
      </c>
      <c r="D63" s="1" t="s">
        <v>252</v>
      </c>
      <c r="E63" s="1" t="s">
        <v>253</v>
      </c>
      <c r="F63" s="1" t="s">
        <v>254</v>
      </c>
      <c r="G63" s="1" t="s">
        <v>101</v>
      </c>
      <c r="H63" s="1" t="s">
        <v>65</v>
      </c>
      <c r="I63" s="1" t="s">
        <v>66</v>
      </c>
      <c r="J63" s="1" t="s">
        <v>102</v>
      </c>
      <c r="K63" s="1" t="s">
        <v>103</v>
      </c>
      <c r="L63" s="29">
        <v>37469</v>
      </c>
      <c r="M63" s="29">
        <v>37895</v>
      </c>
      <c r="N63" s="1" t="s">
        <v>69</v>
      </c>
      <c r="O63" s="1" t="s">
        <v>65</v>
      </c>
      <c r="P63" s="32">
        <v>1</v>
      </c>
      <c r="Q63" s="1" t="s">
        <v>4961</v>
      </c>
      <c r="R63" s="3" t="s">
        <v>264</v>
      </c>
      <c r="S63" s="1" t="s">
        <v>205</v>
      </c>
      <c r="T63" s="1" t="s">
        <v>72</v>
      </c>
      <c r="U63" s="1">
        <v>1</v>
      </c>
      <c r="V63" s="1" t="s">
        <v>73</v>
      </c>
      <c r="W63" s="1" t="s">
        <v>73</v>
      </c>
      <c r="X63" s="1" t="s">
        <v>73</v>
      </c>
      <c r="Y63" s="1" t="s">
        <v>73</v>
      </c>
      <c r="Z63" s="1" t="s">
        <v>65</v>
      </c>
      <c r="AB63" s="1" t="s">
        <v>256</v>
      </c>
      <c r="AC63" s="1" t="s">
        <v>268</v>
      </c>
      <c r="AD63" s="1" t="s">
        <v>73</v>
      </c>
      <c r="AE63" s="33" t="s">
        <v>3507</v>
      </c>
      <c r="AF63" s="8">
        <v>33</v>
      </c>
      <c r="AG63" s="8">
        <v>18</v>
      </c>
      <c r="AH63" s="8">
        <v>15</v>
      </c>
      <c r="AK63" s="8">
        <v>62</v>
      </c>
      <c r="AM63" s="1" t="s">
        <v>73</v>
      </c>
      <c r="AN63" s="1" t="s">
        <v>269</v>
      </c>
      <c r="AO63" s="1" t="s">
        <v>109</v>
      </c>
      <c r="AQ63" s="1">
        <v>45</v>
      </c>
      <c r="AR63" s="1">
        <v>24</v>
      </c>
      <c r="AS63" s="1">
        <v>21</v>
      </c>
      <c r="AV63" s="1">
        <v>63.2</v>
      </c>
      <c r="AX63" s="1"/>
      <c r="BN63" s="1"/>
      <c r="BW63" s="1" t="s">
        <v>259</v>
      </c>
      <c r="CA63" s="1"/>
      <c r="CB63" s="33">
        <f t="shared" si="0"/>
        <v>0</v>
      </c>
      <c r="CC63" s="33">
        <f t="shared" si="1"/>
        <v>33</v>
      </c>
      <c r="CD63" s="33">
        <f t="shared" si="2"/>
        <v>45</v>
      </c>
      <c r="CE63" s="33">
        <f t="shared" si="3"/>
        <v>0</v>
      </c>
      <c r="CF63" s="33">
        <f t="shared" si="4"/>
        <v>0</v>
      </c>
      <c r="CH63" s="1" t="s">
        <v>270</v>
      </c>
      <c r="CK63" s="1" t="s">
        <v>81</v>
      </c>
      <c r="CL63" s="1" t="s">
        <v>261</v>
      </c>
    </row>
    <row r="64" spans="1:90" ht="12.5" x14ac:dyDescent="0.25">
      <c r="A64" s="1" t="s">
        <v>249</v>
      </c>
      <c r="B64" s="1" t="s">
        <v>250</v>
      </c>
      <c r="C64" s="1" t="s">
        <v>251</v>
      </c>
      <c r="D64" s="1" t="s">
        <v>252</v>
      </c>
      <c r="E64" s="1" t="s">
        <v>253</v>
      </c>
      <c r="F64" s="1" t="s">
        <v>254</v>
      </c>
      <c r="G64" s="1" t="s">
        <v>101</v>
      </c>
      <c r="H64" s="1" t="s">
        <v>65</v>
      </c>
      <c r="I64" s="1" t="s">
        <v>66</v>
      </c>
      <c r="J64" s="1" t="s">
        <v>102</v>
      </c>
      <c r="K64" s="1" t="s">
        <v>103</v>
      </c>
      <c r="L64" s="29">
        <v>37469</v>
      </c>
      <c r="M64" s="29">
        <v>37895</v>
      </c>
      <c r="N64" s="1" t="s">
        <v>69</v>
      </c>
      <c r="O64" s="1" t="s">
        <v>65</v>
      </c>
      <c r="P64" s="1">
        <v>4</v>
      </c>
      <c r="Q64" s="1" t="s">
        <v>4961</v>
      </c>
      <c r="R64" s="1" t="s">
        <v>265</v>
      </c>
      <c r="S64" s="1" t="s">
        <v>266</v>
      </c>
      <c r="T64" s="1" t="s">
        <v>106</v>
      </c>
      <c r="U64" s="1">
        <v>1</v>
      </c>
      <c r="V64" s="1" t="s">
        <v>73</v>
      </c>
      <c r="W64" s="1" t="s">
        <v>73</v>
      </c>
      <c r="X64" s="1" t="s">
        <v>73</v>
      </c>
      <c r="Y64" s="1" t="s">
        <v>73</v>
      </c>
      <c r="Z64" s="1" t="s">
        <v>65</v>
      </c>
      <c r="AB64" s="1" t="s">
        <v>256</v>
      </c>
      <c r="AC64" s="1" t="s">
        <v>268</v>
      </c>
      <c r="AD64" s="1" t="s">
        <v>73</v>
      </c>
      <c r="AE64" s="33" t="s">
        <v>3507</v>
      </c>
      <c r="AF64" s="8">
        <v>33</v>
      </c>
      <c r="AG64" s="8">
        <v>18</v>
      </c>
      <c r="AH64" s="8">
        <v>15</v>
      </c>
      <c r="AK64" s="8">
        <v>62</v>
      </c>
      <c r="AM64" s="1" t="s">
        <v>73</v>
      </c>
      <c r="AN64" s="1" t="s">
        <v>269</v>
      </c>
      <c r="AO64" s="1" t="s">
        <v>109</v>
      </c>
      <c r="AQ64" s="1">
        <v>45</v>
      </c>
      <c r="AR64" s="1">
        <v>24</v>
      </c>
      <c r="AS64" s="1">
        <v>21</v>
      </c>
      <c r="AV64" s="1">
        <v>63.2</v>
      </c>
      <c r="AX64" s="1"/>
      <c r="BN64" s="1"/>
      <c r="BW64" s="1" t="s">
        <v>259</v>
      </c>
      <c r="BX64" s="1" t="s">
        <v>271</v>
      </c>
      <c r="CA64" s="1"/>
      <c r="CB64" s="33">
        <f t="shared" si="0"/>
        <v>0</v>
      </c>
      <c r="CC64" s="33">
        <f t="shared" si="1"/>
        <v>33</v>
      </c>
      <c r="CD64" s="33">
        <f t="shared" si="2"/>
        <v>45</v>
      </c>
      <c r="CE64" s="33">
        <f t="shared" si="3"/>
        <v>0</v>
      </c>
      <c r="CF64" s="33">
        <f t="shared" si="4"/>
        <v>0</v>
      </c>
      <c r="CK64" s="1" t="s">
        <v>81</v>
      </c>
      <c r="CL64" s="1" t="s">
        <v>261</v>
      </c>
    </row>
    <row r="65" spans="1:90" ht="12.5" x14ac:dyDescent="0.25">
      <c r="A65" s="1" t="s">
        <v>249</v>
      </c>
      <c r="B65" s="1" t="s">
        <v>250</v>
      </c>
      <c r="C65" s="1" t="s">
        <v>251</v>
      </c>
      <c r="D65" s="1" t="s">
        <v>252</v>
      </c>
      <c r="E65" s="1" t="s">
        <v>253</v>
      </c>
      <c r="F65" s="1" t="s">
        <v>254</v>
      </c>
      <c r="G65" s="1" t="s">
        <v>101</v>
      </c>
      <c r="H65" s="1" t="s">
        <v>65</v>
      </c>
      <c r="I65" s="1" t="s">
        <v>66</v>
      </c>
      <c r="J65" s="1" t="s">
        <v>102</v>
      </c>
      <c r="K65" s="1" t="s">
        <v>103</v>
      </c>
      <c r="L65" s="29">
        <v>37469</v>
      </c>
      <c r="M65" s="29">
        <v>37895</v>
      </c>
      <c r="N65" s="1" t="s">
        <v>69</v>
      </c>
      <c r="O65" s="1" t="s">
        <v>65</v>
      </c>
      <c r="P65" s="32">
        <v>1</v>
      </c>
      <c r="Q65" s="1" t="s">
        <v>129</v>
      </c>
      <c r="R65" s="3" t="s">
        <v>129</v>
      </c>
      <c r="S65" s="1" t="s">
        <v>130</v>
      </c>
      <c r="T65" s="1" t="s">
        <v>72</v>
      </c>
      <c r="U65" s="1">
        <v>1</v>
      </c>
      <c r="V65" s="1" t="s">
        <v>73</v>
      </c>
      <c r="W65" s="1" t="s">
        <v>73</v>
      </c>
      <c r="X65" s="1" t="s">
        <v>73</v>
      </c>
      <c r="Y65" s="1" t="s">
        <v>73</v>
      </c>
      <c r="Z65" s="1" t="s">
        <v>65</v>
      </c>
      <c r="AB65" s="1" t="s">
        <v>256</v>
      </c>
      <c r="AC65" s="1" t="s">
        <v>268</v>
      </c>
      <c r="AD65" s="1" t="s">
        <v>73</v>
      </c>
      <c r="AE65" s="33" t="s">
        <v>3507</v>
      </c>
      <c r="AF65" s="8">
        <v>29</v>
      </c>
      <c r="AM65" s="1" t="s">
        <v>73</v>
      </c>
      <c r="AO65" s="1" t="s">
        <v>109</v>
      </c>
      <c r="AQ65" s="1">
        <v>39</v>
      </c>
      <c r="AX65" s="1"/>
      <c r="BN65" s="1"/>
      <c r="BW65" s="1" t="s">
        <v>259</v>
      </c>
      <c r="BX65" s="1" t="s">
        <v>272</v>
      </c>
      <c r="CA65" s="1"/>
      <c r="CB65" s="33">
        <f t="shared" si="0"/>
        <v>0</v>
      </c>
      <c r="CC65" s="33">
        <f t="shared" si="1"/>
        <v>29</v>
      </c>
      <c r="CD65" s="33">
        <f t="shared" si="2"/>
        <v>39</v>
      </c>
      <c r="CE65" s="33">
        <f t="shared" si="3"/>
        <v>0</v>
      </c>
      <c r="CF65" s="33">
        <f t="shared" si="4"/>
        <v>0</v>
      </c>
      <c r="CK65" s="1" t="s">
        <v>81</v>
      </c>
      <c r="CL65" s="1" t="s">
        <v>261</v>
      </c>
    </row>
    <row r="66" spans="1:90" ht="12.5" x14ac:dyDescent="0.25">
      <c r="A66" s="1" t="s">
        <v>249</v>
      </c>
      <c r="B66" s="1" t="s">
        <v>250</v>
      </c>
      <c r="C66" s="1" t="s">
        <v>251</v>
      </c>
      <c r="D66" s="1" t="s">
        <v>252</v>
      </c>
      <c r="E66" s="1" t="s">
        <v>253</v>
      </c>
      <c r="F66" s="1" t="s">
        <v>254</v>
      </c>
      <c r="G66" s="1" t="s">
        <v>101</v>
      </c>
      <c r="H66" s="1" t="s">
        <v>65</v>
      </c>
      <c r="I66" s="1" t="s">
        <v>66</v>
      </c>
      <c r="J66" s="1" t="s">
        <v>102</v>
      </c>
      <c r="K66" s="1" t="s">
        <v>103</v>
      </c>
      <c r="L66" s="29">
        <v>37469</v>
      </c>
      <c r="M66" s="29">
        <v>37895</v>
      </c>
      <c r="N66" s="1" t="s">
        <v>69</v>
      </c>
      <c r="O66" s="1" t="s">
        <v>65</v>
      </c>
      <c r="P66" s="1">
        <v>5</v>
      </c>
      <c r="Q66" s="1" t="s">
        <v>129</v>
      </c>
      <c r="R66" s="1" t="s">
        <v>273</v>
      </c>
      <c r="S66" s="1" t="s">
        <v>212</v>
      </c>
      <c r="T66" s="1" t="s">
        <v>106</v>
      </c>
      <c r="U66" s="1">
        <v>1</v>
      </c>
      <c r="V66" s="1" t="s">
        <v>73</v>
      </c>
      <c r="W66" s="1" t="s">
        <v>73</v>
      </c>
      <c r="X66" s="1" t="s">
        <v>73</v>
      </c>
      <c r="Y66" s="1" t="s">
        <v>73</v>
      </c>
      <c r="Z66" s="1" t="s">
        <v>65</v>
      </c>
      <c r="AB66" s="1" t="s">
        <v>256</v>
      </c>
      <c r="AC66" s="1" t="s">
        <v>268</v>
      </c>
      <c r="AD66" s="1" t="s">
        <v>73</v>
      </c>
      <c r="AE66" s="33" t="s">
        <v>3507</v>
      </c>
      <c r="AF66" s="8">
        <v>29</v>
      </c>
      <c r="AM66" s="1" t="s">
        <v>73</v>
      </c>
      <c r="AO66" s="1" t="s">
        <v>109</v>
      </c>
      <c r="AQ66" s="1">
        <v>39</v>
      </c>
      <c r="AX66" s="1"/>
      <c r="BN66" s="1"/>
      <c r="BW66" s="1" t="s">
        <v>259</v>
      </c>
      <c r="BX66" s="1" t="s">
        <v>274</v>
      </c>
      <c r="CA66" s="1"/>
      <c r="CB66" s="33">
        <f t="shared" si="0"/>
        <v>0</v>
      </c>
      <c r="CC66" s="33">
        <f t="shared" si="1"/>
        <v>29</v>
      </c>
      <c r="CD66" s="33">
        <f t="shared" si="2"/>
        <v>39</v>
      </c>
      <c r="CE66" s="33">
        <f t="shared" si="3"/>
        <v>0</v>
      </c>
      <c r="CF66" s="33">
        <f t="shared" si="4"/>
        <v>0</v>
      </c>
      <c r="CK66" s="1" t="s">
        <v>81</v>
      </c>
      <c r="CL66" s="1" t="s">
        <v>261</v>
      </c>
    </row>
    <row r="67" spans="1:90" ht="12.5" x14ac:dyDescent="0.25">
      <c r="A67" s="1" t="s">
        <v>275</v>
      </c>
      <c r="B67" s="1" t="s">
        <v>276</v>
      </c>
      <c r="C67" s="1" t="s">
        <v>277</v>
      </c>
      <c r="D67" s="1" t="s">
        <v>278</v>
      </c>
      <c r="E67" s="1" t="s">
        <v>1364</v>
      </c>
      <c r="F67" s="1" t="s">
        <v>279</v>
      </c>
      <c r="G67" s="1" t="s">
        <v>64</v>
      </c>
      <c r="H67" s="1" t="s">
        <v>65</v>
      </c>
      <c r="I67" s="1" t="s">
        <v>280</v>
      </c>
      <c r="J67" s="1" t="s">
        <v>102</v>
      </c>
      <c r="K67" s="1" t="s">
        <v>103</v>
      </c>
      <c r="L67" s="28"/>
      <c r="M67" s="28"/>
      <c r="N67" s="1" t="s">
        <v>69</v>
      </c>
      <c r="O67" s="1" t="s">
        <v>73</v>
      </c>
      <c r="P67" s="32">
        <v>1</v>
      </c>
      <c r="Q67" s="1" t="s">
        <v>4961</v>
      </c>
      <c r="R67" s="3" t="s">
        <v>281</v>
      </c>
      <c r="S67" s="1" t="s">
        <v>282</v>
      </c>
      <c r="T67" s="1" t="s">
        <v>72</v>
      </c>
      <c r="U67" s="1">
        <v>1</v>
      </c>
      <c r="V67" s="1" t="s">
        <v>73</v>
      </c>
      <c r="W67" s="1" t="s">
        <v>65</v>
      </c>
      <c r="X67" s="1" t="s">
        <v>73</v>
      </c>
      <c r="Y67" s="1" t="s">
        <v>73</v>
      </c>
      <c r="Z67" s="1" t="s">
        <v>73</v>
      </c>
      <c r="AB67" s="1" t="s">
        <v>283</v>
      </c>
      <c r="AC67" s="1" t="s">
        <v>75</v>
      </c>
      <c r="AD67" s="1" t="s">
        <v>73</v>
      </c>
      <c r="AE67" s="33" t="s">
        <v>3507</v>
      </c>
      <c r="AF67" s="8">
        <v>17</v>
      </c>
      <c r="AO67" s="1" t="s">
        <v>109</v>
      </c>
      <c r="AQ67" s="1">
        <v>20</v>
      </c>
      <c r="AX67" s="1"/>
      <c r="BN67" s="1"/>
      <c r="BV67" s="1" t="s">
        <v>284</v>
      </c>
      <c r="BW67" s="1" t="s">
        <v>285</v>
      </c>
      <c r="CA67" s="1"/>
      <c r="CB67" s="33">
        <f t="shared" ref="CB67:CB130" si="5">SQRT(((CA67*(1-CA67))+(CC67-1)*(CE67-((CA67)^2))+(CD67-1)*(CF67-((CA67)^2)))/(CC67*CD67))</f>
        <v>0</v>
      </c>
      <c r="CC67" s="33">
        <f t="shared" ref="CC67:CC130" si="6">AF67</f>
        <v>17</v>
      </c>
      <c r="CD67" s="33">
        <f t="shared" ref="CD67:CD130" si="7">AQ67+AX67+BF67+BN67</f>
        <v>20</v>
      </c>
      <c r="CE67" s="33">
        <f t="shared" ref="CE67:CE130" si="8">(CA67/(2-CA67))</f>
        <v>0</v>
      </c>
      <c r="CF67" s="33">
        <f t="shared" ref="CF67:CF130" si="9">((2*((CA67)^2))/(1+CA67))</f>
        <v>0</v>
      </c>
      <c r="CH67" s="1" t="s">
        <v>126</v>
      </c>
      <c r="CK67" s="1" t="s">
        <v>81</v>
      </c>
      <c r="CL67" s="1" t="s">
        <v>286</v>
      </c>
    </row>
    <row r="68" spans="1:90" ht="17.25" customHeight="1" x14ac:dyDescent="0.25">
      <c r="A68" s="1" t="s">
        <v>287</v>
      </c>
      <c r="B68" s="1" t="s">
        <v>288</v>
      </c>
      <c r="C68" s="1" t="s">
        <v>289</v>
      </c>
      <c r="D68" s="1" t="s">
        <v>290</v>
      </c>
      <c r="E68" s="1" t="s">
        <v>291</v>
      </c>
      <c r="F68" s="1" t="s">
        <v>292</v>
      </c>
      <c r="G68" s="1" t="s">
        <v>293</v>
      </c>
      <c r="H68" s="1" t="s">
        <v>65</v>
      </c>
      <c r="I68" s="1" t="s">
        <v>66</v>
      </c>
      <c r="J68" s="1" t="s">
        <v>67</v>
      </c>
      <c r="K68" s="1" t="s">
        <v>68</v>
      </c>
      <c r="L68" s="28">
        <v>2007</v>
      </c>
      <c r="M68" s="28">
        <v>2012</v>
      </c>
      <c r="N68" s="1" t="s">
        <v>69</v>
      </c>
      <c r="O68" s="1" t="s">
        <v>65</v>
      </c>
      <c r="P68" s="32">
        <v>1</v>
      </c>
      <c r="Q68" s="1" t="s">
        <v>129</v>
      </c>
      <c r="R68" s="3" t="s">
        <v>129</v>
      </c>
      <c r="S68" s="1" t="s">
        <v>130</v>
      </c>
      <c r="T68" s="1" t="s">
        <v>72</v>
      </c>
      <c r="U68" s="1">
        <v>1</v>
      </c>
      <c r="V68" s="1" t="s">
        <v>73</v>
      </c>
      <c r="W68" s="1" t="s">
        <v>73</v>
      </c>
      <c r="X68" s="1" t="s">
        <v>73</v>
      </c>
      <c r="Y68" s="1" t="s">
        <v>73</v>
      </c>
      <c r="Z68" s="1" t="s">
        <v>65</v>
      </c>
      <c r="AB68" s="1" t="s">
        <v>294</v>
      </c>
      <c r="AC68" s="1" t="s">
        <v>75</v>
      </c>
      <c r="AD68" s="1" t="s">
        <v>73</v>
      </c>
      <c r="AE68" s="33" t="s">
        <v>5053</v>
      </c>
      <c r="AF68" s="8">
        <v>47</v>
      </c>
      <c r="AG68" s="8">
        <v>28</v>
      </c>
      <c r="AH68" s="8">
        <v>19</v>
      </c>
      <c r="AK68" s="8">
        <v>64.099999999999994</v>
      </c>
      <c r="AL68" s="1" t="s">
        <v>197</v>
      </c>
      <c r="AM68" s="1" t="s">
        <v>73</v>
      </c>
      <c r="AN68" s="1" t="s">
        <v>295</v>
      </c>
      <c r="AO68" s="1" t="s">
        <v>109</v>
      </c>
      <c r="AX68" s="8">
        <v>20</v>
      </c>
      <c r="AY68" s="1" t="s">
        <v>148</v>
      </c>
      <c r="AZ68" s="1">
        <v>16</v>
      </c>
      <c r="BA68" s="1">
        <v>4</v>
      </c>
      <c r="BD68" s="1">
        <v>56.3</v>
      </c>
      <c r="BW68" s="1" t="s">
        <v>259</v>
      </c>
      <c r="BX68" s="1" t="s">
        <v>296</v>
      </c>
      <c r="CA68" s="1">
        <v>0.86199999999999999</v>
      </c>
      <c r="CB68" s="33">
        <f t="shared" si="5"/>
        <v>4.4108720884279973E-2</v>
      </c>
      <c r="CC68" s="33">
        <f t="shared" si="6"/>
        <v>47</v>
      </c>
      <c r="CD68" s="33">
        <f t="shared" si="7"/>
        <v>20</v>
      </c>
      <c r="CE68" s="33">
        <f t="shared" si="8"/>
        <v>0.75746924428822504</v>
      </c>
      <c r="CF68" s="33">
        <f t="shared" si="9"/>
        <v>0.79811385606874319</v>
      </c>
      <c r="CH68" s="1" t="s">
        <v>126</v>
      </c>
      <c r="CI68" s="1">
        <v>67.900000000000006</v>
      </c>
      <c r="CJ68" s="1">
        <v>97.4</v>
      </c>
      <c r="CK68" s="1" t="s">
        <v>81</v>
      </c>
      <c r="CL68" s="1" t="s">
        <v>297</v>
      </c>
    </row>
    <row r="69" spans="1:90" ht="15.75" customHeight="1" x14ac:dyDescent="0.25">
      <c r="A69" s="1" t="s">
        <v>287</v>
      </c>
      <c r="B69" s="1" t="s">
        <v>288</v>
      </c>
      <c r="C69" s="1" t="s">
        <v>289</v>
      </c>
      <c r="D69" s="1" t="s">
        <v>290</v>
      </c>
      <c r="E69" s="1" t="s">
        <v>291</v>
      </c>
      <c r="F69" s="1" t="s">
        <v>292</v>
      </c>
      <c r="G69" s="1" t="s">
        <v>293</v>
      </c>
      <c r="H69" s="1" t="s">
        <v>65</v>
      </c>
      <c r="I69" s="1" t="s">
        <v>66</v>
      </c>
      <c r="J69" s="1" t="s">
        <v>67</v>
      </c>
      <c r="K69" s="1" t="s">
        <v>68</v>
      </c>
      <c r="L69" s="28">
        <v>2007</v>
      </c>
      <c r="M69" s="28">
        <v>2012</v>
      </c>
      <c r="N69" s="1" t="s">
        <v>69</v>
      </c>
      <c r="O69" s="1" t="s">
        <v>65</v>
      </c>
      <c r="P69" s="32">
        <v>1</v>
      </c>
      <c r="Q69" s="1" t="s">
        <v>4961</v>
      </c>
      <c r="R69" s="3" t="s">
        <v>298</v>
      </c>
      <c r="S69" s="1" t="s">
        <v>299</v>
      </c>
      <c r="T69" s="1" t="s">
        <v>72</v>
      </c>
      <c r="U69" s="1">
        <v>1</v>
      </c>
      <c r="V69" s="1" t="s">
        <v>73</v>
      </c>
      <c r="W69" s="1" t="s">
        <v>73</v>
      </c>
      <c r="X69" s="1" t="s">
        <v>73</v>
      </c>
      <c r="Y69" s="1" t="s">
        <v>73</v>
      </c>
      <c r="Z69" s="1" t="s">
        <v>65</v>
      </c>
      <c r="AB69" s="1" t="s">
        <v>300</v>
      </c>
      <c r="AC69" s="1" t="s">
        <v>75</v>
      </c>
      <c r="AD69" s="1" t="s">
        <v>73</v>
      </c>
      <c r="AE69" s="33" t="s">
        <v>5053</v>
      </c>
      <c r="AF69" s="8">
        <v>47</v>
      </c>
      <c r="AG69" s="8">
        <v>28</v>
      </c>
      <c r="AH69" s="8">
        <v>19</v>
      </c>
      <c r="AK69" s="8">
        <v>64.099999999999994</v>
      </c>
      <c r="AL69" s="1" t="s">
        <v>197</v>
      </c>
      <c r="AM69" s="1" t="s">
        <v>73</v>
      </c>
      <c r="AN69" s="1" t="s">
        <v>295</v>
      </c>
      <c r="AO69" s="1" t="s">
        <v>109</v>
      </c>
      <c r="AX69" s="8">
        <v>20</v>
      </c>
      <c r="AY69" s="1" t="s">
        <v>148</v>
      </c>
      <c r="AZ69" s="1">
        <v>16</v>
      </c>
      <c r="BA69" s="1">
        <v>4</v>
      </c>
      <c r="BD69" s="1">
        <v>56.3</v>
      </c>
      <c r="BW69" s="1" t="s">
        <v>259</v>
      </c>
      <c r="BX69" s="1" t="s">
        <v>301</v>
      </c>
      <c r="CA69" s="1">
        <v>0.66100000000000003</v>
      </c>
      <c r="CB69" s="33">
        <f t="shared" si="5"/>
        <v>6.9404683645964027E-2</v>
      </c>
      <c r="CC69" s="33">
        <f t="shared" si="6"/>
        <v>47</v>
      </c>
      <c r="CD69" s="33">
        <f t="shared" si="7"/>
        <v>20</v>
      </c>
      <c r="CE69" s="33">
        <f t="shared" si="8"/>
        <v>0.49365197908887232</v>
      </c>
      <c r="CF69" s="33">
        <f t="shared" si="9"/>
        <v>0.52609391932570748</v>
      </c>
      <c r="CH69" s="1">
        <v>3.7999999999999999E-2</v>
      </c>
      <c r="CI69" s="1">
        <v>50</v>
      </c>
      <c r="CJ69" s="1">
        <v>80</v>
      </c>
      <c r="CK69" s="1" t="s">
        <v>81</v>
      </c>
      <c r="CL69" s="1" t="s">
        <v>297</v>
      </c>
    </row>
    <row r="70" spans="1:90" ht="18" customHeight="1" x14ac:dyDescent="0.25">
      <c r="A70" s="1" t="s">
        <v>287</v>
      </c>
      <c r="B70" s="1" t="s">
        <v>288</v>
      </c>
      <c r="C70" s="1" t="s">
        <v>289</v>
      </c>
      <c r="D70" s="1" t="s">
        <v>290</v>
      </c>
      <c r="E70" s="1" t="s">
        <v>291</v>
      </c>
      <c r="F70" s="1" t="s">
        <v>292</v>
      </c>
      <c r="G70" s="1" t="s">
        <v>293</v>
      </c>
      <c r="H70" s="1" t="s">
        <v>65</v>
      </c>
      <c r="I70" s="1" t="s">
        <v>66</v>
      </c>
      <c r="J70" s="1" t="s">
        <v>67</v>
      </c>
      <c r="K70" s="1" t="s">
        <v>68</v>
      </c>
      <c r="L70" s="28">
        <v>2007</v>
      </c>
      <c r="M70" s="28">
        <v>2012</v>
      </c>
      <c r="N70" s="1" t="s">
        <v>69</v>
      </c>
      <c r="O70" s="1" t="s">
        <v>65</v>
      </c>
      <c r="P70" s="32">
        <v>1</v>
      </c>
      <c r="Q70" s="1" t="s">
        <v>4961</v>
      </c>
      <c r="R70" s="3" t="s">
        <v>298</v>
      </c>
      <c r="S70" s="1" t="s">
        <v>299</v>
      </c>
      <c r="T70" s="1" t="s">
        <v>72</v>
      </c>
      <c r="U70" s="1">
        <v>1</v>
      </c>
      <c r="V70" s="1" t="s">
        <v>73</v>
      </c>
      <c r="W70" s="1" t="s">
        <v>73</v>
      </c>
      <c r="X70" s="1" t="s">
        <v>73</v>
      </c>
      <c r="Y70" s="1" t="s">
        <v>73</v>
      </c>
      <c r="Z70" s="1" t="s">
        <v>65</v>
      </c>
      <c r="AB70" s="1" t="s">
        <v>302</v>
      </c>
      <c r="AC70" s="1" t="s">
        <v>75</v>
      </c>
      <c r="AD70" s="1" t="s">
        <v>73</v>
      </c>
      <c r="AE70" s="33" t="s">
        <v>3507</v>
      </c>
      <c r="AF70" s="8">
        <v>47</v>
      </c>
      <c r="AG70" s="8">
        <v>28</v>
      </c>
      <c r="AH70" s="8">
        <v>19</v>
      </c>
      <c r="AK70" s="8">
        <v>64.099999999999994</v>
      </c>
      <c r="AL70" s="1" t="s">
        <v>197</v>
      </c>
      <c r="AM70" s="1" t="s">
        <v>73</v>
      </c>
      <c r="AN70" s="1" t="s">
        <v>295</v>
      </c>
      <c r="AO70" s="1" t="s">
        <v>109</v>
      </c>
      <c r="AQ70" s="1">
        <v>15</v>
      </c>
      <c r="AR70" s="1">
        <v>4</v>
      </c>
      <c r="AS70" s="1">
        <v>11</v>
      </c>
      <c r="AV70" s="1">
        <v>60.9</v>
      </c>
      <c r="AX70" s="1"/>
      <c r="BN70" s="1"/>
      <c r="BW70" s="1" t="s">
        <v>303</v>
      </c>
      <c r="CA70" s="1"/>
      <c r="CB70" s="33">
        <f t="shared" si="5"/>
        <v>0</v>
      </c>
      <c r="CC70" s="33">
        <f t="shared" si="6"/>
        <v>47</v>
      </c>
      <c r="CD70" s="33">
        <f t="shared" si="7"/>
        <v>15</v>
      </c>
      <c r="CE70" s="33">
        <f t="shared" si="8"/>
        <v>0</v>
      </c>
      <c r="CF70" s="33">
        <f t="shared" si="9"/>
        <v>0</v>
      </c>
      <c r="CH70" s="1">
        <v>1.9E-2</v>
      </c>
      <c r="CK70" s="1" t="s">
        <v>81</v>
      </c>
      <c r="CL70" s="1" t="s">
        <v>297</v>
      </c>
    </row>
    <row r="71" spans="1:90" ht="12.5" x14ac:dyDescent="0.25">
      <c r="A71" s="1" t="s">
        <v>287</v>
      </c>
      <c r="B71" s="1" t="s">
        <v>288</v>
      </c>
      <c r="C71" s="1" t="s">
        <v>289</v>
      </c>
      <c r="D71" s="1" t="s">
        <v>290</v>
      </c>
      <c r="E71" s="1" t="s">
        <v>291</v>
      </c>
      <c r="F71" s="1" t="s">
        <v>292</v>
      </c>
      <c r="G71" s="1" t="s">
        <v>293</v>
      </c>
      <c r="H71" s="1" t="s">
        <v>65</v>
      </c>
      <c r="I71" s="1" t="s">
        <v>66</v>
      </c>
      <c r="J71" s="1" t="s">
        <v>67</v>
      </c>
      <c r="K71" s="1" t="s">
        <v>68</v>
      </c>
      <c r="L71" s="28">
        <v>2007</v>
      </c>
      <c r="M71" s="28">
        <v>2012</v>
      </c>
      <c r="N71" s="1" t="s">
        <v>69</v>
      </c>
      <c r="O71" s="1" t="s">
        <v>65</v>
      </c>
      <c r="P71" s="32">
        <v>1</v>
      </c>
      <c r="Q71" s="1" t="s">
        <v>4961</v>
      </c>
      <c r="R71" s="3" t="s">
        <v>304</v>
      </c>
      <c r="S71" s="1" t="s">
        <v>305</v>
      </c>
      <c r="T71" s="1" t="s">
        <v>72</v>
      </c>
      <c r="U71" s="1">
        <v>1</v>
      </c>
      <c r="V71" s="1" t="s">
        <v>73</v>
      </c>
      <c r="W71" s="1" t="s">
        <v>73</v>
      </c>
      <c r="X71" s="1" t="s">
        <v>73</v>
      </c>
      <c r="Y71" s="1" t="s">
        <v>73</v>
      </c>
      <c r="Z71" s="1" t="s">
        <v>65</v>
      </c>
      <c r="AB71" s="1" t="s">
        <v>306</v>
      </c>
      <c r="AC71" s="1" t="s">
        <v>75</v>
      </c>
      <c r="AD71" s="1" t="s">
        <v>73</v>
      </c>
      <c r="AE71" s="33" t="s">
        <v>5053</v>
      </c>
      <c r="AF71" s="8">
        <v>47</v>
      </c>
      <c r="AG71" s="8">
        <v>28</v>
      </c>
      <c r="AH71" s="8">
        <v>19</v>
      </c>
      <c r="AK71" s="8">
        <v>64.099999999999994</v>
      </c>
      <c r="AL71" s="1" t="s">
        <v>197</v>
      </c>
      <c r="AM71" s="1" t="s">
        <v>73</v>
      </c>
      <c r="AN71" s="1" t="s">
        <v>295</v>
      </c>
      <c r="AO71" s="1" t="s">
        <v>109</v>
      </c>
      <c r="AX71" s="8">
        <v>20</v>
      </c>
      <c r="AY71" s="1" t="s">
        <v>148</v>
      </c>
      <c r="AZ71" s="1">
        <v>16</v>
      </c>
      <c r="BA71" s="1">
        <v>4</v>
      </c>
      <c r="BD71" s="1">
        <v>56.3</v>
      </c>
      <c r="BW71" s="1" t="s">
        <v>259</v>
      </c>
      <c r="BX71" s="1" t="s">
        <v>307</v>
      </c>
      <c r="CA71" s="1">
        <v>0.87</v>
      </c>
      <c r="CB71" s="33">
        <f t="shared" si="5"/>
        <v>4.2668749071824774E-2</v>
      </c>
      <c r="CC71" s="33">
        <f t="shared" si="6"/>
        <v>47</v>
      </c>
      <c r="CD71" s="33">
        <f t="shared" si="7"/>
        <v>20</v>
      </c>
      <c r="CE71" s="33">
        <f t="shared" si="8"/>
        <v>0.76991150442477885</v>
      </c>
      <c r="CF71" s="33">
        <f t="shared" si="9"/>
        <v>0.80951871657754004</v>
      </c>
      <c r="CH71" s="1" t="s">
        <v>126</v>
      </c>
      <c r="CI71" s="1">
        <v>65.5</v>
      </c>
      <c r="CJ71" s="1">
        <v>97.4</v>
      </c>
      <c r="CK71" s="1" t="s">
        <v>81</v>
      </c>
      <c r="CL71" s="1" t="s">
        <v>297</v>
      </c>
    </row>
    <row r="72" spans="1:90" ht="12.5" x14ac:dyDescent="0.25">
      <c r="A72" s="1" t="s">
        <v>287</v>
      </c>
      <c r="B72" s="1" t="s">
        <v>288</v>
      </c>
      <c r="C72" s="1" t="s">
        <v>289</v>
      </c>
      <c r="D72" s="1" t="s">
        <v>290</v>
      </c>
      <c r="E72" s="1" t="s">
        <v>291</v>
      </c>
      <c r="F72" s="1" t="s">
        <v>292</v>
      </c>
      <c r="G72" s="1" t="s">
        <v>293</v>
      </c>
      <c r="H72" s="1" t="s">
        <v>65</v>
      </c>
      <c r="I72" s="1" t="s">
        <v>66</v>
      </c>
      <c r="J72" s="1" t="s">
        <v>67</v>
      </c>
      <c r="K72" s="1" t="s">
        <v>68</v>
      </c>
      <c r="L72" s="28">
        <v>2007</v>
      </c>
      <c r="M72" s="28">
        <v>2012</v>
      </c>
      <c r="N72" s="1" t="s">
        <v>69</v>
      </c>
      <c r="O72" s="1" t="s">
        <v>65</v>
      </c>
      <c r="P72" s="32">
        <v>1</v>
      </c>
      <c r="Q72" s="1" t="s">
        <v>4961</v>
      </c>
      <c r="R72" s="3" t="s">
        <v>304</v>
      </c>
      <c r="S72" s="1" t="s">
        <v>305</v>
      </c>
      <c r="T72" s="1" t="s">
        <v>72</v>
      </c>
      <c r="U72" s="1">
        <v>1</v>
      </c>
      <c r="V72" s="1" t="s">
        <v>73</v>
      </c>
      <c r="W72" s="1" t="s">
        <v>73</v>
      </c>
      <c r="X72" s="1" t="s">
        <v>73</v>
      </c>
      <c r="Y72" s="1" t="s">
        <v>73</v>
      </c>
      <c r="Z72" s="1" t="s">
        <v>65</v>
      </c>
      <c r="AB72" s="1" t="s">
        <v>308</v>
      </c>
      <c r="AC72" s="1" t="s">
        <v>75</v>
      </c>
      <c r="AD72" s="1" t="s">
        <v>73</v>
      </c>
      <c r="AE72" s="33" t="s">
        <v>3507</v>
      </c>
      <c r="AF72" s="8">
        <v>47</v>
      </c>
      <c r="AG72" s="8">
        <v>28</v>
      </c>
      <c r="AH72" s="8">
        <v>19</v>
      </c>
      <c r="AK72" s="8">
        <v>64.099999999999994</v>
      </c>
      <c r="AL72" s="1" t="s">
        <v>197</v>
      </c>
      <c r="AM72" s="1" t="s">
        <v>73</v>
      </c>
      <c r="AN72" s="1" t="s">
        <v>295</v>
      </c>
      <c r="AO72" s="1" t="s">
        <v>109</v>
      </c>
      <c r="AQ72" s="1">
        <v>15</v>
      </c>
      <c r="AR72" s="1">
        <v>4</v>
      </c>
      <c r="AS72" s="1">
        <v>11</v>
      </c>
      <c r="AV72" s="1">
        <v>60.9</v>
      </c>
      <c r="AX72" s="1"/>
      <c r="BN72" s="1"/>
      <c r="BW72" s="1" t="s">
        <v>259</v>
      </c>
      <c r="CA72" s="1"/>
      <c r="CB72" s="33">
        <f t="shared" si="5"/>
        <v>0</v>
      </c>
      <c r="CC72" s="33">
        <f t="shared" si="6"/>
        <v>47</v>
      </c>
      <c r="CD72" s="33">
        <f t="shared" si="7"/>
        <v>15</v>
      </c>
      <c r="CE72" s="33">
        <f t="shared" si="8"/>
        <v>0</v>
      </c>
      <c r="CF72" s="33">
        <f t="shared" si="9"/>
        <v>0</v>
      </c>
      <c r="CH72" s="1" t="s">
        <v>126</v>
      </c>
      <c r="CK72" s="1" t="s">
        <v>81</v>
      </c>
      <c r="CL72" s="1" t="s">
        <v>297</v>
      </c>
    </row>
    <row r="73" spans="1:90" ht="12.5" x14ac:dyDescent="0.25">
      <c r="A73" s="1" t="s">
        <v>287</v>
      </c>
      <c r="B73" s="1" t="s">
        <v>288</v>
      </c>
      <c r="C73" s="1" t="s">
        <v>289</v>
      </c>
      <c r="D73" s="1" t="s">
        <v>290</v>
      </c>
      <c r="E73" s="1" t="s">
        <v>291</v>
      </c>
      <c r="F73" s="1" t="s">
        <v>292</v>
      </c>
      <c r="G73" s="1" t="s">
        <v>293</v>
      </c>
      <c r="H73" s="1" t="s">
        <v>65</v>
      </c>
      <c r="I73" s="1" t="s">
        <v>66</v>
      </c>
      <c r="J73" s="1" t="s">
        <v>67</v>
      </c>
      <c r="K73" s="1" t="s">
        <v>68</v>
      </c>
      <c r="L73" s="28">
        <v>2007</v>
      </c>
      <c r="M73" s="28">
        <v>2012</v>
      </c>
      <c r="N73" s="1" t="s">
        <v>69</v>
      </c>
      <c r="O73" s="1" t="s">
        <v>65</v>
      </c>
      <c r="P73" s="32">
        <v>1</v>
      </c>
      <c r="Q73" s="1" t="s">
        <v>4961</v>
      </c>
      <c r="R73" s="3" t="s">
        <v>309</v>
      </c>
      <c r="S73" s="1" t="s">
        <v>310</v>
      </c>
      <c r="T73" s="1" t="s">
        <v>72</v>
      </c>
      <c r="U73" s="1">
        <v>1</v>
      </c>
      <c r="V73" s="1" t="s">
        <v>73</v>
      </c>
      <c r="W73" s="1" t="s">
        <v>73</v>
      </c>
      <c r="X73" s="1" t="s">
        <v>73</v>
      </c>
      <c r="Y73" s="1" t="s">
        <v>73</v>
      </c>
      <c r="Z73" s="1" t="s">
        <v>65</v>
      </c>
      <c r="AB73" s="1" t="s">
        <v>311</v>
      </c>
      <c r="AC73" s="1" t="s">
        <v>75</v>
      </c>
      <c r="AD73" s="1" t="s">
        <v>73</v>
      </c>
      <c r="AE73" s="33" t="s">
        <v>3507</v>
      </c>
      <c r="AF73" s="8">
        <v>47</v>
      </c>
      <c r="AG73" s="8">
        <v>28</v>
      </c>
      <c r="AH73" s="8">
        <v>19</v>
      </c>
      <c r="AK73" s="8">
        <v>64.099999999999994</v>
      </c>
      <c r="AL73" s="1" t="s">
        <v>197</v>
      </c>
      <c r="AM73" s="1" t="s">
        <v>73</v>
      </c>
      <c r="AN73" s="1" t="s">
        <v>295</v>
      </c>
      <c r="AO73" s="1" t="s">
        <v>109</v>
      </c>
      <c r="AQ73" s="1">
        <v>15</v>
      </c>
      <c r="AR73" s="1">
        <v>4</v>
      </c>
      <c r="AS73" s="1">
        <v>11</v>
      </c>
      <c r="AV73" s="1">
        <v>60.9</v>
      </c>
      <c r="AX73" s="1"/>
      <c r="BN73" s="1"/>
      <c r="BW73" s="1" t="s">
        <v>259</v>
      </c>
      <c r="CA73" s="1"/>
      <c r="CB73" s="33">
        <f t="shared" si="5"/>
        <v>0</v>
      </c>
      <c r="CC73" s="33">
        <f t="shared" si="6"/>
        <v>47</v>
      </c>
      <c r="CD73" s="33">
        <f t="shared" si="7"/>
        <v>15</v>
      </c>
      <c r="CE73" s="33">
        <f t="shared" si="8"/>
        <v>0</v>
      </c>
      <c r="CF73" s="33">
        <f t="shared" si="9"/>
        <v>0</v>
      </c>
      <c r="CH73" s="1">
        <v>2E-3</v>
      </c>
      <c r="CK73" s="1" t="s">
        <v>81</v>
      </c>
      <c r="CL73" s="1" t="s">
        <v>297</v>
      </c>
    </row>
    <row r="74" spans="1:90" ht="12.5" x14ac:dyDescent="0.25">
      <c r="A74" s="1" t="s">
        <v>287</v>
      </c>
      <c r="B74" s="1" t="s">
        <v>288</v>
      </c>
      <c r="C74" s="1" t="s">
        <v>289</v>
      </c>
      <c r="D74" s="1" t="s">
        <v>290</v>
      </c>
      <c r="E74" s="1" t="s">
        <v>291</v>
      </c>
      <c r="F74" s="1" t="s">
        <v>292</v>
      </c>
      <c r="G74" s="1" t="s">
        <v>293</v>
      </c>
      <c r="H74" s="1" t="s">
        <v>65</v>
      </c>
      <c r="I74" s="1" t="s">
        <v>66</v>
      </c>
      <c r="J74" s="1" t="s">
        <v>67</v>
      </c>
      <c r="K74" s="1" t="s">
        <v>68</v>
      </c>
      <c r="L74" s="28">
        <v>2007</v>
      </c>
      <c r="M74" s="28">
        <v>2012</v>
      </c>
      <c r="N74" s="1" t="s">
        <v>69</v>
      </c>
      <c r="O74" s="1" t="s">
        <v>65</v>
      </c>
      <c r="P74" s="32">
        <v>1</v>
      </c>
      <c r="Q74" s="1" t="s">
        <v>4961</v>
      </c>
      <c r="R74" s="3" t="s">
        <v>309</v>
      </c>
      <c r="S74" s="1" t="s">
        <v>310</v>
      </c>
      <c r="T74" s="1" t="s">
        <v>72</v>
      </c>
      <c r="U74" s="1">
        <v>1</v>
      </c>
      <c r="V74" s="1" t="s">
        <v>73</v>
      </c>
      <c r="W74" s="1" t="s">
        <v>73</v>
      </c>
      <c r="X74" s="1" t="s">
        <v>73</v>
      </c>
      <c r="Y74" s="1" t="s">
        <v>73</v>
      </c>
      <c r="Z74" s="1" t="s">
        <v>65</v>
      </c>
      <c r="AB74" s="1" t="s">
        <v>312</v>
      </c>
      <c r="AC74" s="1" t="s">
        <v>75</v>
      </c>
      <c r="AD74" s="1" t="s">
        <v>73</v>
      </c>
      <c r="AE74" s="33" t="s">
        <v>5053</v>
      </c>
      <c r="AF74" s="8">
        <v>47</v>
      </c>
      <c r="AG74" s="8">
        <v>28</v>
      </c>
      <c r="AH74" s="8">
        <v>19</v>
      </c>
      <c r="AK74" s="8">
        <v>64.099999999999994</v>
      </c>
      <c r="AL74" s="1" t="s">
        <v>197</v>
      </c>
      <c r="AM74" s="1" t="s">
        <v>73</v>
      </c>
      <c r="AN74" s="1" t="s">
        <v>295</v>
      </c>
      <c r="AO74" s="1" t="s">
        <v>109</v>
      </c>
      <c r="AX74" s="8">
        <v>20</v>
      </c>
      <c r="AY74" s="1" t="s">
        <v>148</v>
      </c>
      <c r="AZ74" s="1">
        <v>16</v>
      </c>
      <c r="BA74" s="1">
        <v>4</v>
      </c>
      <c r="BD74" s="1">
        <v>56.3</v>
      </c>
      <c r="BW74" s="1" t="s">
        <v>259</v>
      </c>
      <c r="BX74" s="1" t="s">
        <v>313</v>
      </c>
      <c r="CA74" s="1">
        <v>0.83899999999999997</v>
      </c>
      <c r="CB74" s="33">
        <f t="shared" si="5"/>
        <v>4.802094793709849E-2</v>
      </c>
      <c r="CC74" s="33">
        <f t="shared" si="6"/>
        <v>47</v>
      </c>
      <c r="CD74" s="33">
        <f t="shared" si="7"/>
        <v>20</v>
      </c>
      <c r="CE74" s="33">
        <f t="shared" si="8"/>
        <v>0.72265288544358308</v>
      </c>
      <c r="CF74" s="33">
        <f t="shared" si="9"/>
        <v>0.76554758020663394</v>
      </c>
      <c r="CH74" s="1" t="s">
        <v>126</v>
      </c>
      <c r="CI74" s="1">
        <v>50</v>
      </c>
      <c r="CJ74" s="1">
        <v>100</v>
      </c>
      <c r="CK74" s="1" t="s">
        <v>81</v>
      </c>
      <c r="CL74" s="1" t="s">
        <v>297</v>
      </c>
    </row>
    <row r="75" spans="1:90" ht="12.5" x14ac:dyDescent="0.25">
      <c r="A75" s="1" t="s">
        <v>287</v>
      </c>
      <c r="B75" s="1" t="s">
        <v>288</v>
      </c>
      <c r="C75" s="1" t="s">
        <v>289</v>
      </c>
      <c r="D75" s="1" t="s">
        <v>290</v>
      </c>
      <c r="E75" s="1" t="s">
        <v>291</v>
      </c>
      <c r="F75" s="1" t="s">
        <v>292</v>
      </c>
      <c r="G75" s="1" t="s">
        <v>293</v>
      </c>
      <c r="H75" s="1" t="s">
        <v>65</v>
      </c>
      <c r="I75" s="1" t="s">
        <v>66</v>
      </c>
      <c r="J75" s="1" t="s">
        <v>67</v>
      </c>
      <c r="K75" s="1" t="s">
        <v>68</v>
      </c>
      <c r="L75" s="28">
        <v>2007</v>
      </c>
      <c r="M75" s="28">
        <v>2012</v>
      </c>
      <c r="N75" s="1" t="s">
        <v>69</v>
      </c>
      <c r="O75" s="1" t="s">
        <v>65</v>
      </c>
      <c r="P75" s="32">
        <v>1</v>
      </c>
      <c r="Q75" s="1" t="s">
        <v>4961</v>
      </c>
      <c r="R75" s="3" t="s">
        <v>314</v>
      </c>
      <c r="S75" s="1" t="s">
        <v>305</v>
      </c>
      <c r="T75" s="1" t="s">
        <v>72</v>
      </c>
      <c r="U75" s="1">
        <v>1</v>
      </c>
      <c r="V75" s="1" t="s">
        <v>73</v>
      </c>
      <c r="W75" s="1" t="s">
        <v>73</v>
      </c>
      <c r="X75" s="1" t="s">
        <v>73</v>
      </c>
      <c r="Y75" s="1" t="s">
        <v>73</v>
      </c>
      <c r="Z75" s="1" t="s">
        <v>65</v>
      </c>
      <c r="AB75" s="1" t="s">
        <v>312</v>
      </c>
      <c r="AC75" s="1" t="s">
        <v>75</v>
      </c>
      <c r="AD75" s="1" t="s">
        <v>73</v>
      </c>
      <c r="AE75" s="33" t="s">
        <v>3507</v>
      </c>
      <c r="AF75" s="8">
        <v>47</v>
      </c>
      <c r="AG75" s="8">
        <v>28</v>
      </c>
      <c r="AH75" s="8">
        <v>19</v>
      </c>
      <c r="AK75" s="8">
        <v>64.099999999999994</v>
      </c>
      <c r="AL75" s="1" t="s">
        <v>197</v>
      </c>
      <c r="AM75" s="1" t="s">
        <v>73</v>
      </c>
      <c r="AN75" s="1" t="s">
        <v>295</v>
      </c>
      <c r="AO75" s="1" t="s">
        <v>109</v>
      </c>
      <c r="AQ75" s="1">
        <v>15</v>
      </c>
      <c r="AR75" s="1">
        <v>4</v>
      </c>
      <c r="AS75" s="1">
        <v>11</v>
      </c>
      <c r="AV75" s="1">
        <v>60.9</v>
      </c>
      <c r="AX75" s="1"/>
      <c r="BN75" s="1"/>
      <c r="BW75" s="1" t="s">
        <v>259</v>
      </c>
      <c r="CA75" s="1"/>
      <c r="CB75" s="33">
        <f t="shared" si="5"/>
        <v>0</v>
      </c>
      <c r="CC75" s="33">
        <f t="shared" si="6"/>
        <v>47</v>
      </c>
      <c r="CD75" s="33">
        <f t="shared" si="7"/>
        <v>15</v>
      </c>
      <c r="CE75" s="33">
        <f t="shared" si="8"/>
        <v>0</v>
      </c>
      <c r="CF75" s="33">
        <f t="shared" si="9"/>
        <v>0</v>
      </c>
      <c r="CH75" s="1" t="s">
        <v>126</v>
      </c>
      <c r="CK75" s="1" t="s">
        <v>81</v>
      </c>
      <c r="CL75" s="1" t="s">
        <v>297</v>
      </c>
    </row>
    <row r="76" spans="1:90" ht="12.5" x14ac:dyDescent="0.25">
      <c r="A76" s="1" t="s">
        <v>287</v>
      </c>
      <c r="B76" s="1" t="s">
        <v>288</v>
      </c>
      <c r="C76" s="1" t="s">
        <v>289</v>
      </c>
      <c r="D76" s="1" t="s">
        <v>290</v>
      </c>
      <c r="E76" s="1" t="s">
        <v>291</v>
      </c>
      <c r="F76" s="1" t="s">
        <v>292</v>
      </c>
      <c r="G76" s="1" t="s">
        <v>293</v>
      </c>
      <c r="H76" s="1" t="s">
        <v>65</v>
      </c>
      <c r="I76" s="1" t="s">
        <v>66</v>
      </c>
      <c r="J76" s="1" t="s">
        <v>67</v>
      </c>
      <c r="K76" s="1" t="s">
        <v>68</v>
      </c>
      <c r="L76" s="28">
        <v>2007</v>
      </c>
      <c r="M76" s="28">
        <v>2012</v>
      </c>
      <c r="N76" s="1" t="s">
        <v>69</v>
      </c>
      <c r="O76" s="1" t="s">
        <v>65</v>
      </c>
      <c r="P76" s="32">
        <v>1</v>
      </c>
      <c r="Q76" s="1" t="s">
        <v>4961</v>
      </c>
      <c r="R76" s="3" t="s">
        <v>314</v>
      </c>
      <c r="S76" s="1" t="s">
        <v>305</v>
      </c>
      <c r="T76" s="1" t="s">
        <v>72</v>
      </c>
      <c r="U76" s="1">
        <v>1</v>
      </c>
      <c r="V76" s="1" t="s">
        <v>73</v>
      </c>
      <c r="W76" s="1" t="s">
        <v>73</v>
      </c>
      <c r="X76" s="1" t="s">
        <v>73</v>
      </c>
      <c r="Y76" s="1" t="s">
        <v>73</v>
      </c>
      <c r="Z76" s="1" t="s">
        <v>65</v>
      </c>
      <c r="AB76" s="1" t="s">
        <v>312</v>
      </c>
      <c r="AC76" s="1" t="s">
        <v>75</v>
      </c>
      <c r="AD76" s="1" t="s">
        <v>73</v>
      </c>
      <c r="AE76" s="33" t="s">
        <v>5053</v>
      </c>
      <c r="AF76" s="8">
        <v>47</v>
      </c>
      <c r="AG76" s="8">
        <v>28</v>
      </c>
      <c r="AH76" s="8">
        <v>19</v>
      </c>
      <c r="AK76" s="8">
        <v>64.099999999999994</v>
      </c>
      <c r="AL76" s="1" t="s">
        <v>197</v>
      </c>
      <c r="AM76" s="1" t="s">
        <v>73</v>
      </c>
      <c r="AN76" s="1" t="s">
        <v>295</v>
      </c>
      <c r="AO76" s="1" t="s">
        <v>109</v>
      </c>
      <c r="AX76" s="8">
        <v>20</v>
      </c>
      <c r="AY76" s="1" t="s">
        <v>148</v>
      </c>
      <c r="AZ76" s="1">
        <v>16</v>
      </c>
      <c r="BA76" s="1">
        <v>4</v>
      </c>
      <c r="BD76" s="1">
        <v>56.3</v>
      </c>
      <c r="BW76" s="1" t="s">
        <v>259</v>
      </c>
      <c r="BX76" s="1" t="s">
        <v>315</v>
      </c>
      <c r="CA76" s="1">
        <v>0.73399999999999999</v>
      </c>
      <c r="CB76" s="33">
        <f t="shared" si="5"/>
        <v>6.2335557597695379E-2</v>
      </c>
      <c r="CC76" s="33">
        <f t="shared" si="6"/>
        <v>47</v>
      </c>
      <c r="CD76" s="33">
        <f t="shared" si="7"/>
        <v>20</v>
      </c>
      <c r="CE76" s="33">
        <f t="shared" si="8"/>
        <v>0.57977883096366511</v>
      </c>
      <c r="CF76" s="33">
        <f t="shared" si="9"/>
        <v>0.6214025374855825</v>
      </c>
      <c r="CH76" s="1">
        <v>2E-3</v>
      </c>
      <c r="CI76" s="1">
        <v>60</v>
      </c>
      <c r="CJ76" s="1">
        <v>82.2</v>
      </c>
      <c r="CK76" s="1" t="s">
        <v>81</v>
      </c>
      <c r="CL76" s="1" t="s">
        <v>297</v>
      </c>
    </row>
    <row r="77" spans="1:90" ht="12.5" x14ac:dyDescent="0.25">
      <c r="A77" s="1" t="s">
        <v>287</v>
      </c>
      <c r="B77" s="1" t="s">
        <v>288</v>
      </c>
      <c r="C77" s="1" t="s">
        <v>289</v>
      </c>
      <c r="D77" s="1" t="s">
        <v>290</v>
      </c>
      <c r="E77" s="1" t="s">
        <v>291</v>
      </c>
      <c r="F77" s="1" t="s">
        <v>292</v>
      </c>
      <c r="G77" s="1" t="s">
        <v>293</v>
      </c>
      <c r="H77" s="1" t="s">
        <v>65</v>
      </c>
      <c r="I77" s="1" t="s">
        <v>66</v>
      </c>
      <c r="J77" s="1" t="s">
        <v>67</v>
      </c>
      <c r="K77" s="1" t="s">
        <v>68</v>
      </c>
      <c r="L77" s="28">
        <v>2007</v>
      </c>
      <c r="M77" s="28">
        <v>2012</v>
      </c>
      <c r="N77" s="1" t="s">
        <v>69</v>
      </c>
      <c r="O77" s="1" t="s">
        <v>65</v>
      </c>
      <c r="P77" s="1">
        <v>2</v>
      </c>
      <c r="Q77" s="1" t="s">
        <v>129</v>
      </c>
      <c r="R77" s="1" t="s">
        <v>316</v>
      </c>
      <c r="S77" s="1" t="s">
        <v>317</v>
      </c>
      <c r="T77" s="1" t="s">
        <v>106</v>
      </c>
      <c r="U77" s="1">
        <v>1</v>
      </c>
      <c r="V77" s="1" t="s">
        <v>73</v>
      </c>
      <c r="W77" s="1" t="s">
        <v>73</v>
      </c>
      <c r="X77" s="1" t="s">
        <v>73</v>
      </c>
      <c r="Y77" s="1" t="s">
        <v>73</v>
      </c>
      <c r="Z77" s="1" t="s">
        <v>65</v>
      </c>
      <c r="AB77" s="1" t="s">
        <v>294</v>
      </c>
      <c r="AC77" s="1" t="s">
        <v>75</v>
      </c>
      <c r="AD77" s="1" t="s">
        <v>73</v>
      </c>
      <c r="AE77" s="33" t="s">
        <v>5053</v>
      </c>
      <c r="AF77" s="8">
        <v>47</v>
      </c>
      <c r="AG77" s="8">
        <v>28</v>
      </c>
      <c r="AH77" s="8">
        <v>19</v>
      </c>
      <c r="AK77" s="8">
        <v>64.099999999999994</v>
      </c>
      <c r="AL77" s="1" t="s">
        <v>197</v>
      </c>
      <c r="AM77" s="1" t="s">
        <v>73</v>
      </c>
      <c r="AN77" s="1" t="s">
        <v>295</v>
      </c>
      <c r="AO77" s="1" t="s">
        <v>109</v>
      </c>
      <c r="AX77" s="8">
        <v>20</v>
      </c>
      <c r="AY77" s="1" t="s">
        <v>148</v>
      </c>
      <c r="AZ77" s="1">
        <v>16</v>
      </c>
      <c r="BA77" s="1">
        <v>4</v>
      </c>
      <c r="BD77" s="1">
        <v>56.3</v>
      </c>
      <c r="BW77" s="1" t="s">
        <v>259</v>
      </c>
      <c r="BX77" s="1" t="s">
        <v>318</v>
      </c>
      <c r="CA77" s="1">
        <v>0.88700000000000001</v>
      </c>
      <c r="CB77" s="33">
        <f t="shared" si="5"/>
        <v>3.9457892039666993E-2</v>
      </c>
      <c r="CC77" s="33">
        <f t="shared" si="6"/>
        <v>47</v>
      </c>
      <c r="CD77" s="33">
        <f t="shared" si="7"/>
        <v>20</v>
      </c>
      <c r="CE77" s="33">
        <f t="shared" si="8"/>
        <v>0.79694519317160828</v>
      </c>
      <c r="CF77" s="33">
        <f t="shared" si="9"/>
        <v>0.83388341282458933</v>
      </c>
      <c r="CI77" s="1">
        <v>70.400000000000006</v>
      </c>
      <c r="CJ77" s="1">
        <v>97.5</v>
      </c>
      <c r="CK77" s="1" t="s">
        <v>81</v>
      </c>
      <c r="CL77" s="1" t="s">
        <v>297</v>
      </c>
    </row>
    <row r="78" spans="1:90" ht="12.5" x14ac:dyDescent="0.25">
      <c r="A78" s="1" t="s">
        <v>287</v>
      </c>
      <c r="B78" s="1" t="s">
        <v>288</v>
      </c>
      <c r="C78" s="1" t="s">
        <v>289</v>
      </c>
      <c r="D78" s="1" t="s">
        <v>290</v>
      </c>
      <c r="E78" s="1" t="s">
        <v>291</v>
      </c>
      <c r="F78" s="1" t="s">
        <v>292</v>
      </c>
      <c r="G78" s="1" t="s">
        <v>293</v>
      </c>
      <c r="H78" s="1" t="s">
        <v>65</v>
      </c>
      <c r="I78" s="1" t="s">
        <v>66</v>
      </c>
      <c r="J78" s="1" t="s">
        <v>67</v>
      </c>
      <c r="K78" s="1" t="s">
        <v>68</v>
      </c>
      <c r="L78" s="28">
        <v>2007</v>
      </c>
      <c r="M78" s="28">
        <v>2012</v>
      </c>
      <c r="N78" s="1" t="s">
        <v>69</v>
      </c>
      <c r="O78" s="1" t="s">
        <v>65</v>
      </c>
      <c r="P78" s="1">
        <v>2</v>
      </c>
      <c r="Q78" s="1" t="s">
        <v>129</v>
      </c>
      <c r="R78" s="1" t="s">
        <v>319</v>
      </c>
      <c r="S78" s="1" t="s">
        <v>320</v>
      </c>
      <c r="T78" s="1" t="s">
        <v>106</v>
      </c>
      <c r="U78" s="1">
        <v>1</v>
      </c>
      <c r="V78" s="1" t="s">
        <v>73</v>
      </c>
      <c r="W78" s="1" t="s">
        <v>73</v>
      </c>
      <c r="X78" s="1" t="s">
        <v>73</v>
      </c>
      <c r="Y78" s="1" t="s">
        <v>73</v>
      </c>
      <c r="Z78" s="1" t="s">
        <v>65</v>
      </c>
      <c r="AB78" s="1" t="s">
        <v>321</v>
      </c>
      <c r="AC78" s="1" t="s">
        <v>75</v>
      </c>
      <c r="AD78" s="1" t="s">
        <v>73</v>
      </c>
      <c r="AE78" s="33" t="s">
        <v>5053</v>
      </c>
      <c r="AF78" s="8">
        <v>47</v>
      </c>
      <c r="AG78" s="8">
        <v>28</v>
      </c>
      <c r="AH78" s="8">
        <v>19</v>
      </c>
      <c r="AK78" s="8">
        <v>64.099999999999994</v>
      </c>
      <c r="AL78" s="1" t="s">
        <v>197</v>
      </c>
      <c r="AM78" s="1" t="s">
        <v>73</v>
      </c>
      <c r="AN78" s="1" t="s">
        <v>295</v>
      </c>
      <c r="AO78" s="1" t="s">
        <v>109</v>
      </c>
      <c r="AX78" s="8">
        <v>20</v>
      </c>
      <c r="AY78" s="1" t="s">
        <v>148</v>
      </c>
      <c r="AZ78" s="1">
        <v>16</v>
      </c>
      <c r="BA78" s="1">
        <v>4</v>
      </c>
      <c r="BD78" s="1">
        <v>56.3</v>
      </c>
      <c r="BW78" s="1" t="s">
        <v>259</v>
      </c>
      <c r="BX78" s="1" t="s">
        <v>322</v>
      </c>
      <c r="CA78" s="1">
        <v>0.94599999999999995</v>
      </c>
      <c r="CB78" s="33">
        <f t="shared" si="5"/>
        <v>2.616044742291318E-2</v>
      </c>
      <c r="CC78" s="33">
        <f t="shared" si="6"/>
        <v>47</v>
      </c>
      <c r="CD78" s="33">
        <f t="shared" si="7"/>
        <v>20</v>
      </c>
      <c r="CE78" s="33">
        <f t="shared" si="8"/>
        <v>0.89753320683111948</v>
      </c>
      <c r="CF78" s="33">
        <f t="shared" si="9"/>
        <v>0.91974922918807811</v>
      </c>
      <c r="CI78" s="1">
        <v>71.400000000000006</v>
      </c>
      <c r="CJ78" s="1">
        <v>100</v>
      </c>
      <c r="CK78" s="1" t="s">
        <v>81</v>
      </c>
      <c r="CL78" s="1" t="s">
        <v>297</v>
      </c>
    </row>
    <row r="79" spans="1:90" ht="12.5" x14ac:dyDescent="0.25">
      <c r="A79" s="1" t="s">
        <v>287</v>
      </c>
      <c r="B79" s="1" t="s">
        <v>288</v>
      </c>
      <c r="C79" s="1" t="s">
        <v>289</v>
      </c>
      <c r="D79" s="1" t="s">
        <v>290</v>
      </c>
      <c r="E79" s="1" t="s">
        <v>291</v>
      </c>
      <c r="F79" s="1" t="s">
        <v>292</v>
      </c>
      <c r="G79" s="1" t="s">
        <v>293</v>
      </c>
      <c r="H79" s="1" t="s">
        <v>65</v>
      </c>
      <c r="I79" s="1" t="s">
        <v>66</v>
      </c>
      <c r="J79" s="1" t="s">
        <v>67</v>
      </c>
      <c r="K79" s="1" t="s">
        <v>68</v>
      </c>
      <c r="L79" s="28">
        <v>2007</v>
      </c>
      <c r="M79" s="28">
        <v>2012</v>
      </c>
      <c r="N79" s="1" t="s">
        <v>69</v>
      </c>
      <c r="O79" s="1" t="s">
        <v>65</v>
      </c>
      <c r="P79" s="1">
        <v>2</v>
      </c>
      <c r="Q79" s="1" t="s">
        <v>129</v>
      </c>
      <c r="R79" s="1" t="s">
        <v>323</v>
      </c>
      <c r="S79" s="1" t="s">
        <v>324</v>
      </c>
      <c r="T79" s="1" t="s">
        <v>106</v>
      </c>
      <c r="U79" s="1">
        <v>1</v>
      </c>
      <c r="V79" s="1" t="s">
        <v>73</v>
      </c>
      <c r="W79" s="1" t="s">
        <v>73</v>
      </c>
      <c r="X79" s="1" t="s">
        <v>73</v>
      </c>
      <c r="Y79" s="1" t="s">
        <v>73</v>
      </c>
      <c r="Z79" s="1" t="s">
        <v>65</v>
      </c>
      <c r="AB79" s="1" t="s">
        <v>325</v>
      </c>
      <c r="AC79" s="1" t="s">
        <v>75</v>
      </c>
      <c r="AD79" s="1" t="s">
        <v>73</v>
      </c>
      <c r="AE79" s="33" t="s">
        <v>5053</v>
      </c>
      <c r="AF79" s="8">
        <v>47</v>
      </c>
      <c r="AG79" s="8">
        <v>28</v>
      </c>
      <c r="AH79" s="8">
        <v>19</v>
      </c>
      <c r="AK79" s="8">
        <v>64.099999999999994</v>
      </c>
      <c r="AL79" s="1" t="s">
        <v>197</v>
      </c>
      <c r="AM79" s="1" t="s">
        <v>73</v>
      </c>
      <c r="AN79" s="1" t="s">
        <v>295</v>
      </c>
      <c r="AO79" s="1" t="s">
        <v>109</v>
      </c>
      <c r="AX79" s="8">
        <v>20</v>
      </c>
      <c r="AY79" s="1" t="s">
        <v>148</v>
      </c>
      <c r="AZ79" s="1">
        <v>16</v>
      </c>
      <c r="BA79" s="1">
        <v>4</v>
      </c>
      <c r="BD79" s="1">
        <v>56.3</v>
      </c>
      <c r="BW79" s="1" t="s">
        <v>259</v>
      </c>
      <c r="BX79" s="1" t="s">
        <v>326</v>
      </c>
      <c r="CA79" s="1">
        <v>0.95399999999999996</v>
      </c>
      <c r="CB79" s="33">
        <f t="shared" si="5"/>
        <v>2.3962348875426202E-2</v>
      </c>
      <c r="CC79" s="33">
        <f t="shared" si="6"/>
        <v>47</v>
      </c>
      <c r="CD79" s="33">
        <f t="shared" si="7"/>
        <v>20</v>
      </c>
      <c r="CE79" s="33">
        <f t="shared" si="8"/>
        <v>0.91204588910133833</v>
      </c>
      <c r="CF79" s="33">
        <f t="shared" si="9"/>
        <v>0.93154145342886385</v>
      </c>
      <c r="CI79" s="1">
        <v>90.5</v>
      </c>
      <c r="CJ79" s="1">
        <v>97.8</v>
      </c>
      <c r="CK79" s="1" t="s">
        <v>81</v>
      </c>
      <c r="CL79" s="1" t="s">
        <v>297</v>
      </c>
    </row>
    <row r="80" spans="1:90" ht="12.5" x14ac:dyDescent="0.25">
      <c r="A80" s="1" t="s">
        <v>287</v>
      </c>
      <c r="B80" s="1" t="s">
        <v>288</v>
      </c>
      <c r="C80" s="1" t="s">
        <v>289</v>
      </c>
      <c r="D80" s="1" t="s">
        <v>290</v>
      </c>
      <c r="E80" s="1" t="s">
        <v>291</v>
      </c>
      <c r="F80" s="1" t="s">
        <v>292</v>
      </c>
      <c r="G80" s="1" t="s">
        <v>293</v>
      </c>
      <c r="H80" s="1" t="s">
        <v>65</v>
      </c>
      <c r="I80" s="1" t="s">
        <v>66</v>
      </c>
      <c r="J80" s="1" t="s">
        <v>67</v>
      </c>
      <c r="K80" s="1" t="s">
        <v>68</v>
      </c>
      <c r="L80" s="28">
        <v>2007</v>
      </c>
      <c r="M80" s="28">
        <v>2012</v>
      </c>
      <c r="N80" s="1" t="s">
        <v>69</v>
      </c>
      <c r="O80" s="1" t="s">
        <v>65</v>
      </c>
      <c r="P80" s="1">
        <v>2</v>
      </c>
      <c r="Q80" s="1" t="s">
        <v>129</v>
      </c>
      <c r="R80" s="1" t="s">
        <v>327</v>
      </c>
      <c r="S80" s="1" t="s">
        <v>328</v>
      </c>
      <c r="T80" s="1" t="s">
        <v>106</v>
      </c>
      <c r="U80" s="1">
        <v>1</v>
      </c>
      <c r="V80" s="1" t="s">
        <v>73</v>
      </c>
      <c r="W80" s="1" t="s">
        <v>73</v>
      </c>
      <c r="X80" s="1" t="s">
        <v>73</v>
      </c>
      <c r="Y80" s="1" t="s">
        <v>73</v>
      </c>
      <c r="Z80" s="1" t="s">
        <v>65</v>
      </c>
      <c r="AB80" s="1" t="s">
        <v>329</v>
      </c>
      <c r="AC80" s="1" t="s">
        <v>75</v>
      </c>
      <c r="AD80" s="1" t="s">
        <v>73</v>
      </c>
      <c r="AE80" s="33" t="s">
        <v>5053</v>
      </c>
      <c r="AF80" s="8">
        <v>47</v>
      </c>
      <c r="AG80" s="8">
        <v>28</v>
      </c>
      <c r="AH80" s="8">
        <v>19</v>
      </c>
      <c r="AK80" s="8">
        <v>64.099999999999994</v>
      </c>
      <c r="AL80" s="1" t="s">
        <v>197</v>
      </c>
      <c r="AM80" s="1" t="s">
        <v>73</v>
      </c>
      <c r="AN80" s="1" t="s">
        <v>295</v>
      </c>
      <c r="AO80" s="1" t="s">
        <v>109</v>
      </c>
      <c r="AX80" s="8">
        <v>20</v>
      </c>
      <c r="AY80" s="1" t="s">
        <v>148</v>
      </c>
      <c r="AZ80" s="1">
        <v>16</v>
      </c>
      <c r="BA80" s="1">
        <v>4</v>
      </c>
      <c r="BD80" s="1">
        <v>56.3</v>
      </c>
      <c r="BW80" s="1" t="s">
        <v>259</v>
      </c>
      <c r="BX80" s="1" t="s">
        <v>318</v>
      </c>
      <c r="CA80" s="1">
        <v>0.90700000000000003</v>
      </c>
      <c r="CB80" s="33">
        <f t="shared" si="5"/>
        <v>3.5381746718417713E-2</v>
      </c>
      <c r="CC80" s="33">
        <f t="shared" si="6"/>
        <v>47</v>
      </c>
      <c r="CD80" s="33">
        <f t="shared" si="7"/>
        <v>20</v>
      </c>
      <c r="CE80" s="33">
        <f t="shared" si="8"/>
        <v>0.82982616651418117</v>
      </c>
      <c r="CF80" s="33">
        <f t="shared" si="9"/>
        <v>0.86276769795490305</v>
      </c>
      <c r="CI80" s="1">
        <v>70.400000000000006</v>
      </c>
      <c r="CJ80" s="1">
        <v>97.5</v>
      </c>
      <c r="CK80" s="1" t="s">
        <v>81</v>
      </c>
      <c r="CL80" s="1" t="s">
        <v>297</v>
      </c>
    </row>
    <row r="81" spans="1:90" ht="12.5" x14ac:dyDescent="0.25">
      <c r="A81" s="1" t="s">
        <v>287</v>
      </c>
      <c r="B81" s="1" t="s">
        <v>288</v>
      </c>
      <c r="C81" s="1" t="s">
        <v>289</v>
      </c>
      <c r="D81" s="1" t="s">
        <v>290</v>
      </c>
      <c r="E81" s="1" t="s">
        <v>291</v>
      </c>
      <c r="F81" s="1" t="s">
        <v>292</v>
      </c>
      <c r="G81" s="1" t="s">
        <v>293</v>
      </c>
      <c r="H81" s="1" t="s">
        <v>65</v>
      </c>
      <c r="I81" s="1" t="s">
        <v>66</v>
      </c>
      <c r="J81" s="1" t="s">
        <v>67</v>
      </c>
      <c r="K81" s="1" t="s">
        <v>68</v>
      </c>
      <c r="L81" s="28">
        <v>2007</v>
      </c>
      <c r="M81" s="28">
        <v>2012</v>
      </c>
      <c r="N81" s="1" t="s">
        <v>69</v>
      </c>
      <c r="O81" s="1" t="s">
        <v>65</v>
      </c>
      <c r="P81" s="1">
        <v>3</v>
      </c>
      <c r="Q81" s="1" t="s">
        <v>129</v>
      </c>
      <c r="R81" s="1" t="s">
        <v>330</v>
      </c>
      <c r="S81" s="1" t="s">
        <v>331</v>
      </c>
      <c r="T81" s="1" t="s">
        <v>106</v>
      </c>
      <c r="U81" s="1">
        <v>1</v>
      </c>
      <c r="V81" s="1" t="s">
        <v>73</v>
      </c>
      <c r="W81" s="1" t="s">
        <v>73</v>
      </c>
      <c r="X81" s="1" t="s">
        <v>73</v>
      </c>
      <c r="Y81" s="1" t="s">
        <v>73</v>
      </c>
      <c r="Z81" s="1" t="s">
        <v>65</v>
      </c>
      <c r="AB81" s="1" t="s">
        <v>321</v>
      </c>
      <c r="AC81" s="1" t="s">
        <v>75</v>
      </c>
      <c r="AD81" s="1" t="s">
        <v>73</v>
      </c>
      <c r="AE81" s="33" t="s">
        <v>5053</v>
      </c>
      <c r="AF81" s="8">
        <v>47</v>
      </c>
      <c r="AG81" s="8">
        <v>28</v>
      </c>
      <c r="AH81" s="8">
        <v>19</v>
      </c>
      <c r="AK81" s="8">
        <v>64.099999999999994</v>
      </c>
      <c r="AL81" s="1" t="s">
        <v>197</v>
      </c>
      <c r="AM81" s="1" t="s">
        <v>73</v>
      </c>
      <c r="AN81" s="1" t="s">
        <v>295</v>
      </c>
      <c r="AO81" s="1" t="s">
        <v>109</v>
      </c>
      <c r="AX81" s="8">
        <v>20</v>
      </c>
      <c r="AY81" s="1" t="s">
        <v>148</v>
      </c>
      <c r="AZ81" s="1">
        <v>16</v>
      </c>
      <c r="BA81" s="1">
        <v>4</v>
      </c>
      <c r="BD81" s="1">
        <v>56.3</v>
      </c>
      <c r="BW81" s="1" t="s">
        <v>259</v>
      </c>
      <c r="BX81" s="1" t="s">
        <v>332</v>
      </c>
      <c r="CA81" s="1">
        <v>0.94699999999999995</v>
      </c>
      <c r="CB81" s="33">
        <f t="shared" si="5"/>
        <v>2.589324771585113E-2</v>
      </c>
      <c r="CC81" s="33">
        <f t="shared" si="6"/>
        <v>47</v>
      </c>
      <c r="CD81" s="33">
        <f t="shared" si="7"/>
        <v>20</v>
      </c>
      <c r="CE81" s="33">
        <f t="shared" si="8"/>
        <v>0.89933523266856596</v>
      </c>
      <c r="CF81" s="33">
        <f t="shared" si="9"/>
        <v>0.92122136620441686</v>
      </c>
      <c r="CI81" s="1">
        <v>69</v>
      </c>
      <c r="CJ81" s="1">
        <v>100</v>
      </c>
      <c r="CK81" s="1" t="s">
        <v>81</v>
      </c>
      <c r="CL81" s="1" t="s">
        <v>297</v>
      </c>
    </row>
    <row r="82" spans="1:90" ht="12.5" x14ac:dyDescent="0.25">
      <c r="A82" s="1" t="s">
        <v>287</v>
      </c>
      <c r="B82" s="1" t="s">
        <v>288</v>
      </c>
      <c r="C82" s="1" t="s">
        <v>289</v>
      </c>
      <c r="D82" s="1" t="s">
        <v>290</v>
      </c>
      <c r="E82" s="1" t="s">
        <v>291</v>
      </c>
      <c r="F82" s="1" t="s">
        <v>292</v>
      </c>
      <c r="G82" s="1" t="s">
        <v>293</v>
      </c>
      <c r="H82" s="1" t="s">
        <v>65</v>
      </c>
      <c r="I82" s="1" t="s">
        <v>66</v>
      </c>
      <c r="J82" s="1" t="s">
        <v>67</v>
      </c>
      <c r="K82" s="1" t="s">
        <v>68</v>
      </c>
      <c r="L82" s="28">
        <v>2007</v>
      </c>
      <c r="M82" s="28">
        <v>2012</v>
      </c>
      <c r="N82" s="1" t="s">
        <v>69</v>
      </c>
      <c r="O82" s="1" t="s">
        <v>65</v>
      </c>
      <c r="P82" s="1">
        <v>3</v>
      </c>
      <c r="Q82" s="1" t="s">
        <v>129</v>
      </c>
      <c r="R82" s="1" t="s">
        <v>333</v>
      </c>
      <c r="S82" s="1" t="s">
        <v>334</v>
      </c>
      <c r="T82" s="1" t="s">
        <v>106</v>
      </c>
      <c r="U82" s="1">
        <v>1</v>
      </c>
      <c r="V82" s="1" t="s">
        <v>73</v>
      </c>
      <c r="W82" s="1" t="s">
        <v>73</v>
      </c>
      <c r="X82" s="1" t="s">
        <v>73</v>
      </c>
      <c r="Y82" s="1" t="s">
        <v>73</v>
      </c>
      <c r="Z82" s="1" t="s">
        <v>65</v>
      </c>
      <c r="AB82" s="1" t="s">
        <v>335</v>
      </c>
      <c r="AC82" s="1" t="s">
        <v>75</v>
      </c>
      <c r="AD82" s="1" t="s">
        <v>73</v>
      </c>
      <c r="AE82" s="33" t="s">
        <v>5053</v>
      </c>
      <c r="AF82" s="8">
        <v>47</v>
      </c>
      <c r="AG82" s="8">
        <v>28</v>
      </c>
      <c r="AH82" s="8">
        <v>19</v>
      </c>
      <c r="AK82" s="8">
        <v>64.099999999999994</v>
      </c>
      <c r="AL82" s="1" t="s">
        <v>197</v>
      </c>
      <c r="AM82" s="1" t="s">
        <v>73</v>
      </c>
      <c r="AN82" s="1" t="s">
        <v>295</v>
      </c>
      <c r="AO82" s="1" t="s">
        <v>109</v>
      </c>
      <c r="AX82" s="8">
        <v>20</v>
      </c>
      <c r="AY82" s="1" t="s">
        <v>148</v>
      </c>
      <c r="AZ82" s="1">
        <v>16</v>
      </c>
      <c r="BA82" s="1">
        <v>4</v>
      </c>
      <c r="BD82" s="1">
        <v>56.3</v>
      </c>
      <c r="BW82" s="1" t="s">
        <v>259</v>
      </c>
      <c r="BX82" s="1" t="s">
        <v>336</v>
      </c>
      <c r="CA82" s="1">
        <v>0.95899999999999996</v>
      </c>
      <c r="CB82" s="33">
        <f t="shared" si="5"/>
        <v>2.2509261976305973E-2</v>
      </c>
      <c r="CC82" s="33">
        <f t="shared" si="6"/>
        <v>47</v>
      </c>
      <c r="CD82" s="33">
        <f t="shared" si="7"/>
        <v>20</v>
      </c>
      <c r="CE82" s="33">
        <f t="shared" si="8"/>
        <v>0.92122958693563883</v>
      </c>
      <c r="CF82" s="33">
        <f t="shared" si="9"/>
        <v>0.93892904543134248</v>
      </c>
      <c r="CI82" s="1">
        <v>86.4</v>
      </c>
      <c r="CJ82" s="1">
        <v>97.8</v>
      </c>
      <c r="CK82" s="1" t="s">
        <v>81</v>
      </c>
      <c r="CL82" s="1" t="s">
        <v>297</v>
      </c>
    </row>
    <row r="83" spans="1:90" ht="12.5" x14ac:dyDescent="0.25">
      <c r="A83" s="1" t="s">
        <v>287</v>
      </c>
      <c r="B83" s="1" t="s">
        <v>288</v>
      </c>
      <c r="C83" s="1" t="s">
        <v>289</v>
      </c>
      <c r="D83" s="1" t="s">
        <v>290</v>
      </c>
      <c r="E83" s="1" t="s">
        <v>291</v>
      </c>
      <c r="F83" s="1" t="s">
        <v>292</v>
      </c>
      <c r="G83" s="1" t="s">
        <v>293</v>
      </c>
      <c r="H83" s="1" t="s">
        <v>65</v>
      </c>
      <c r="I83" s="1" t="s">
        <v>66</v>
      </c>
      <c r="J83" s="1" t="s">
        <v>67</v>
      </c>
      <c r="K83" s="1" t="s">
        <v>68</v>
      </c>
      <c r="L83" s="28">
        <v>2007</v>
      </c>
      <c r="M83" s="28">
        <v>2012</v>
      </c>
      <c r="N83" s="1" t="s">
        <v>69</v>
      </c>
      <c r="O83" s="1" t="s">
        <v>65</v>
      </c>
      <c r="P83" s="1">
        <v>4</v>
      </c>
      <c r="Q83" s="1" t="s">
        <v>129</v>
      </c>
      <c r="R83" s="1" t="s">
        <v>337</v>
      </c>
      <c r="S83" s="1" t="s">
        <v>338</v>
      </c>
      <c r="T83" s="1" t="s">
        <v>106</v>
      </c>
      <c r="U83" s="1">
        <v>1</v>
      </c>
      <c r="V83" s="1" t="s">
        <v>73</v>
      </c>
      <c r="W83" s="1" t="s">
        <v>73</v>
      </c>
      <c r="X83" s="1" t="s">
        <v>73</v>
      </c>
      <c r="Y83" s="1" t="s">
        <v>73</v>
      </c>
      <c r="Z83" s="1" t="s">
        <v>65</v>
      </c>
      <c r="AB83" s="1" t="s">
        <v>339</v>
      </c>
      <c r="AC83" s="1" t="s">
        <v>75</v>
      </c>
      <c r="AD83" s="1" t="s">
        <v>73</v>
      </c>
      <c r="AE83" s="33" t="s">
        <v>5053</v>
      </c>
      <c r="AF83" s="8">
        <v>47</v>
      </c>
      <c r="AG83" s="8">
        <v>28</v>
      </c>
      <c r="AH83" s="8">
        <v>19</v>
      </c>
      <c r="AK83" s="8">
        <v>64.099999999999994</v>
      </c>
      <c r="AL83" s="1" t="s">
        <v>197</v>
      </c>
      <c r="AM83" s="1" t="s">
        <v>73</v>
      </c>
      <c r="AN83" s="1" t="s">
        <v>295</v>
      </c>
      <c r="AO83" s="1" t="s">
        <v>109</v>
      </c>
      <c r="AX83" s="8">
        <v>20</v>
      </c>
      <c r="AY83" s="1" t="s">
        <v>148</v>
      </c>
      <c r="AZ83" s="1">
        <v>16</v>
      </c>
      <c r="BA83" s="1">
        <v>4</v>
      </c>
      <c r="BD83" s="1">
        <v>56.3</v>
      </c>
      <c r="BW83" s="1" t="s">
        <v>259</v>
      </c>
      <c r="BX83" s="1" t="s">
        <v>340</v>
      </c>
      <c r="CA83" s="1">
        <v>0.97899999999999998</v>
      </c>
      <c r="CB83" s="33">
        <f t="shared" si="5"/>
        <v>1.5752355126677914E-2</v>
      </c>
      <c r="CC83" s="33">
        <f t="shared" si="6"/>
        <v>47</v>
      </c>
      <c r="CD83" s="33">
        <f t="shared" si="7"/>
        <v>20</v>
      </c>
      <c r="CE83" s="33">
        <f t="shared" si="8"/>
        <v>0.95886385896180226</v>
      </c>
      <c r="CF83" s="33">
        <f t="shared" si="9"/>
        <v>0.96861141990904487</v>
      </c>
      <c r="CI83" s="1">
        <v>95</v>
      </c>
      <c r="CJ83" s="1">
        <v>97.9</v>
      </c>
      <c r="CK83" s="1" t="s">
        <v>81</v>
      </c>
      <c r="CL83" s="1" t="s">
        <v>297</v>
      </c>
    </row>
    <row r="84" spans="1:90" ht="12.5" x14ac:dyDescent="0.25">
      <c r="A84" s="1" t="s">
        <v>287</v>
      </c>
      <c r="B84" s="1" t="s">
        <v>288</v>
      </c>
      <c r="C84" s="1" t="s">
        <v>289</v>
      </c>
      <c r="D84" s="1" t="s">
        <v>290</v>
      </c>
      <c r="E84" s="1" t="s">
        <v>291</v>
      </c>
      <c r="F84" s="1" t="s">
        <v>292</v>
      </c>
      <c r="G84" s="1" t="s">
        <v>293</v>
      </c>
      <c r="H84" s="1" t="s">
        <v>65</v>
      </c>
      <c r="I84" s="1" t="s">
        <v>66</v>
      </c>
      <c r="J84" s="1" t="s">
        <v>67</v>
      </c>
      <c r="K84" s="1" t="s">
        <v>68</v>
      </c>
      <c r="L84" s="28">
        <v>2007</v>
      </c>
      <c r="M84" s="28">
        <v>2012</v>
      </c>
      <c r="N84" s="1" t="s">
        <v>69</v>
      </c>
      <c r="O84" s="1" t="s">
        <v>65</v>
      </c>
      <c r="P84" s="1">
        <v>4</v>
      </c>
      <c r="Q84" s="1" t="s">
        <v>129</v>
      </c>
      <c r="R84" s="1" t="s">
        <v>341</v>
      </c>
      <c r="S84" s="1" t="s">
        <v>342</v>
      </c>
      <c r="T84" s="1" t="s">
        <v>106</v>
      </c>
      <c r="U84" s="1">
        <v>1</v>
      </c>
      <c r="V84" s="1" t="s">
        <v>73</v>
      </c>
      <c r="W84" s="1" t="s">
        <v>73</v>
      </c>
      <c r="X84" s="1" t="s">
        <v>73</v>
      </c>
      <c r="Y84" s="1" t="s">
        <v>73</v>
      </c>
      <c r="Z84" s="1" t="s">
        <v>65</v>
      </c>
      <c r="AB84" s="1" t="s">
        <v>343</v>
      </c>
      <c r="AC84" s="1" t="s">
        <v>75</v>
      </c>
      <c r="AD84" s="1" t="s">
        <v>73</v>
      </c>
      <c r="AE84" s="33" t="s">
        <v>5053</v>
      </c>
      <c r="AF84" s="8">
        <v>47</v>
      </c>
      <c r="AG84" s="8">
        <v>28</v>
      </c>
      <c r="AH84" s="8">
        <v>19</v>
      </c>
      <c r="AK84" s="8">
        <v>64.099999999999994</v>
      </c>
      <c r="AL84" s="1" t="s">
        <v>197</v>
      </c>
      <c r="AM84" s="1" t="s">
        <v>73</v>
      </c>
      <c r="AN84" s="1" t="s">
        <v>295</v>
      </c>
      <c r="AO84" s="1" t="s">
        <v>109</v>
      </c>
      <c r="AX84" s="8">
        <v>20</v>
      </c>
      <c r="AY84" s="1" t="s">
        <v>148</v>
      </c>
      <c r="AZ84" s="1">
        <v>16</v>
      </c>
      <c r="BA84" s="1">
        <v>4</v>
      </c>
      <c r="BD84" s="1">
        <v>56.3</v>
      </c>
      <c r="BW84" s="1" t="s">
        <v>259</v>
      </c>
      <c r="BX84" s="1" t="s">
        <v>344</v>
      </c>
      <c r="CA84" s="1">
        <v>0.95399999999999996</v>
      </c>
      <c r="CB84" s="33">
        <f t="shared" si="5"/>
        <v>2.3962348875426202E-2</v>
      </c>
      <c r="CC84" s="33">
        <f t="shared" si="6"/>
        <v>47</v>
      </c>
      <c r="CD84" s="33">
        <f t="shared" si="7"/>
        <v>20</v>
      </c>
      <c r="CE84" s="33">
        <f t="shared" si="8"/>
        <v>0.91204588910133833</v>
      </c>
      <c r="CF84" s="33">
        <f t="shared" si="9"/>
        <v>0.93154145342886385</v>
      </c>
      <c r="CI84" s="1">
        <v>76.900000000000006</v>
      </c>
      <c r="CJ84" s="1">
        <v>100</v>
      </c>
      <c r="CK84" s="1" t="s">
        <v>81</v>
      </c>
      <c r="CL84" s="1" t="s">
        <v>297</v>
      </c>
    </row>
    <row r="85" spans="1:90" ht="12.5" x14ac:dyDescent="0.25">
      <c r="A85" s="1" t="s">
        <v>287</v>
      </c>
      <c r="B85" s="1" t="s">
        <v>288</v>
      </c>
      <c r="C85" s="1" t="s">
        <v>289</v>
      </c>
      <c r="D85" s="1" t="s">
        <v>290</v>
      </c>
      <c r="E85" s="1" t="s">
        <v>291</v>
      </c>
      <c r="F85" s="1" t="s">
        <v>292</v>
      </c>
      <c r="G85" s="1" t="s">
        <v>293</v>
      </c>
      <c r="H85" s="1" t="s">
        <v>65</v>
      </c>
      <c r="I85" s="1" t="s">
        <v>66</v>
      </c>
      <c r="J85" s="1" t="s">
        <v>67</v>
      </c>
      <c r="K85" s="1" t="s">
        <v>68</v>
      </c>
      <c r="L85" s="28">
        <v>2007</v>
      </c>
      <c r="M85" s="28">
        <v>2012</v>
      </c>
      <c r="N85" s="1" t="s">
        <v>69</v>
      </c>
      <c r="O85" s="1" t="s">
        <v>65</v>
      </c>
      <c r="P85" s="1">
        <v>5</v>
      </c>
      <c r="Q85" s="1" t="s">
        <v>129</v>
      </c>
      <c r="R85" s="1" t="s">
        <v>345</v>
      </c>
      <c r="S85" s="1" t="s">
        <v>346</v>
      </c>
      <c r="T85" s="1" t="s">
        <v>106</v>
      </c>
      <c r="U85" s="1">
        <v>1</v>
      </c>
      <c r="V85" s="1" t="s">
        <v>73</v>
      </c>
      <c r="W85" s="1" t="s">
        <v>73</v>
      </c>
      <c r="X85" s="1" t="s">
        <v>73</v>
      </c>
      <c r="Y85" s="1" t="s">
        <v>73</v>
      </c>
      <c r="Z85" s="1" t="s">
        <v>65</v>
      </c>
      <c r="AB85" s="1" t="s">
        <v>347</v>
      </c>
      <c r="AC85" s="1" t="s">
        <v>75</v>
      </c>
      <c r="AD85" s="1" t="s">
        <v>73</v>
      </c>
      <c r="AE85" s="33" t="s">
        <v>5053</v>
      </c>
      <c r="AF85" s="8">
        <v>47</v>
      </c>
      <c r="AG85" s="8">
        <v>28</v>
      </c>
      <c r="AH85" s="8">
        <v>19</v>
      </c>
      <c r="AK85" s="8">
        <v>64.099999999999994</v>
      </c>
      <c r="AL85" s="1" t="s">
        <v>197</v>
      </c>
      <c r="AM85" s="1" t="s">
        <v>73</v>
      </c>
      <c r="AN85" s="1" t="s">
        <v>295</v>
      </c>
      <c r="AO85" s="1" t="s">
        <v>109</v>
      </c>
      <c r="AX85" s="8">
        <v>20</v>
      </c>
      <c r="AY85" s="1" t="s">
        <v>148</v>
      </c>
      <c r="AZ85" s="1">
        <v>16</v>
      </c>
      <c r="BA85" s="1">
        <v>4</v>
      </c>
      <c r="BD85" s="1">
        <v>56.3</v>
      </c>
      <c r="BW85" s="1" t="s">
        <v>259</v>
      </c>
      <c r="BX85" s="1" t="s">
        <v>348</v>
      </c>
      <c r="CA85" s="1">
        <v>0.97899999999999998</v>
      </c>
      <c r="CB85" s="33">
        <f t="shared" si="5"/>
        <v>1.5752355126677914E-2</v>
      </c>
      <c r="CC85" s="33">
        <f t="shared" si="6"/>
        <v>47</v>
      </c>
      <c r="CD85" s="33">
        <f t="shared" si="7"/>
        <v>20</v>
      </c>
      <c r="CE85" s="33">
        <f t="shared" si="8"/>
        <v>0.95886385896180226</v>
      </c>
      <c r="CF85" s="33">
        <f t="shared" si="9"/>
        <v>0.96861141990904487</v>
      </c>
      <c r="CI85" s="1">
        <v>83.3</v>
      </c>
      <c r="CJ85" s="1">
        <v>100</v>
      </c>
      <c r="CK85" s="1" t="s">
        <v>81</v>
      </c>
      <c r="CL85" s="1" t="s">
        <v>297</v>
      </c>
    </row>
    <row r="86" spans="1:90" ht="12.5" x14ac:dyDescent="0.25">
      <c r="A86" s="1" t="s">
        <v>349</v>
      </c>
      <c r="B86" s="1" t="s">
        <v>350</v>
      </c>
      <c r="C86" s="1" t="s">
        <v>351</v>
      </c>
      <c r="D86" s="1" t="s">
        <v>352</v>
      </c>
      <c r="E86" s="1" t="s">
        <v>353</v>
      </c>
      <c r="F86" s="1" t="s">
        <v>354</v>
      </c>
      <c r="G86" s="1" t="s">
        <v>101</v>
      </c>
      <c r="H86" s="1" t="s">
        <v>65</v>
      </c>
      <c r="I86" s="1" t="s">
        <v>66</v>
      </c>
      <c r="J86" s="1" t="s">
        <v>67</v>
      </c>
      <c r="K86" s="1" t="s">
        <v>103</v>
      </c>
      <c r="L86" s="29">
        <v>40179</v>
      </c>
      <c r="M86" s="29">
        <v>40878</v>
      </c>
      <c r="N86" s="1" t="s">
        <v>69</v>
      </c>
      <c r="O86" s="1" t="s">
        <v>65</v>
      </c>
      <c r="P86" s="32">
        <v>1</v>
      </c>
      <c r="Q86" s="1" t="s">
        <v>129</v>
      </c>
      <c r="R86" s="3" t="s">
        <v>129</v>
      </c>
      <c r="S86" s="1" t="s">
        <v>130</v>
      </c>
      <c r="T86" s="1" t="s">
        <v>72</v>
      </c>
      <c r="U86" s="1">
        <v>1</v>
      </c>
      <c r="V86" s="1" t="s">
        <v>73</v>
      </c>
      <c r="W86" s="1" t="s">
        <v>73</v>
      </c>
      <c r="X86" s="1" t="s">
        <v>73</v>
      </c>
      <c r="Y86" s="1" t="s">
        <v>73</v>
      </c>
      <c r="Z86" s="1" t="s">
        <v>65</v>
      </c>
      <c r="AB86" s="1" t="s">
        <v>196</v>
      </c>
      <c r="AC86" s="1" t="s">
        <v>75</v>
      </c>
      <c r="AD86" s="1" t="s">
        <v>73</v>
      </c>
      <c r="AE86" s="33" t="s">
        <v>3507</v>
      </c>
      <c r="AF86" s="8">
        <v>95</v>
      </c>
      <c r="AG86" s="8">
        <v>59</v>
      </c>
      <c r="AH86" s="8">
        <v>36</v>
      </c>
      <c r="AI86" s="8" t="s">
        <v>355</v>
      </c>
      <c r="AK86" s="8">
        <v>72</v>
      </c>
      <c r="AL86" s="1" t="s">
        <v>158</v>
      </c>
      <c r="AM86" s="1" t="s">
        <v>73</v>
      </c>
      <c r="AN86" s="1" t="s">
        <v>356</v>
      </c>
      <c r="AO86" s="1" t="s">
        <v>109</v>
      </c>
      <c r="AQ86" s="1">
        <v>170</v>
      </c>
      <c r="AR86" s="1">
        <v>102</v>
      </c>
      <c r="AS86" s="1">
        <v>68</v>
      </c>
      <c r="AT86" s="1" t="s">
        <v>357</v>
      </c>
      <c r="AV86" s="1">
        <v>65</v>
      </c>
      <c r="AX86" s="1"/>
      <c r="BN86" s="1"/>
      <c r="BV86" s="1" t="s">
        <v>358</v>
      </c>
      <c r="CA86" s="1"/>
      <c r="CB86" s="33">
        <f t="shared" si="5"/>
        <v>0</v>
      </c>
      <c r="CC86" s="33">
        <f t="shared" si="6"/>
        <v>95</v>
      </c>
      <c r="CD86" s="33">
        <f t="shared" si="7"/>
        <v>170</v>
      </c>
      <c r="CE86" s="33">
        <f t="shared" si="8"/>
        <v>0</v>
      </c>
      <c r="CF86" s="33">
        <f t="shared" si="9"/>
        <v>0</v>
      </c>
      <c r="CH86" s="1" t="s">
        <v>126</v>
      </c>
      <c r="CK86" s="1" t="s">
        <v>81</v>
      </c>
      <c r="CL86" s="1" t="s">
        <v>359</v>
      </c>
    </row>
    <row r="87" spans="1:90" ht="12.5" x14ac:dyDescent="0.25">
      <c r="A87" s="1" t="s">
        <v>349</v>
      </c>
      <c r="B87" s="1" t="s">
        <v>350</v>
      </c>
      <c r="C87" s="1" t="s">
        <v>351</v>
      </c>
      <c r="D87" s="1" t="s">
        <v>352</v>
      </c>
      <c r="E87" s="1" t="s">
        <v>353</v>
      </c>
      <c r="F87" s="1" t="s">
        <v>354</v>
      </c>
      <c r="G87" s="1" t="s">
        <v>101</v>
      </c>
      <c r="H87" s="1" t="s">
        <v>65</v>
      </c>
      <c r="I87" s="1" t="s">
        <v>66</v>
      </c>
      <c r="J87" s="1" t="s">
        <v>67</v>
      </c>
      <c r="K87" s="1" t="s">
        <v>103</v>
      </c>
      <c r="L87" s="29">
        <v>40179</v>
      </c>
      <c r="M87" s="29">
        <v>40878</v>
      </c>
      <c r="N87" s="1" t="s">
        <v>69</v>
      </c>
      <c r="O87" s="1" t="s">
        <v>65</v>
      </c>
      <c r="P87" s="32">
        <v>1</v>
      </c>
      <c r="Q87" s="1" t="s">
        <v>4961</v>
      </c>
      <c r="R87" s="3" t="s">
        <v>360</v>
      </c>
      <c r="S87" s="1" t="s">
        <v>71</v>
      </c>
      <c r="T87" s="1" t="s">
        <v>72</v>
      </c>
      <c r="U87" s="1">
        <v>1</v>
      </c>
      <c r="V87" s="1" t="s">
        <v>73</v>
      </c>
      <c r="W87" s="1" t="s">
        <v>73</v>
      </c>
      <c r="X87" s="1" t="s">
        <v>73</v>
      </c>
      <c r="Y87" s="1" t="s">
        <v>73</v>
      </c>
      <c r="Z87" s="1" t="s">
        <v>65</v>
      </c>
      <c r="AB87" s="1" t="s">
        <v>361</v>
      </c>
      <c r="AC87" s="1" t="s">
        <v>75</v>
      </c>
      <c r="AD87" s="1" t="s">
        <v>73</v>
      </c>
      <c r="AE87" s="33" t="s">
        <v>3507</v>
      </c>
      <c r="AF87" s="8">
        <v>95</v>
      </c>
      <c r="AG87" s="8">
        <v>59</v>
      </c>
      <c r="AH87" s="8">
        <v>36</v>
      </c>
      <c r="AI87" s="8" t="s">
        <v>362</v>
      </c>
      <c r="AK87" s="8">
        <v>72</v>
      </c>
      <c r="AL87" s="1" t="s">
        <v>158</v>
      </c>
      <c r="AM87" s="1" t="s">
        <v>73</v>
      </c>
      <c r="AN87" s="1" t="s">
        <v>356</v>
      </c>
      <c r="AO87" s="1" t="s">
        <v>109</v>
      </c>
      <c r="AQ87" s="1">
        <v>170</v>
      </c>
      <c r="AR87" s="1">
        <v>102</v>
      </c>
      <c r="AS87" s="1">
        <v>68</v>
      </c>
      <c r="AT87" s="1" t="s">
        <v>363</v>
      </c>
      <c r="AV87" s="1">
        <v>65</v>
      </c>
      <c r="AX87" s="1"/>
      <c r="BN87" s="1"/>
      <c r="BV87" s="1" t="s">
        <v>358</v>
      </c>
      <c r="CA87" s="1"/>
      <c r="CB87" s="33">
        <f t="shared" si="5"/>
        <v>0</v>
      </c>
      <c r="CC87" s="33">
        <f t="shared" si="6"/>
        <v>95</v>
      </c>
      <c r="CD87" s="33">
        <f t="shared" si="7"/>
        <v>170</v>
      </c>
      <c r="CE87" s="33">
        <f t="shared" si="8"/>
        <v>0</v>
      </c>
      <c r="CF87" s="33">
        <f t="shared" si="9"/>
        <v>0</v>
      </c>
      <c r="CH87" s="1" t="s">
        <v>126</v>
      </c>
      <c r="CK87" s="1" t="s">
        <v>81</v>
      </c>
      <c r="CL87" s="1" t="s">
        <v>359</v>
      </c>
    </row>
    <row r="88" spans="1:90" ht="12.5" x14ac:dyDescent="0.25">
      <c r="A88" s="1" t="s">
        <v>349</v>
      </c>
      <c r="B88" s="1" t="s">
        <v>350</v>
      </c>
      <c r="C88" s="1" t="s">
        <v>351</v>
      </c>
      <c r="D88" s="1" t="s">
        <v>352</v>
      </c>
      <c r="E88" s="1" t="s">
        <v>353</v>
      </c>
      <c r="F88" s="1" t="s">
        <v>354</v>
      </c>
      <c r="G88" s="1" t="s">
        <v>101</v>
      </c>
      <c r="H88" s="1" t="s">
        <v>65</v>
      </c>
      <c r="I88" s="1" t="s">
        <v>66</v>
      </c>
      <c r="J88" s="1" t="s">
        <v>67</v>
      </c>
      <c r="K88" s="1" t="s">
        <v>103</v>
      </c>
      <c r="L88" s="29">
        <v>40179</v>
      </c>
      <c r="M88" s="29">
        <v>40878</v>
      </c>
      <c r="N88" s="1" t="s">
        <v>69</v>
      </c>
      <c r="O88" s="1" t="s">
        <v>65</v>
      </c>
      <c r="P88" s="32">
        <v>1</v>
      </c>
      <c r="Q88" s="1" t="s">
        <v>4961</v>
      </c>
      <c r="R88" s="3" t="s">
        <v>364</v>
      </c>
      <c r="S88" s="1" t="s">
        <v>71</v>
      </c>
      <c r="T88" s="1" t="s">
        <v>72</v>
      </c>
      <c r="U88" s="1">
        <v>1</v>
      </c>
      <c r="V88" s="1" t="s">
        <v>73</v>
      </c>
      <c r="W88" s="1" t="s">
        <v>73</v>
      </c>
      <c r="X88" s="1" t="s">
        <v>73</v>
      </c>
      <c r="Y88" s="1" t="s">
        <v>73</v>
      </c>
      <c r="Z88" s="1" t="s">
        <v>65</v>
      </c>
      <c r="AB88" s="1" t="s">
        <v>196</v>
      </c>
      <c r="AC88" s="1" t="s">
        <v>75</v>
      </c>
      <c r="AD88" s="1" t="s">
        <v>73</v>
      </c>
      <c r="AE88" s="33" t="s">
        <v>3507</v>
      </c>
      <c r="AF88" s="8">
        <v>95</v>
      </c>
      <c r="AG88" s="8">
        <v>59</v>
      </c>
      <c r="AH88" s="8">
        <v>36</v>
      </c>
      <c r="AI88" s="8" t="s">
        <v>365</v>
      </c>
      <c r="AK88" s="8">
        <v>72</v>
      </c>
      <c r="AL88" s="1" t="s">
        <v>158</v>
      </c>
      <c r="AM88" s="1" t="s">
        <v>73</v>
      </c>
      <c r="AN88" s="1" t="s">
        <v>356</v>
      </c>
      <c r="AO88" s="1" t="s">
        <v>109</v>
      </c>
      <c r="AQ88" s="1">
        <v>170</v>
      </c>
      <c r="AR88" s="1">
        <v>102</v>
      </c>
      <c r="AS88" s="1">
        <v>68</v>
      </c>
      <c r="AT88" s="1" t="s">
        <v>366</v>
      </c>
      <c r="AV88" s="1">
        <v>65</v>
      </c>
      <c r="AX88" s="1"/>
      <c r="BN88" s="1"/>
      <c r="BV88" s="1" t="s">
        <v>358</v>
      </c>
      <c r="CA88" s="1"/>
      <c r="CB88" s="33">
        <f t="shared" si="5"/>
        <v>0</v>
      </c>
      <c r="CC88" s="33">
        <f t="shared" si="6"/>
        <v>95</v>
      </c>
      <c r="CD88" s="33">
        <f t="shared" si="7"/>
        <v>170</v>
      </c>
      <c r="CE88" s="33">
        <f t="shared" si="8"/>
        <v>0</v>
      </c>
      <c r="CF88" s="33">
        <f t="shared" si="9"/>
        <v>0</v>
      </c>
      <c r="CH88" s="1" t="s">
        <v>126</v>
      </c>
      <c r="CK88" s="1" t="s">
        <v>81</v>
      </c>
      <c r="CL88" s="1" t="s">
        <v>359</v>
      </c>
    </row>
    <row r="89" spans="1:90" ht="12.5" x14ac:dyDescent="0.25">
      <c r="A89" s="1" t="s">
        <v>367</v>
      </c>
      <c r="B89" s="1" t="s">
        <v>368</v>
      </c>
      <c r="C89" s="1" t="s">
        <v>369</v>
      </c>
      <c r="D89" s="1" t="s">
        <v>370</v>
      </c>
      <c r="E89" s="1" t="s">
        <v>62</v>
      </c>
      <c r="F89" s="1" t="s">
        <v>371</v>
      </c>
      <c r="G89" s="1" t="s">
        <v>64</v>
      </c>
      <c r="H89" s="1" t="s">
        <v>65</v>
      </c>
      <c r="I89" s="1" t="s">
        <v>66</v>
      </c>
      <c r="J89" s="1" t="s">
        <v>67</v>
      </c>
      <c r="K89" s="1" t="s">
        <v>68</v>
      </c>
      <c r="L89" s="29">
        <v>40299</v>
      </c>
      <c r="M89" s="29">
        <v>41061</v>
      </c>
      <c r="N89" s="1" t="s">
        <v>69</v>
      </c>
      <c r="O89" s="1" t="s">
        <v>73</v>
      </c>
      <c r="P89" s="32">
        <v>1</v>
      </c>
      <c r="Q89" s="1" t="s">
        <v>4961</v>
      </c>
      <c r="R89" s="3" t="s">
        <v>372</v>
      </c>
      <c r="S89" s="1" t="s">
        <v>373</v>
      </c>
      <c r="T89" s="1" t="s">
        <v>72</v>
      </c>
      <c r="U89" s="1">
        <v>1</v>
      </c>
      <c r="V89" s="1" t="s">
        <v>73</v>
      </c>
      <c r="W89" s="1" t="s">
        <v>73</v>
      </c>
      <c r="X89" s="1" t="s">
        <v>73</v>
      </c>
      <c r="Y89" s="1" t="s">
        <v>73</v>
      </c>
      <c r="Z89" s="1" t="s">
        <v>65</v>
      </c>
      <c r="AB89" s="1" t="s">
        <v>196</v>
      </c>
      <c r="AC89" s="1" t="s">
        <v>75</v>
      </c>
      <c r="AD89" s="1" t="s">
        <v>65</v>
      </c>
      <c r="AE89" s="33" t="s">
        <v>3507</v>
      </c>
      <c r="AF89" s="8">
        <v>92</v>
      </c>
      <c r="AG89" s="8">
        <v>52</v>
      </c>
      <c r="AH89" s="8">
        <v>40</v>
      </c>
      <c r="AI89" s="8" t="s">
        <v>374</v>
      </c>
      <c r="AM89" s="1" t="s">
        <v>73</v>
      </c>
      <c r="AN89" s="1" t="s">
        <v>375</v>
      </c>
      <c r="AO89" s="1" t="s">
        <v>73</v>
      </c>
      <c r="AQ89" s="1">
        <v>86</v>
      </c>
      <c r="AR89" s="1">
        <v>46</v>
      </c>
      <c r="AS89" s="1">
        <v>40</v>
      </c>
      <c r="AT89" s="1" t="s">
        <v>376</v>
      </c>
      <c r="AX89" s="1"/>
      <c r="BN89" s="1"/>
      <c r="BW89" s="1" t="s">
        <v>377</v>
      </c>
      <c r="CA89" s="1">
        <v>0.57799999999999996</v>
      </c>
      <c r="CB89" s="33">
        <f t="shared" si="5"/>
        <v>4.2698986515195561E-2</v>
      </c>
      <c r="CC89" s="33">
        <f t="shared" si="6"/>
        <v>92</v>
      </c>
      <c r="CD89" s="33">
        <f t="shared" si="7"/>
        <v>86</v>
      </c>
      <c r="CE89" s="33">
        <f t="shared" si="8"/>
        <v>0.40646976090014059</v>
      </c>
      <c r="CF89" s="33">
        <f t="shared" si="9"/>
        <v>0.42342712294043089</v>
      </c>
      <c r="CH89" s="1">
        <v>4.8000000000000001E-2</v>
      </c>
      <c r="CK89" s="1" t="s">
        <v>81</v>
      </c>
      <c r="CL89" s="1" t="s">
        <v>378</v>
      </c>
    </row>
    <row r="90" spans="1:90" ht="12.5" x14ac:dyDescent="0.25">
      <c r="A90" s="1" t="s">
        <v>367</v>
      </c>
      <c r="B90" s="1" t="s">
        <v>368</v>
      </c>
      <c r="C90" s="1" t="s">
        <v>369</v>
      </c>
      <c r="D90" s="1" t="s">
        <v>370</v>
      </c>
      <c r="E90" s="1" t="s">
        <v>62</v>
      </c>
      <c r="F90" s="1" t="s">
        <v>371</v>
      </c>
      <c r="G90" s="1" t="s">
        <v>64</v>
      </c>
      <c r="H90" s="1" t="s">
        <v>65</v>
      </c>
      <c r="I90" s="1" t="s">
        <v>66</v>
      </c>
      <c r="J90" s="1" t="s">
        <v>67</v>
      </c>
      <c r="K90" s="1" t="s">
        <v>379</v>
      </c>
      <c r="L90" s="29">
        <v>40299</v>
      </c>
      <c r="M90" s="29">
        <v>41061</v>
      </c>
      <c r="N90" s="1" t="s">
        <v>69</v>
      </c>
      <c r="O90" s="1" t="s">
        <v>73</v>
      </c>
      <c r="P90" s="32">
        <v>1</v>
      </c>
      <c r="Q90" s="1" t="s">
        <v>4961</v>
      </c>
      <c r="R90" s="3" t="s">
        <v>372</v>
      </c>
      <c r="S90" s="1" t="s">
        <v>373</v>
      </c>
      <c r="T90" s="1" t="s">
        <v>72</v>
      </c>
      <c r="U90" s="1">
        <v>1</v>
      </c>
      <c r="V90" s="1" t="s">
        <v>73</v>
      </c>
      <c r="W90" s="1" t="s">
        <v>73</v>
      </c>
      <c r="X90" s="1" t="s">
        <v>73</v>
      </c>
      <c r="Y90" s="1" t="s">
        <v>73</v>
      </c>
      <c r="Z90" s="1" t="s">
        <v>65</v>
      </c>
      <c r="AB90" s="1" t="s">
        <v>196</v>
      </c>
      <c r="AC90" s="1" t="s">
        <v>75</v>
      </c>
      <c r="AD90" s="1" t="s">
        <v>65</v>
      </c>
      <c r="AE90" s="33" t="s">
        <v>3507</v>
      </c>
      <c r="AF90" s="8">
        <v>49</v>
      </c>
      <c r="AM90" s="1" t="s">
        <v>73</v>
      </c>
      <c r="AO90" s="1" t="s">
        <v>65</v>
      </c>
      <c r="AP90" s="1" t="s">
        <v>380</v>
      </c>
      <c r="AQ90" s="1">
        <v>86</v>
      </c>
      <c r="AR90" s="1">
        <v>46</v>
      </c>
      <c r="AS90" s="1">
        <v>40</v>
      </c>
      <c r="AT90" s="1" t="s">
        <v>381</v>
      </c>
      <c r="AX90" s="1"/>
      <c r="BN90" s="1"/>
      <c r="BV90" s="1" t="s">
        <v>382</v>
      </c>
      <c r="BW90" s="1" t="s">
        <v>377</v>
      </c>
      <c r="CA90" s="1"/>
      <c r="CB90" s="33">
        <f t="shared" si="5"/>
        <v>0</v>
      </c>
      <c r="CC90" s="33">
        <f t="shared" si="6"/>
        <v>49</v>
      </c>
      <c r="CD90" s="33">
        <f t="shared" si="7"/>
        <v>86</v>
      </c>
      <c r="CE90" s="33">
        <f t="shared" si="8"/>
        <v>0</v>
      </c>
      <c r="CF90" s="33">
        <f t="shared" si="9"/>
        <v>0</v>
      </c>
      <c r="CH90" s="1" t="s">
        <v>126</v>
      </c>
      <c r="CK90" s="1" t="s">
        <v>81</v>
      </c>
      <c r="CL90" s="1" t="s">
        <v>378</v>
      </c>
    </row>
    <row r="91" spans="1:90" ht="12.5" x14ac:dyDescent="0.25">
      <c r="A91" s="1" t="s">
        <v>383</v>
      </c>
      <c r="B91" s="1" t="s">
        <v>384</v>
      </c>
      <c r="C91" s="1" t="s">
        <v>385</v>
      </c>
      <c r="D91" s="1" t="s">
        <v>386</v>
      </c>
      <c r="E91" s="1" t="s">
        <v>387</v>
      </c>
      <c r="F91" s="1" t="s">
        <v>354</v>
      </c>
      <c r="G91" s="1" t="s">
        <v>64</v>
      </c>
      <c r="H91" s="1" t="s">
        <v>65</v>
      </c>
      <c r="I91" s="1" t="s">
        <v>66</v>
      </c>
      <c r="J91" s="1" t="s">
        <v>102</v>
      </c>
      <c r="K91" s="1" t="s">
        <v>103</v>
      </c>
      <c r="L91" s="29">
        <v>42005</v>
      </c>
      <c r="M91" s="29">
        <v>42370</v>
      </c>
      <c r="N91" s="1" t="s">
        <v>69</v>
      </c>
      <c r="O91" s="1" t="s">
        <v>65</v>
      </c>
      <c r="P91" s="32">
        <v>1</v>
      </c>
      <c r="Q91" s="1" t="s">
        <v>4961</v>
      </c>
      <c r="R91" s="3" t="s">
        <v>388</v>
      </c>
      <c r="S91" s="1" t="s">
        <v>389</v>
      </c>
      <c r="T91" s="1" t="s">
        <v>72</v>
      </c>
      <c r="U91" s="1">
        <v>1</v>
      </c>
      <c r="V91" s="1" t="s">
        <v>73</v>
      </c>
      <c r="W91" s="1" t="s">
        <v>73</v>
      </c>
      <c r="X91" s="1" t="s">
        <v>73</v>
      </c>
      <c r="Y91" s="1" t="s">
        <v>73</v>
      </c>
      <c r="Z91" s="1" t="s">
        <v>65</v>
      </c>
      <c r="AB91" s="1" t="s">
        <v>196</v>
      </c>
      <c r="AC91" s="1" t="s">
        <v>75</v>
      </c>
      <c r="AD91" s="1" t="s">
        <v>73</v>
      </c>
      <c r="AE91" s="33" t="s">
        <v>5053</v>
      </c>
      <c r="AF91" s="8">
        <v>34</v>
      </c>
      <c r="AG91" s="8">
        <v>23</v>
      </c>
      <c r="AH91" s="8">
        <v>11</v>
      </c>
      <c r="AK91" s="8">
        <v>66.02</v>
      </c>
      <c r="AM91" s="1" t="s">
        <v>73</v>
      </c>
      <c r="AO91" s="1" t="s">
        <v>109</v>
      </c>
      <c r="AX91" s="8">
        <v>20</v>
      </c>
      <c r="AY91" s="1" t="s">
        <v>148</v>
      </c>
      <c r="AZ91" s="1">
        <v>17</v>
      </c>
      <c r="BA91" s="1">
        <v>3</v>
      </c>
      <c r="BD91" s="1">
        <v>51.05</v>
      </c>
      <c r="BV91" s="1" t="s">
        <v>390</v>
      </c>
      <c r="BW91" s="1" t="s">
        <v>391</v>
      </c>
      <c r="BX91" s="1" t="s">
        <v>392</v>
      </c>
      <c r="CA91" s="1">
        <v>0.65600000000000003</v>
      </c>
      <c r="CB91" s="33">
        <f t="shared" si="5"/>
        <v>7.5050911744711665E-2</v>
      </c>
      <c r="CC91" s="33">
        <f t="shared" si="6"/>
        <v>34</v>
      </c>
      <c r="CD91" s="33">
        <f t="shared" si="7"/>
        <v>20</v>
      </c>
      <c r="CE91" s="33">
        <f t="shared" si="8"/>
        <v>0.48809523809523819</v>
      </c>
      <c r="CF91" s="33">
        <f t="shared" si="9"/>
        <v>0.51972946859903379</v>
      </c>
      <c r="CH91" s="1">
        <v>0.05</v>
      </c>
      <c r="CK91" s="1" t="s">
        <v>81</v>
      </c>
      <c r="CL91" s="1" t="s">
        <v>393</v>
      </c>
    </row>
    <row r="92" spans="1:90" ht="12.5" x14ac:dyDescent="0.25">
      <c r="A92" s="1" t="s">
        <v>383</v>
      </c>
      <c r="B92" s="1" t="s">
        <v>384</v>
      </c>
      <c r="C92" s="1" t="s">
        <v>385</v>
      </c>
      <c r="D92" s="1" t="s">
        <v>386</v>
      </c>
      <c r="E92" s="1" t="s">
        <v>387</v>
      </c>
      <c r="F92" s="1" t="s">
        <v>354</v>
      </c>
      <c r="G92" s="1" t="s">
        <v>64</v>
      </c>
      <c r="H92" s="1" t="s">
        <v>65</v>
      </c>
      <c r="I92" s="1" t="s">
        <v>66</v>
      </c>
      <c r="J92" s="1" t="s">
        <v>102</v>
      </c>
      <c r="K92" s="1" t="s">
        <v>103</v>
      </c>
      <c r="L92" s="29">
        <v>42005</v>
      </c>
      <c r="M92" s="29">
        <v>42370</v>
      </c>
      <c r="N92" s="1" t="s">
        <v>69</v>
      </c>
      <c r="O92" s="1" t="s">
        <v>65</v>
      </c>
      <c r="P92" s="32">
        <v>1</v>
      </c>
      <c r="Q92" s="1" t="s">
        <v>4961</v>
      </c>
      <c r="R92" s="3" t="s">
        <v>394</v>
      </c>
      <c r="S92" s="1" t="s">
        <v>282</v>
      </c>
      <c r="T92" s="1" t="s">
        <v>72</v>
      </c>
      <c r="U92" s="1">
        <v>1</v>
      </c>
      <c r="V92" s="1" t="s">
        <v>73</v>
      </c>
      <c r="W92" s="1" t="s">
        <v>65</v>
      </c>
      <c r="X92" s="1" t="s">
        <v>73</v>
      </c>
      <c r="Y92" s="1" t="s">
        <v>73</v>
      </c>
      <c r="Z92" s="1" t="s">
        <v>73</v>
      </c>
      <c r="AB92" s="1" t="s">
        <v>395</v>
      </c>
      <c r="AC92" s="1" t="s">
        <v>75</v>
      </c>
      <c r="AD92" s="1" t="s">
        <v>73</v>
      </c>
      <c r="AE92" s="33" t="s">
        <v>5053</v>
      </c>
      <c r="AF92" s="8">
        <v>34</v>
      </c>
      <c r="AG92" s="8">
        <v>23</v>
      </c>
      <c r="AH92" s="8">
        <v>11</v>
      </c>
      <c r="AK92" s="8">
        <v>66.02</v>
      </c>
      <c r="AM92" s="1" t="s">
        <v>73</v>
      </c>
      <c r="AO92" s="1" t="s">
        <v>109</v>
      </c>
      <c r="AX92" s="8">
        <v>20</v>
      </c>
      <c r="AY92" s="1" t="s">
        <v>148</v>
      </c>
      <c r="AZ92" s="1">
        <v>17</v>
      </c>
      <c r="BA92" s="1">
        <v>3</v>
      </c>
      <c r="BD92" s="1">
        <v>51.05</v>
      </c>
      <c r="BV92" s="1" t="s">
        <v>390</v>
      </c>
      <c r="BW92" s="1" t="s">
        <v>391</v>
      </c>
      <c r="BX92" s="1" t="s">
        <v>396</v>
      </c>
      <c r="CA92" s="1">
        <v>0.40100000000000002</v>
      </c>
      <c r="CB92" s="33">
        <f t="shared" si="5"/>
        <v>8.1491858124756511E-2</v>
      </c>
      <c r="CC92" s="33">
        <f t="shared" si="6"/>
        <v>34</v>
      </c>
      <c r="CD92" s="33">
        <f t="shared" si="7"/>
        <v>20</v>
      </c>
      <c r="CE92" s="33">
        <f t="shared" si="8"/>
        <v>0.25078173858661668</v>
      </c>
      <c r="CF92" s="33">
        <f t="shared" si="9"/>
        <v>0.22955174875089226</v>
      </c>
      <c r="CK92" s="1" t="s">
        <v>81</v>
      </c>
      <c r="CL92" s="1" t="s">
        <v>393</v>
      </c>
    </row>
    <row r="93" spans="1:90" ht="12.5" x14ac:dyDescent="0.25">
      <c r="A93" s="1" t="s">
        <v>397</v>
      </c>
      <c r="B93" s="1" t="s">
        <v>398</v>
      </c>
      <c r="C93" s="1" t="s">
        <v>399</v>
      </c>
      <c r="D93" s="1" t="s">
        <v>400</v>
      </c>
      <c r="E93" s="1" t="s">
        <v>166</v>
      </c>
      <c r="F93" s="1" t="s">
        <v>401</v>
      </c>
      <c r="G93" s="1" t="s">
        <v>64</v>
      </c>
      <c r="H93" s="1" t="s">
        <v>65</v>
      </c>
      <c r="I93" s="1" t="s">
        <v>280</v>
      </c>
      <c r="J93" s="1" t="s">
        <v>67</v>
      </c>
      <c r="K93" s="1" t="s">
        <v>68</v>
      </c>
      <c r="L93" s="28">
        <v>2001</v>
      </c>
      <c r="M93" s="28">
        <v>2009</v>
      </c>
      <c r="N93" s="1" t="s">
        <v>69</v>
      </c>
      <c r="O93" s="1" t="s">
        <v>65</v>
      </c>
      <c r="P93" s="32">
        <v>1</v>
      </c>
      <c r="Q93" s="1" t="s">
        <v>4961</v>
      </c>
      <c r="R93" s="3" t="s">
        <v>402</v>
      </c>
      <c r="S93" s="1" t="s">
        <v>403</v>
      </c>
      <c r="T93" s="1" t="s">
        <v>72</v>
      </c>
      <c r="U93" s="1">
        <v>1</v>
      </c>
      <c r="V93" s="1" t="s">
        <v>73</v>
      </c>
      <c r="W93" s="1" t="s">
        <v>73</v>
      </c>
      <c r="X93" s="1" t="s">
        <v>73</v>
      </c>
      <c r="Y93" s="1" t="s">
        <v>73</v>
      </c>
      <c r="Z93" s="1" t="s">
        <v>65</v>
      </c>
      <c r="AB93" s="1" t="s">
        <v>404</v>
      </c>
      <c r="AC93" s="1" t="s">
        <v>75</v>
      </c>
      <c r="AD93" s="1" t="s">
        <v>73</v>
      </c>
      <c r="AE93" s="33" t="s">
        <v>5053</v>
      </c>
      <c r="AF93" s="8">
        <v>27</v>
      </c>
      <c r="AG93" s="8">
        <v>13</v>
      </c>
      <c r="AH93" s="8">
        <v>14</v>
      </c>
      <c r="AJ93" s="8">
        <v>61</v>
      </c>
      <c r="AL93" s="1" t="s">
        <v>158</v>
      </c>
      <c r="AX93" s="8">
        <v>29</v>
      </c>
      <c r="AY93" s="1" t="s">
        <v>405</v>
      </c>
      <c r="AZ93" s="1">
        <v>25</v>
      </c>
      <c r="BA93" s="1">
        <v>4</v>
      </c>
      <c r="BV93" s="1" t="s">
        <v>406</v>
      </c>
      <c r="BW93" s="1" t="s">
        <v>407</v>
      </c>
      <c r="CA93" s="1"/>
      <c r="CB93" s="33">
        <f t="shared" si="5"/>
        <v>0</v>
      </c>
      <c r="CC93" s="33">
        <f t="shared" si="6"/>
        <v>27</v>
      </c>
      <c r="CD93" s="33">
        <f t="shared" si="7"/>
        <v>29</v>
      </c>
      <c r="CE93" s="33">
        <f t="shared" si="8"/>
        <v>0</v>
      </c>
      <c r="CF93" s="33">
        <f t="shared" si="9"/>
        <v>0</v>
      </c>
      <c r="CH93" s="1">
        <v>2.2100000000000002E-2</v>
      </c>
      <c r="CK93" s="1" t="s">
        <v>81</v>
      </c>
      <c r="CL93" s="1" t="s">
        <v>408</v>
      </c>
    </row>
    <row r="94" spans="1:90" ht="12.5" x14ac:dyDescent="0.25">
      <c r="A94" s="1" t="s">
        <v>397</v>
      </c>
      <c r="B94" s="1" t="s">
        <v>398</v>
      </c>
      <c r="C94" s="1" t="s">
        <v>399</v>
      </c>
      <c r="D94" s="1" t="s">
        <v>400</v>
      </c>
      <c r="E94" s="1" t="s">
        <v>166</v>
      </c>
      <c r="F94" s="1" t="s">
        <v>401</v>
      </c>
      <c r="G94" s="1" t="s">
        <v>64</v>
      </c>
      <c r="H94" s="1" t="s">
        <v>65</v>
      </c>
      <c r="I94" s="1" t="s">
        <v>280</v>
      </c>
      <c r="J94" s="1" t="s">
        <v>67</v>
      </c>
      <c r="K94" s="1" t="s">
        <v>68</v>
      </c>
      <c r="L94" s="28">
        <v>2001</v>
      </c>
      <c r="M94" s="28">
        <v>2009</v>
      </c>
      <c r="N94" s="1" t="s">
        <v>69</v>
      </c>
      <c r="O94" s="1" t="s">
        <v>65</v>
      </c>
      <c r="P94" s="32">
        <v>1</v>
      </c>
      <c r="Q94" s="1" t="s">
        <v>4961</v>
      </c>
      <c r="R94" s="3" t="s">
        <v>409</v>
      </c>
      <c r="S94" s="1" t="s">
        <v>403</v>
      </c>
      <c r="T94" s="1" t="s">
        <v>72</v>
      </c>
      <c r="U94" s="1">
        <v>1</v>
      </c>
      <c r="V94" s="1" t="s">
        <v>73</v>
      </c>
      <c r="W94" s="1" t="s">
        <v>73</v>
      </c>
      <c r="X94" s="1" t="s">
        <v>73</v>
      </c>
      <c r="Y94" s="1" t="s">
        <v>73</v>
      </c>
      <c r="Z94" s="1" t="s">
        <v>65</v>
      </c>
      <c r="AB94" s="1" t="s">
        <v>404</v>
      </c>
      <c r="AC94" s="1" t="s">
        <v>75</v>
      </c>
      <c r="AD94" s="1" t="s">
        <v>73</v>
      </c>
      <c r="AE94" s="33" t="s">
        <v>5053</v>
      </c>
      <c r="AF94" s="8">
        <v>27</v>
      </c>
      <c r="AG94" s="8">
        <v>13</v>
      </c>
      <c r="AH94" s="8">
        <v>14</v>
      </c>
      <c r="AJ94" s="8">
        <v>61</v>
      </c>
      <c r="AL94" s="1" t="s">
        <v>158</v>
      </c>
      <c r="AX94" s="8">
        <v>29</v>
      </c>
      <c r="AY94" s="1" t="s">
        <v>405</v>
      </c>
      <c r="AZ94" s="1">
        <v>25</v>
      </c>
      <c r="BA94" s="1">
        <v>4</v>
      </c>
      <c r="BV94" s="1" t="s">
        <v>406</v>
      </c>
      <c r="BW94" s="1" t="s">
        <v>407</v>
      </c>
      <c r="BX94" s="1" t="s">
        <v>410</v>
      </c>
      <c r="CA94" s="1">
        <v>0.78</v>
      </c>
      <c r="CB94" s="33">
        <f t="shared" si="5"/>
        <v>6.2734871347463209E-2</v>
      </c>
      <c r="CC94" s="33">
        <f t="shared" si="6"/>
        <v>27</v>
      </c>
      <c r="CD94" s="33">
        <f t="shared" si="7"/>
        <v>29</v>
      </c>
      <c r="CE94" s="33">
        <f t="shared" si="8"/>
        <v>0.63934426229508201</v>
      </c>
      <c r="CF94" s="33">
        <f t="shared" si="9"/>
        <v>0.68359550561797755</v>
      </c>
      <c r="CH94" s="1">
        <v>2.9999999999999997E-4</v>
      </c>
      <c r="CK94" s="1" t="s">
        <v>81</v>
      </c>
      <c r="CL94" s="1" t="s">
        <v>408</v>
      </c>
    </row>
    <row r="95" spans="1:90" ht="12.5" x14ac:dyDescent="0.25">
      <c r="A95" s="1" t="s">
        <v>397</v>
      </c>
      <c r="B95" s="1" t="s">
        <v>398</v>
      </c>
      <c r="C95" s="1" t="s">
        <v>399</v>
      </c>
      <c r="D95" s="1" t="s">
        <v>400</v>
      </c>
      <c r="E95" s="1" t="s">
        <v>166</v>
      </c>
      <c r="F95" s="1" t="s">
        <v>401</v>
      </c>
      <c r="G95" s="1" t="s">
        <v>64</v>
      </c>
      <c r="H95" s="1" t="s">
        <v>65</v>
      </c>
      <c r="I95" s="1" t="s">
        <v>280</v>
      </c>
      <c r="J95" s="1" t="s">
        <v>67</v>
      </c>
      <c r="K95" s="1" t="s">
        <v>68</v>
      </c>
      <c r="L95" s="28">
        <v>2001</v>
      </c>
      <c r="M95" s="28">
        <v>2009</v>
      </c>
      <c r="N95" s="1" t="s">
        <v>69</v>
      </c>
      <c r="O95" s="1" t="s">
        <v>65</v>
      </c>
      <c r="P95" s="32">
        <v>1</v>
      </c>
      <c r="Q95" s="1" t="s">
        <v>4961</v>
      </c>
      <c r="R95" s="3" t="s">
        <v>411</v>
      </c>
      <c r="S95" s="1" t="s">
        <v>403</v>
      </c>
      <c r="T95" s="1" t="s">
        <v>72</v>
      </c>
      <c r="U95" s="1">
        <v>1</v>
      </c>
      <c r="V95" s="1" t="s">
        <v>73</v>
      </c>
      <c r="W95" s="1" t="s">
        <v>73</v>
      </c>
      <c r="X95" s="1" t="s">
        <v>73</v>
      </c>
      <c r="Y95" s="1" t="s">
        <v>73</v>
      </c>
      <c r="Z95" s="1" t="s">
        <v>65</v>
      </c>
      <c r="AB95" s="1" t="s">
        <v>404</v>
      </c>
      <c r="AC95" s="1" t="s">
        <v>75</v>
      </c>
      <c r="AD95" s="1" t="s">
        <v>73</v>
      </c>
      <c r="AE95" s="33" t="s">
        <v>5053</v>
      </c>
      <c r="AF95" s="8">
        <v>27</v>
      </c>
      <c r="AG95" s="8">
        <v>13</v>
      </c>
      <c r="AH95" s="8">
        <v>14</v>
      </c>
      <c r="AJ95" s="8">
        <v>61</v>
      </c>
      <c r="AL95" s="1" t="s">
        <v>158</v>
      </c>
      <c r="AX95" s="8">
        <v>29</v>
      </c>
      <c r="AY95" s="1" t="s">
        <v>405</v>
      </c>
      <c r="AZ95" s="1">
        <v>25</v>
      </c>
      <c r="BA95" s="1">
        <v>4</v>
      </c>
      <c r="BV95" s="1" t="s">
        <v>406</v>
      </c>
      <c r="BW95" s="1" t="s">
        <v>407</v>
      </c>
      <c r="CA95" s="1"/>
      <c r="CB95" s="33">
        <f t="shared" si="5"/>
        <v>0</v>
      </c>
      <c r="CC95" s="33">
        <f t="shared" si="6"/>
        <v>27</v>
      </c>
      <c r="CD95" s="33">
        <f t="shared" si="7"/>
        <v>29</v>
      </c>
      <c r="CE95" s="33">
        <f t="shared" si="8"/>
        <v>0</v>
      </c>
      <c r="CF95" s="33">
        <f t="shared" si="9"/>
        <v>0</v>
      </c>
      <c r="CH95" s="1">
        <v>3.3700000000000001E-2</v>
      </c>
      <c r="CK95" s="1" t="s">
        <v>81</v>
      </c>
      <c r="CL95" s="1" t="s">
        <v>408</v>
      </c>
    </row>
    <row r="96" spans="1:90" ht="12.5" x14ac:dyDescent="0.25">
      <c r="A96" s="1" t="s">
        <v>397</v>
      </c>
      <c r="B96" s="1" t="s">
        <v>398</v>
      </c>
      <c r="C96" s="1" t="s">
        <v>399</v>
      </c>
      <c r="D96" s="1" t="s">
        <v>400</v>
      </c>
      <c r="E96" s="1" t="s">
        <v>166</v>
      </c>
      <c r="F96" s="1" t="s">
        <v>401</v>
      </c>
      <c r="G96" s="1" t="s">
        <v>64</v>
      </c>
      <c r="H96" s="1" t="s">
        <v>65</v>
      </c>
      <c r="I96" s="1" t="s">
        <v>280</v>
      </c>
      <c r="J96" s="1" t="s">
        <v>67</v>
      </c>
      <c r="K96" s="1" t="s">
        <v>68</v>
      </c>
      <c r="L96" s="28">
        <v>2001</v>
      </c>
      <c r="M96" s="28">
        <v>2009</v>
      </c>
      <c r="N96" s="1" t="s">
        <v>69</v>
      </c>
      <c r="O96" s="1" t="s">
        <v>65</v>
      </c>
      <c r="P96" s="32">
        <v>1</v>
      </c>
      <c r="Q96" s="1" t="s">
        <v>4961</v>
      </c>
      <c r="R96" s="3" t="s">
        <v>412</v>
      </c>
      <c r="S96" s="1" t="s">
        <v>403</v>
      </c>
      <c r="T96" s="1" t="s">
        <v>72</v>
      </c>
      <c r="U96" s="1">
        <v>1</v>
      </c>
      <c r="V96" s="1" t="s">
        <v>73</v>
      </c>
      <c r="W96" s="1" t="s">
        <v>73</v>
      </c>
      <c r="X96" s="1" t="s">
        <v>73</v>
      </c>
      <c r="Y96" s="1" t="s">
        <v>73</v>
      </c>
      <c r="Z96" s="1" t="s">
        <v>65</v>
      </c>
      <c r="AB96" s="1" t="s">
        <v>404</v>
      </c>
      <c r="AC96" s="1" t="s">
        <v>75</v>
      </c>
      <c r="AD96" s="1" t="s">
        <v>73</v>
      </c>
      <c r="AE96" s="33" t="s">
        <v>5053</v>
      </c>
      <c r="AF96" s="8">
        <v>27</v>
      </c>
      <c r="AG96" s="8">
        <v>13</v>
      </c>
      <c r="AH96" s="8">
        <v>14</v>
      </c>
      <c r="AJ96" s="8">
        <v>61</v>
      </c>
      <c r="AL96" s="1" t="s">
        <v>158</v>
      </c>
      <c r="AX96" s="8">
        <v>29</v>
      </c>
      <c r="AY96" s="1" t="s">
        <v>405</v>
      </c>
      <c r="AZ96" s="1">
        <v>25</v>
      </c>
      <c r="BA96" s="1">
        <v>4</v>
      </c>
      <c r="BV96" s="1" t="s">
        <v>406</v>
      </c>
      <c r="BW96" s="1" t="s">
        <v>407</v>
      </c>
      <c r="BX96" s="1" t="s">
        <v>413</v>
      </c>
      <c r="CA96" s="1">
        <v>0.68600000000000005</v>
      </c>
      <c r="CB96" s="33">
        <f t="shared" si="5"/>
        <v>7.154337400503645E-2</v>
      </c>
      <c r="CC96" s="33">
        <f t="shared" si="6"/>
        <v>27</v>
      </c>
      <c r="CD96" s="33">
        <f t="shared" si="7"/>
        <v>29</v>
      </c>
      <c r="CE96" s="33">
        <f t="shared" si="8"/>
        <v>0.52207001522070018</v>
      </c>
      <c r="CF96" s="33">
        <f t="shared" si="9"/>
        <v>0.55823962040332153</v>
      </c>
      <c r="CH96" s="1">
        <v>1.0500000000000001E-2</v>
      </c>
      <c r="CK96" s="1" t="s">
        <v>81</v>
      </c>
      <c r="CL96" s="1" t="s">
        <v>408</v>
      </c>
    </row>
    <row r="97" spans="1:90" ht="12.5" x14ac:dyDescent="0.25">
      <c r="A97" s="1" t="s">
        <v>397</v>
      </c>
      <c r="B97" s="1" t="s">
        <v>398</v>
      </c>
      <c r="C97" s="1" t="s">
        <v>399</v>
      </c>
      <c r="D97" s="1" t="s">
        <v>400</v>
      </c>
      <c r="E97" s="1" t="s">
        <v>166</v>
      </c>
      <c r="F97" s="1" t="s">
        <v>401</v>
      </c>
      <c r="G97" s="1" t="s">
        <v>64</v>
      </c>
      <c r="H97" s="1" t="s">
        <v>65</v>
      </c>
      <c r="I97" s="1" t="s">
        <v>280</v>
      </c>
      <c r="J97" s="1" t="s">
        <v>67</v>
      </c>
      <c r="K97" s="1" t="s">
        <v>68</v>
      </c>
      <c r="L97" s="28">
        <v>2001</v>
      </c>
      <c r="M97" s="28">
        <v>2009</v>
      </c>
      <c r="N97" s="1" t="s">
        <v>69</v>
      </c>
      <c r="O97" s="1" t="s">
        <v>65</v>
      </c>
      <c r="P97" s="1">
        <v>2</v>
      </c>
      <c r="Q97" s="1" t="s">
        <v>4961</v>
      </c>
      <c r="R97" s="1" t="s">
        <v>414</v>
      </c>
      <c r="S97" s="1" t="s">
        <v>403</v>
      </c>
      <c r="T97" s="1" t="s">
        <v>106</v>
      </c>
      <c r="U97" s="1">
        <v>1</v>
      </c>
      <c r="V97" s="1" t="s">
        <v>73</v>
      </c>
      <c r="W97" s="1" t="s">
        <v>73</v>
      </c>
      <c r="X97" s="1" t="s">
        <v>73</v>
      </c>
      <c r="Y97" s="1" t="s">
        <v>73</v>
      </c>
      <c r="Z97" s="1" t="s">
        <v>65</v>
      </c>
      <c r="AB97" s="1" t="s">
        <v>404</v>
      </c>
      <c r="AC97" s="1" t="s">
        <v>75</v>
      </c>
      <c r="AD97" s="1" t="s">
        <v>73</v>
      </c>
      <c r="AE97" s="33" t="s">
        <v>5053</v>
      </c>
      <c r="AF97" s="8">
        <v>27</v>
      </c>
      <c r="AG97" s="8">
        <v>13</v>
      </c>
      <c r="AH97" s="8">
        <v>14</v>
      </c>
      <c r="AJ97" s="8">
        <v>61</v>
      </c>
      <c r="AL97" s="1" t="s">
        <v>158</v>
      </c>
      <c r="AX97" s="8">
        <v>29</v>
      </c>
      <c r="AY97" s="1" t="s">
        <v>405</v>
      </c>
      <c r="AZ97" s="1">
        <v>25</v>
      </c>
      <c r="BA97" s="1">
        <v>4</v>
      </c>
      <c r="BV97" s="1" t="s">
        <v>406</v>
      </c>
      <c r="BW97" s="1" t="s">
        <v>407</v>
      </c>
      <c r="BX97" s="1" t="s">
        <v>415</v>
      </c>
      <c r="CA97" s="1">
        <v>0.78200000000000003</v>
      </c>
      <c r="CB97" s="33">
        <f t="shared" si="5"/>
        <v>6.2498878696061189E-2</v>
      </c>
      <c r="CC97" s="33">
        <f t="shared" si="6"/>
        <v>27</v>
      </c>
      <c r="CD97" s="33">
        <f t="shared" si="7"/>
        <v>29</v>
      </c>
      <c r="CE97" s="33">
        <f t="shared" si="8"/>
        <v>0.64203612479474548</v>
      </c>
      <c r="CF97" s="33">
        <f t="shared" si="9"/>
        <v>0.68633445566778906</v>
      </c>
      <c r="CK97" s="1" t="s">
        <v>81</v>
      </c>
      <c r="CL97" s="1" t="s">
        <v>408</v>
      </c>
    </row>
    <row r="98" spans="1:90" ht="12.5" x14ac:dyDescent="0.25">
      <c r="A98" s="1" t="s">
        <v>416</v>
      </c>
      <c r="B98" s="1" t="s">
        <v>417</v>
      </c>
      <c r="C98" s="1" t="s">
        <v>418</v>
      </c>
      <c r="D98" s="1" t="s">
        <v>419</v>
      </c>
      <c r="E98" s="1" t="s">
        <v>139</v>
      </c>
      <c r="F98" s="1" t="s">
        <v>420</v>
      </c>
      <c r="G98" s="1" t="s">
        <v>421</v>
      </c>
      <c r="H98" s="1" t="s">
        <v>65</v>
      </c>
      <c r="I98" s="1" t="s">
        <v>66</v>
      </c>
      <c r="J98" s="1" t="s">
        <v>67</v>
      </c>
      <c r="K98" s="1" t="s">
        <v>68</v>
      </c>
      <c r="L98" s="28">
        <v>1999</v>
      </c>
      <c r="M98" s="28">
        <v>2002</v>
      </c>
      <c r="N98" s="1" t="s">
        <v>69</v>
      </c>
      <c r="O98" s="1" t="s">
        <v>65</v>
      </c>
      <c r="P98" s="32">
        <v>1</v>
      </c>
      <c r="Q98" s="1" t="s">
        <v>4961</v>
      </c>
      <c r="R98" s="3" t="s">
        <v>422</v>
      </c>
      <c r="S98" s="1" t="s">
        <v>403</v>
      </c>
      <c r="T98" s="1" t="s">
        <v>72</v>
      </c>
      <c r="U98" s="1">
        <v>1</v>
      </c>
      <c r="V98" s="1" t="s">
        <v>73</v>
      </c>
      <c r="W98" s="1" t="s">
        <v>73</v>
      </c>
      <c r="X98" s="1" t="s">
        <v>73</v>
      </c>
      <c r="Y98" s="1" t="s">
        <v>73</v>
      </c>
      <c r="Z98" s="1" t="s">
        <v>65</v>
      </c>
      <c r="AB98" s="1" t="s">
        <v>196</v>
      </c>
      <c r="AC98" s="1" t="s">
        <v>75</v>
      </c>
      <c r="AD98" s="1" t="s">
        <v>73</v>
      </c>
      <c r="AE98" s="33" t="s">
        <v>3507</v>
      </c>
      <c r="AF98" s="8">
        <v>65</v>
      </c>
      <c r="AG98" s="8">
        <v>37</v>
      </c>
      <c r="AH98" s="8">
        <v>28</v>
      </c>
      <c r="AI98" s="8" t="s">
        <v>423</v>
      </c>
      <c r="AL98" s="1" t="s">
        <v>424</v>
      </c>
      <c r="AM98" s="1" t="s">
        <v>73</v>
      </c>
      <c r="AN98" s="1" t="s">
        <v>425</v>
      </c>
      <c r="AO98" s="1" t="s">
        <v>73</v>
      </c>
      <c r="AQ98" s="1">
        <v>30</v>
      </c>
      <c r="AR98" s="1">
        <v>13</v>
      </c>
      <c r="AS98" s="1">
        <v>17</v>
      </c>
      <c r="AT98" s="1" t="s">
        <v>426</v>
      </c>
      <c r="AU98" s="1">
        <v>40</v>
      </c>
      <c r="AX98" s="1"/>
      <c r="BN98" s="1"/>
      <c r="BV98" s="1" t="s">
        <v>358</v>
      </c>
      <c r="BW98" s="1" t="s">
        <v>427</v>
      </c>
      <c r="CA98" s="1"/>
      <c r="CB98" s="33">
        <f t="shared" si="5"/>
        <v>0</v>
      </c>
      <c r="CC98" s="33">
        <f t="shared" si="6"/>
        <v>65</v>
      </c>
      <c r="CD98" s="33">
        <f t="shared" si="7"/>
        <v>30</v>
      </c>
      <c r="CE98" s="33">
        <f t="shared" si="8"/>
        <v>0</v>
      </c>
      <c r="CF98" s="33">
        <f t="shared" si="9"/>
        <v>0</v>
      </c>
      <c r="CH98" s="1" t="s">
        <v>113</v>
      </c>
      <c r="CK98" s="1" t="s">
        <v>81</v>
      </c>
    </row>
    <row r="99" spans="1:90" ht="12.5" x14ac:dyDescent="0.25">
      <c r="A99" s="1" t="s">
        <v>416</v>
      </c>
      <c r="B99" s="1" t="s">
        <v>417</v>
      </c>
      <c r="C99" s="1" t="s">
        <v>418</v>
      </c>
      <c r="D99" s="1" t="s">
        <v>419</v>
      </c>
      <c r="E99" s="1" t="s">
        <v>139</v>
      </c>
      <c r="F99" s="1" t="s">
        <v>420</v>
      </c>
      <c r="G99" s="1" t="s">
        <v>421</v>
      </c>
      <c r="H99" s="1" t="s">
        <v>65</v>
      </c>
      <c r="I99" s="1" t="s">
        <v>66</v>
      </c>
      <c r="J99" s="1" t="s">
        <v>67</v>
      </c>
      <c r="K99" s="1" t="s">
        <v>68</v>
      </c>
      <c r="L99" s="28">
        <v>1999</v>
      </c>
      <c r="M99" s="28">
        <v>2002</v>
      </c>
      <c r="N99" s="1" t="s">
        <v>69</v>
      </c>
      <c r="O99" s="1" t="s">
        <v>65</v>
      </c>
      <c r="P99" s="32">
        <v>1</v>
      </c>
      <c r="Q99" s="1" t="s">
        <v>4961</v>
      </c>
      <c r="R99" s="3" t="s">
        <v>428</v>
      </c>
      <c r="S99" s="1" t="s">
        <v>403</v>
      </c>
      <c r="T99" s="1" t="s">
        <v>72</v>
      </c>
      <c r="U99" s="1">
        <v>1</v>
      </c>
      <c r="V99" s="1" t="s">
        <v>73</v>
      </c>
      <c r="W99" s="1" t="s">
        <v>73</v>
      </c>
      <c r="X99" s="1" t="s">
        <v>73</v>
      </c>
      <c r="Y99" s="1" t="s">
        <v>73</v>
      </c>
      <c r="Z99" s="1" t="s">
        <v>65</v>
      </c>
      <c r="AB99" s="1" t="s">
        <v>196</v>
      </c>
      <c r="AC99" s="1" t="s">
        <v>75</v>
      </c>
      <c r="AD99" s="1" t="s">
        <v>73</v>
      </c>
      <c r="AE99" s="33" t="s">
        <v>3507</v>
      </c>
      <c r="AF99" s="8">
        <v>65</v>
      </c>
      <c r="AG99" s="8">
        <v>37</v>
      </c>
      <c r="AH99" s="8">
        <v>28</v>
      </c>
      <c r="AI99" s="8" t="s">
        <v>429</v>
      </c>
      <c r="AL99" s="1" t="s">
        <v>424</v>
      </c>
      <c r="AM99" s="1" t="s">
        <v>73</v>
      </c>
      <c r="AN99" s="1" t="s">
        <v>425</v>
      </c>
      <c r="AO99" s="1" t="s">
        <v>73</v>
      </c>
      <c r="AQ99" s="1">
        <v>30</v>
      </c>
      <c r="AR99" s="1">
        <v>13</v>
      </c>
      <c r="AS99" s="1">
        <v>17</v>
      </c>
      <c r="AT99" s="1" t="s">
        <v>430</v>
      </c>
      <c r="AU99" s="1">
        <v>40</v>
      </c>
      <c r="AX99" s="1"/>
      <c r="BN99" s="1"/>
      <c r="BV99" s="1" t="s">
        <v>358</v>
      </c>
      <c r="BW99" s="1" t="s">
        <v>427</v>
      </c>
      <c r="CA99" s="1"/>
      <c r="CB99" s="33">
        <f t="shared" si="5"/>
        <v>0</v>
      </c>
      <c r="CC99" s="33">
        <f t="shared" si="6"/>
        <v>65</v>
      </c>
      <c r="CD99" s="33">
        <f t="shared" si="7"/>
        <v>30</v>
      </c>
      <c r="CE99" s="33">
        <f t="shared" si="8"/>
        <v>0</v>
      </c>
      <c r="CF99" s="33">
        <f t="shared" si="9"/>
        <v>0</v>
      </c>
      <c r="CH99" s="1">
        <v>0.04</v>
      </c>
      <c r="CK99" s="1" t="s">
        <v>81</v>
      </c>
    </row>
    <row r="100" spans="1:90" ht="12.5" x14ac:dyDescent="0.25">
      <c r="A100" s="1" t="s">
        <v>416</v>
      </c>
      <c r="B100" s="1" t="s">
        <v>417</v>
      </c>
      <c r="C100" s="1" t="s">
        <v>418</v>
      </c>
      <c r="D100" s="1" t="s">
        <v>419</v>
      </c>
      <c r="E100" s="1" t="s">
        <v>139</v>
      </c>
      <c r="F100" s="1" t="s">
        <v>420</v>
      </c>
      <c r="G100" s="1" t="s">
        <v>421</v>
      </c>
      <c r="H100" s="1" t="s">
        <v>65</v>
      </c>
      <c r="I100" s="1" t="s">
        <v>66</v>
      </c>
      <c r="J100" s="1" t="s">
        <v>67</v>
      </c>
      <c r="K100" s="1" t="s">
        <v>68</v>
      </c>
      <c r="L100" s="28">
        <v>1999</v>
      </c>
      <c r="M100" s="28">
        <v>2002</v>
      </c>
      <c r="N100" s="1" t="s">
        <v>69</v>
      </c>
      <c r="O100" s="1" t="s">
        <v>65</v>
      </c>
      <c r="P100" s="32">
        <v>1</v>
      </c>
      <c r="Q100" s="1" t="s">
        <v>4961</v>
      </c>
      <c r="R100" s="3" t="s">
        <v>431</v>
      </c>
      <c r="S100" s="1" t="s">
        <v>403</v>
      </c>
      <c r="T100" s="1" t="s">
        <v>72</v>
      </c>
      <c r="U100" s="1">
        <v>1</v>
      </c>
      <c r="V100" s="1" t="s">
        <v>73</v>
      </c>
      <c r="W100" s="1" t="s">
        <v>73</v>
      </c>
      <c r="X100" s="1" t="s">
        <v>73</v>
      </c>
      <c r="Y100" s="1" t="s">
        <v>73</v>
      </c>
      <c r="Z100" s="1" t="s">
        <v>65</v>
      </c>
      <c r="AB100" s="1" t="s">
        <v>196</v>
      </c>
      <c r="AC100" s="1" t="s">
        <v>75</v>
      </c>
      <c r="AD100" s="1" t="s">
        <v>73</v>
      </c>
      <c r="AE100" s="33" t="s">
        <v>3507</v>
      </c>
      <c r="AF100" s="8">
        <v>65</v>
      </c>
      <c r="AG100" s="8">
        <v>37</v>
      </c>
      <c r="AH100" s="8">
        <v>28</v>
      </c>
      <c r="AI100" s="8" t="s">
        <v>432</v>
      </c>
      <c r="AL100" s="1" t="s">
        <v>424</v>
      </c>
      <c r="AM100" s="1" t="s">
        <v>73</v>
      </c>
      <c r="AN100" s="1" t="s">
        <v>425</v>
      </c>
      <c r="AO100" s="1" t="s">
        <v>73</v>
      </c>
      <c r="AQ100" s="1">
        <v>30</v>
      </c>
      <c r="AR100" s="1">
        <v>13</v>
      </c>
      <c r="AS100" s="1">
        <v>17</v>
      </c>
      <c r="AT100" s="1" t="s">
        <v>433</v>
      </c>
      <c r="AU100" s="1">
        <v>40</v>
      </c>
      <c r="AX100" s="1"/>
      <c r="BN100" s="1"/>
      <c r="BV100" s="1" t="s">
        <v>358</v>
      </c>
      <c r="BW100" s="1" t="s">
        <v>427</v>
      </c>
      <c r="CA100" s="1"/>
      <c r="CB100" s="33">
        <f t="shared" si="5"/>
        <v>0</v>
      </c>
      <c r="CC100" s="33">
        <f t="shared" si="6"/>
        <v>65</v>
      </c>
      <c r="CD100" s="33">
        <f t="shared" si="7"/>
        <v>30</v>
      </c>
      <c r="CE100" s="33">
        <f t="shared" si="8"/>
        <v>0</v>
      </c>
      <c r="CF100" s="33">
        <f t="shared" si="9"/>
        <v>0</v>
      </c>
      <c r="CH100" s="1" t="s">
        <v>113</v>
      </c>
      <c r="CK100" s="1" t="s">
        <v>81</v>
      </c>
    </row>
    <row r="101" spans="1:90" ht="12.5" x14ac:dyDescent="0.25">
      <c r="A101" s="1" t="s">
        <v>416</v>
      </c>
      <c r="B101" s="1" t="s">
        <v>417</v>
      </c>
      <c r="C101" s="1" t="s">
        <v>418</v>
      </c>
      <c r="D101" s="1" t="s">
        <v>419</v>
      </c>
      <c r="E101" s="1" t="s">
        <v>139</v>
      </c>
      <c r="F101" s="1" t="s">
        <v>420</v>
      </c>
      <c r="G101" s="1" t="s">
        <v>421</v>
      </c>
      <c r="H101" s="1" t="s">
        <v>65</v>
      </c>
      <c r="I101" s="1" t="s">
        <v>66</v>
      </c>
      <c r="J101" s="1" t="s">
        <v>67</v>
      </c>
      <c r="K101" s="1" t="s">
        <v>68</v>
      </c>
      <c r="L101" s="28">
        <v>1999</v>
      </c>
      <c r="M101" s="28">
        <v>2002</v>
      </c>
      <c r="N101" s="1" t="s">
        <v>69</v>
      </c>
      <c r="O101" s="1" t="s">
        <v>65</v>
      </c>
      <c r="P101" s="32">
        <v>1</v>
      </c>
      <c r="Q101" s="1" t="s">
        <v>4961</v>
      </c>
      <c r="R101" s="3" t="s">
        <v>434</v>
      </c>
      <c r="S101" s="1" t="s">
        <v>403</v>
      </c>
      <c r="T101" s="1" t="s">
        <v>72</v>
      </c>
      <c r="U101" s="1">
        <v>1</v>
      </c>
      <c r="V101" s="1" t="s">
        <v>73</v>
      </c>
      <c r="W101" s="1" t="s">
        <v>73</v>
      </c>
      <c r="X101" s="1" t="s">
        <v>73</v>
      </c>
      <c r="Y101" s="1" t="s">
        <v>73</v>
      </c>
      <c r="Z101" s="1" t="s">
        <v>65</v>
      </c>
      <c r="AB101" s="1" t="s">
        <v>196</v>
      </c>
      <c r="AC101" s="1" t="s">
        <v>75</v>
      </c>
      <c r="AD101" s="1" t="s">
        <v>73</v>
      </c>
      <c r="AE101" s="33" t="s">
        <v>3507</v>
      </c>
      <c r="AF101" s="8">
        <v>65</v>
      </c>
      <c r="AG101" s="8">
        <v>37</v>
      </c>
      <c r="AH101" s="8">
        <v>28</v>
      </c>
      <c r="AI101" s="8" t="s">
        <v>435</v>
      </c>
      <c r="AL101" s="1" t="s">
        <v>424</v>
      </c>
      <c r="AM101" s="1" t="s">
        <v>73</v>
      </c>
      <c r="AN101" s="1" t="s">
        <v>425</v>
      </c>
      <c r="AO101" s="1" t="s">
        <v>73</v>
      </c>
      <c r="AQ101" s="1">
        <v>30</v>
      </c>
      <c r="AR101" s="1">
        <v>13</v>
      </c>
      <c r="AS101" s="1">
        <v>17</v>
      </c>
      <c r="AT101" s="1" t="s">
        <v>436</v>
      </c>
      <c r="AU101" s="1">
        <v>40</v>
      </c>
      <c r="AX101" s="1"/>
      <c r="BN101" s="1"/>
      <c r="BV101" s="1" t="s">
        <v>358</v>
      </c>
      <c r="BW101" s="1" t="s">
        <v>427</v>
      </c>
      <c r="CA101" s="1"/>
      <c r="CB101" s="33">
        <f t="shared" si="5"/>
        <v>0</v>
      </c>
      <c r="CC101" s="33">
        <f t="shared" si="6"/>
        <v>65</v>
      </c>
      <c r="CD101" s="33">
        <f t="shared" si="7"/>
        <v>30</v>
      </c>
      <c r="CE101" s="33">
        <f t="shared" si="8"/>
        <v>0</v>
      </c>
      <c r="CF101" s="33">
        <f t="shared" si="9"/>
        <v>0</v>
      </c>
      <c r="CH101" s="1" t="s">
        <v>113</v>
      </c>
      <c r="CK101" s="1" t="s">
        <v>81</v>
      </c>
    </row>
    <row r="102" spans="1:90" ht="12.5" x14ac:dyDescent="0.25">
      <c r="A102" s="1" t="s">
        <v>416</v>
      </c>
      <c r="B102" s="1" t="s">
        <v>417</v>
      </c>
      <c r="C102" s="1" t="s">
        <v>418</v>
      </c>
      <c r="D102" s="1" t="s">
        <v>419</v>
      </c>
      <c r="E102" s="1" t="s">
        <v>139</v>
      </c>
      <c r="F102" s="1" t="s">
        <v>420</v>
      </c>
      <c r="G102" s="1" t="s">
        <v>421</v>
      </c>
      <c r="H102" s="1" t="s">
        <v>65</v>
      </c>
      <c r="I102" s="1" t="s">
        <v>66</v>
      </c>
      <c r="J102" s="1" t="s">
        <v>67</v>
      </c>
      <c r="K102" s="1" t="s">
        <v>68</v>
      </c>
      <c r="L102" s="28">
        <v>1999</v>
      </c>
      <c r="M102" s="28">
        <v>2002</v>
      </c>
      <c r="N102" s="1" t="s">
        <v>69</v>
      </c>
      <c r="O102" s="1" t="s">
        <v>65</v>
      </c>
      <c r="P102" s="32">
        <v>1</v>
      </c>
      <c r="Q102" s="1" t="s">
        <v>4961</v>
      </c>
      <c r="R102" s="3" t="s">
        <v>437</v>
      </c>
      <c r="S102" s="1" t="s">
        <v>403</v>
      </c>
      <c r="T102" s="1" t="s">
        <v>72</v>
      </c>
      <c r="U102" s="1">
        <v>1</v>
      </c>
      <c r="V102" s="1" t="s">
        <v>73</v>
      </c>
      <c r="W102" s="1" t="s">
        <v>73</v>
      </c>
      <c r="X102" s="1" t="s">
        <v>73</v>
      </c>
      <c r="Y102" s="1" t="s">
        <v>73</v>
      </c>
      <c r="Z102" s="1" t="s">
        <v>65</v>
      </c>
      <c r="AB102" s="1" t="s">
        <v>196</v>
      </c>
      <c r="AC102" s="1" t="s">
        <v>75</v>
      </c>
      <c r="AD102" s="1" t="s">
        <v>73</v>
      </c>
      <c r="AE102" s="33" t="s">
        <v>3507</v>
      </c>
      <c r="AF102" s="8">
        <v>65</v>
      </c>
      <c r="AG102" s="8">
        <v>37</v>
      </c>
      <c r="AH102" s="8">
        <v>28</v>
      </c>
      <c r="AI102" s="8" t="s">
        <v>438</v>
      </c>
      <c r="AL102" s="1" t="s">
        <v>424</v>
      </c>
      <c r="AM102" s="1" t="s">
        <v>73</v>
      </c>
      <c r="AN102" s="1" t="s">
        <v>425</v>
      </c>
      <c r="AO102" s="1" t="s">
        <v>73</v>
      </c>
      <c r="AQ102" s="1">
        <v>30</v>
      </c>
      <c r="AR102" s="1">
        <v>13</v>
      </c>
      <c r="AS102" s="1">
        <v>17</v>
      </c>
      <c r="AT102" s="1" t="s">
        <v>439</v>
      </c>
      <c r="AU102" s="1">
        <v>40</v>
      </c>
      <c r="AX102" s="1"/>
      <c r="BN102" s="1"/>
      <c r="BV102" s="1" t="s">
        <v>358</v>
      </c>
      <c r="BW102" s="1" t="s">
        <v>427</v>
      </c>
      <c r="CA102" s="1"/>
      <c r="CB102" s="33">
        <f t="shared" si="5"/>
        <v>0</v>
      </c>
      <c r="CC102" s="33">
        <f t="shared" si="6"/>
        <v>65</v>
      </c>
      <c r="CD102" s="33">
        <f t="shared" si="7"/>
        <v>30</v>
      </c>
      <c r="CE102" s="33">
        <f t="shared" si="8"/>
        <v>0</v>
      </c>
      <c r="CF102" s="33">
        <f t="shared" si="9"/>
        <v>0</v>
      </c>
      <c r="CH102" s="1" t="s">
        <v>113</v>
      </c>
      <c r="CK102" s="1" t="s">
        <v>81</v>
      </c>
    </row>
    <row r="103" spans="1:90" ht="12.5" x14ac:dyDescent="0.25">
      <c r="A103" s="1" t="s">
        <v>416</v>
      </c>
      <c r="B103" s="1" t="s">
        <v>417</v>
      </c>
      <c r="C103" s="1" t="s">
        <v>418</v>
      </c>
      <c r="D103" s="1" t="s">
        <v>419</v>
      </c>
      <c r="E103" s="1" t="s">
        <v>139</v>
      </c>
      <c r="F103" s="1" t="s">
        <v>420</v>
      </c>
      <c r="G103" s="1" t="s">
        <v>421</v>
      </c>
      <c r="H103" s="1" t="s">
        <v>65</v>
      </c>
      <c r="I103" s="1" t="s">
        <v>66</v>
      </c>
      <c r="J103" s="1" t="s">
        <v>67</v>
      </c>
      <c r="K103" s="1" t="s">
        <v>68</v>
      </c>
      <c r="L103" s="28">
        <v>1999</v>
      </c>
      <c r="M103" s="28">
        <v>2002</v>
      </c>
      <c r="N103" s="1" t="s">
        <v>69</v>
      </c>
      <c r="O103" s="1" t="s">
        <v>65</v>
      </c>
      <c r="P103" s="32">
        <v>1</v>
      </c>
      <c r="Q103" s="1" t="s">
        <v>4961</v>
      </c>
      <c r="R103" s="3" t="s">
        <v>440</v>
      </c>
      <c r="S103" s="1" t="s">
        <v>403</v>
      </c>
      <c r="T103" s="1" t="s">
        <v>72</v>
      </c>
      <c r="U103" s="1">
        <v>1</v>
      </c>
      <c r="V103" s="1" t="s">
        <v>73</v>
      </c>
      <c r="W103" s="1" t="s">
        <v>73</v>
      </c>
      <c r="X103" s="1" t="s">
        <v>73</v>
      </c>
      <c r="Y103" s="1" t="s">
        <v>73</v>
      </c>
      <c r="Z103" s="1" t="s">
        <v>65</v>
      </c>
      <c r="AB103" s="1" t="s">
        <v>196</v>
      </c>
      <c r="AC103" s="1" t="s">
        <v>75</v>
      </c>
      <c r="AD103" s="1" t="s">
        <v>73</v>
      </c>
      <c r="AE103" s="33" t="s">
        <v>3507</v>
      </c>
      <c r="AF103" s="8">
        <v>65</v>
      </c>
      <c r="AG103" s="8">
        <v>37</v>
      </c>
      <c r="AH103" s="8">
        <v>28</v>
      </c>
      <c r="AI103" s="8" t="s">
        <v>441</v>
      </c>
      <c r="AL103" s="1" t="s">
        <v>424</v>
      </c>
      <c r="AM103" s="1" t="s">
        <v>73</v>
      </c>
      <c r="AN103" s="1" t="s">
        <v>425</v>
      </c>
      <c r="AO103" s="1" t="s">
        <v>73</v>
      </c>
      <c r="AQ103" s="1">
        <v>30</v>
      </c>
      <c r="AR103" s="1">
        <v>13</v>
      </c>
      <c r="AS103" s="1">
        <v>17</v>
      </c>
      <c r="AT103" s="1" t="s">
        <v>442</v>
      </c>
      <c r="AU103" s="1">
        <v>40</v>
      </c>
      <c r="AX103" s="1"/>
      <c r="BN103" s="1"/>
      <c r="BV103" s="1" t="s">
        <v>358</v>
      </c>
      <c r="BW103" s="1" t="s">
        <v>427</v>
      </c>
      <c r="CA103" s="1"/>
      <c r="CB103" s="33">
        <f t="shared" si="5"/>
        <v>0</v>
      </c>
      <c r="CC103" s="33">
        <f t="shared" si="6"/>
        <v>65</v>
      </c>
      <c r="CD103" s="33">
        <f t="shared" si="7"/>
        <v>30</v>
      </c>
      <c r="CE103" s="33">
        <f t="shared" si="8"/>
        <v>0</v>
      </c>
      <c r="CF103" s="33">
        <f t="shared" si="9"/>
        <v>0</v>
      </c>
      <c r="CH103" s="1" t="s">
        <v>113</v>
      </c>
      <c r="CK103" s="1" t="s">
        <v>81</v>
      </c>
    </row>
    <row r="104" spans="1:90" ht="12.5" x14ac:dyDescent="0.25">
      <c r="A104" s="1" t="s">
        <v>416</v>
      </c>
      <c r="B104" s="1" t="s">
        <v>417</v>
      </c>
      <c r="C104" s="1" t="s">
        <v>418</v>
      </c>
      <c r="D104" s="1" t="s">
        <v>419</v>
      </c>
      <c r="E104" s="1" t="s">
        <v>139</v>
      </c>
      <c r="F104" s="1" t="s">
        <v>420</v>
      </c>
      <c r="G104" s="1" t="s">
        <v>421</v>
      </c>
      <c r="H104" s="1" t="s">
        <v>65</v>
      </c>
      <c r="I104" s="1" t="s">
        <v>66</v>
      </c>
      <c r="J104" s="1" t="s">
        <v>67</v>
      </c>
      <c r="K104" s="1" t="s">
        <v>68</v>
      </c>
      <c r="L104" s="28">
        <v>1999</v>
      </c>
      <c r="M104" s="28">
        <v>2002</v>
      </c>
      <c r="N104" s="1" t="s">
        <v>69</v>
      </c>
      <c r="O104" s="1" t="s">
        <v>65</v>
      </c>
      <c r="P104" s="32">
        <v>1</v>
      </c>
      <c r="Q104" s="1" t="s">
        <v>4961</v>
      </c>
      <c r="R104" s="3" t="s">
        <v>402</v>
      </c>
      <c r="S104" s="1" t="s">
        <v>403</v>
      </c>
      <c r="T104" s="1" t="s">
        <v>72</v>
      </c>
      <c r="U104" s="1">
        <v>1</v>
      </c>
      <c r="V104" s="1" t="s">
        <v>73</v>
      </c>
      <c r="W104" s="1" t="s">
        <v>73</v>
      </c>
      <c r="X104" s="1" t="s">
        <v>73</v>
      </c>
      <c r="Y104" s="1" t="s">
        <v>73</v>
      </c>
      <c r="Z104" s="1" t="s">
        <v>65</v>
      </c>
      <c r="AB104" s="1" t="s">
        <v>196</v>
      </c>
      <c r="AC104" s="1" t="s">
        <v>75</v>
      </c>
      <c r="AD104" s="1" t="s">
        <v>73</v>
      </c>
      <c r="AE104" s="33" t="s">
        <v>3507</v>
      </c>
      <c r="AF104" s="8">
        <v>65</v>
      </c>
      <c r="AG104" s="8">
        <v>37</v>
      </c>
      <c r="AH104" s="8">
        <v>28</v>
      </c>
      <c r="AI104" s="8" t="s">
        <v>443</v>
      </c>
      <c r="AL104" s="1" t="s">
        <v>424</v>
      </c>
      <c r="AM104" s="1" t="s">
        <v>73</v>
      </c>
      <c r="AN104" s="1" t="s">
        <v>425</v>
      </c>
      <c r="AO104" s="1" t="s">
        <v>73</v>
      </c>
      <c r="AQ104" s="1">
        <v>30</v>
      </c>
      <c r="AR104" s="1">
        <v>13</v>
      </c>
      <c r="AS104" s="1">
        <v>17</v>
      </c>
      <c r="AT104" s="1" t="s">
        <v>444</v>
      </c>
      <c r="AU104" s="1">
        <v>40</v>
      </c>
      <c r="AX104" s="1"/>
      <c r="BN104" s="1"/>
      <c r="BV104" s="1" t="s">
        <v>358</v>
      </c>
      <c r="BW104" s="1" t="s">
        <v>427</v>
      </c>
      <c r="CA104" s="1"/>
      <c r="CB104" s="33">
        <f t="shared" si="5"/>
        <v>0</v>
      </c>
      <c r="CC104" s="33">
        <f t="shared" si="6"/>
        <v>65</v>
      </c>
      <c r="CD104" s="33">
        <f t="shared" si="7"/>
        <v>30</v>
      </c>
      <c r="CE104" s="33">
        <f t="shared" si="8"/>
        <v>0</v>
      </c>
      <c r="CF104" s="33">
        <f t="shared" si="9"/>
        <v>0</v>
      </c>
      <c r="CH104" s="1">
        <v>5.0000000000000001E-3</v>
      </c>
      <c r="CK104" s="1" t="s">
        <v>81</v>
      </c>
    </row>
    <row r="105" spans="1:90" ht="12.5" x14ac:dyDescent="0.25">
      <c r="A105" s="1" t="s">
        <v>416</v>
      </c>
      <c r="B105" s="1" t="s">
        <v>417</v>
      </c>
      <c r="C105" s="1" t="s">
        <v>418</v>
      </c>
      <c r="D105" s="1" t="s">
        <v>419</v>
      </c>
      <c r="E105" s="1" t="s">
        <v>139</v>
      </c>
      <c r="F105" s="1" t="s">
        <v>420</v>
      </c>
      <c r="G105" s="1" t="s">
        <v>421</v>
      </c>
      <c r="H105" s="1" t="s">
        <v>65</v>
      </c>
      <c r="I105" s="1" t="s">
        <v>66</v>
      </c>
      <c r="J105" s="1" t="s">
        <v>67</v>
      </c>
      <c r="K105" s="1" t="s">
        <v>68</v>
      </c>
      <c r="L105" s="28">
        <v>1999</v>
      </c>
      <c r="M105" s="28">
        <v>2002</v>
      </c>
      <c r="N105" s="1" t="s">
        <v>69</v>
      </c>
      <c r="O105" s="1" t="s">
        <v>65</v>
      </c>
      <c r="P105" s="32">
        <v>1</v>
      </c>
      <c r="Q105" s="1" t="s">
        <v>4961</v>
      </c>
      <c r="R105" s="3" t="s">
        <v>411</v>
      </c>
      <c r="S105" s="1" t="s">
        <v>403</v>
      </c>
      <c r="T105" s="1" t="s">
        <v>72</v>
      </c>
      <c r="U105" s="1">
        <v>1</v>
      </c>
      <c r="V105" s="1" t="s">
        <v>73</v>
      </c>
      <c r="W105" s="1" t="s">
        <v>73</v>
      </c>
      <c r="X105" s="1" t="s">
        <v>73</v>
      </c>
      <c r="Y105" s="1" t="s">
        <v>73</v>
      </c>
      <c r="Z105" s="1" t="s">
        <v>65</v>
      </c>
      <c r="AB105" s="1" t="s">
        <v>196</v>
      </c>
      <c r="AC105" s="1" t="s">
        <v>75</v>
      </c>
      <c r="AD105" s="1" t="s">
        <v>73</v>
      </c>
      <c r="AE105" s="33" t="s">
        <v>3507</v>
      </c>
      <c r="AF105" s="8">
        <v>65</v>
      </c>
      <c r="AG105" s="8">
        <v>37</v>
      </c>
      <c r="AH105" s="8">
        <v>28</v>
      </c>
      <c r="AI105" s="8" t="s">
        <v>445</v>
      </c>
      <c r="AL105" s="1" t="s">
        <v>424</v>
      </c>
      <c r="AM105" s="1" t="s">
        <v>73</v>
      </c>
      <c r="AN105" s="1" t="s">
        <v>425</v>
      </c>
      <c r="AO105" s="1" t="s">
        <v>73</v>
      </c>
      <c r="AQ105" s="1">
        <v>30</v>
      </c>
      <c r="AR105" s="1">
        <v>13</v>
      </c>
      <c r="AS105" s="1">
        <v>17</v>
      </c>
      <c r="AT105" s="1" t="s">
        <v>446</v>
      </c>
      <c r="AU105" s="1">
        <v>40</v>
      </c>
      <c r="AX105" s="1"/>
      <c r="BN105" s="1"/>
      <c r="BV105" s="1" t="s">
        <v>358</v>
      </c>
      <c r="BW105" s="1" t="s">
        <v>427</v>
      </c>
      <c r="CA105" s="1"/>
      <c r="CB105" s="33">
        <f t="shared" si="5"/>
        <v>0</v>
      </c>
      <c r="CC105" s="33">
        <f t="shared" si="6"/>
        <v>65</v>
      </c>
      <c r="CD105" s="33">
        <f t="shared" si="7"/>
        <v>30</v>
      </c>
      <c r="CE105" s="33">
        <f t="shared" si="8"/>
        <v>0</v>
      </c>
      <c r="CF105" s="33">
        <f t="shared" si="9"/>
        <v>0</v>
      </c>
      <c r="CH105" s="1" t="s">
        <v>113</v>
      </c>
      <c r="CK105" s="1" t="s">
        <v>81</v>
      </c>
    </row>
    <row r="106" spans="1:90" ht="12.5" x14ac:dyDescent="0.25">
      <c r="A106" s="1" t="s">
        <v>447</v>
      </c>
      <c r="B106" s="1" t="s">
        <v>448</v>
      </c>
      <c r="C106" s="1" t="s">
        <v>449</v>
      </c>
      <c r="D106" s="1" t="s">
        <v>450</v>
      </c>
      <c r="E106" s="1" t="s">
        <v>451</v>
      </c>
      <c r="F106" s="1" t="s">
        <v>452</v>
      </c>
      <c r="G106" s="1" t="s">
        <v>101</v>
      </c>
      <c r="H106" s="1" t="s">
        <v>65</v>
      </c>
      <c r="I106" s="1" t="s">
        <v>66</v>
      </c>
      <c r="J106" s="1" t="s">
        <v>67</v>
      </c>
      <c r="K106" s="1" t="s">
        <v>453</v>
      </c>
      <c r="L106" s="29">
        <v>36161</v>
      </c>
      <c r="M106" s="29">
        <v>39052</v>
      </c>
      <c r="N106" s="1" t="s">
        <v>69</v>
      </c>
      <c r="O106" s="1" t="s">
        <v>65</v>
      </c>
      <c r="P106" s="32">
        <v>1</v>
      </c>
      <c r="Q106" s="1" t="s">
        <v>4961</v>
      </c>
      <c r="R106" s="3" t="s">
        <v>454</v>
      </c>
      <c r="S106" s="1" t="s">
        <v>455</v>
      </c>
      <c r="T106" s="1" t="s">
        <v>72</v>
      </c>
      <c r="U106" s="1">
        <v>1</v>
      </c>
      <c r="V106" s="1" t="s">
        <v>73</v>
      </c>
      <c r="W106" s="1" t="s">
        <v>73</v>
      </c>
      <c r="X106" s="1" t="s">
        <v>73</v>
      </c>
      <c r="Y106" s="1" t="s">
        <v>73</v>
      </c>
      <c r="Z106" s="1" t="s">
        <v>65</v>
      </c>
      <c r="AB106" s="1" t="s">
        <v>456</v>
      </c>
      <c r="AC106" s="1" t="s">
        <v>75</v>
      </c>
      <c r="AD106" s="1" t="s">
        <v>65</v>
      </c>
      <c r="AE106" s="33" t="s">
        <v>3507</v>
      </c>
      <c r="AF106" s="8">
        <v>92</v>
      </c>
      <c r="AG106" s="8">
        <v>46</v>
      </c>
      <c r="AH106" s="8">
        <v>46</v>
      </c>
      <c r="AJ106" s="8">
        <v>65</v>
      </c>
      <c r="AL106" s="1" t="s">
        <v>457</v>
      </c>
      <c r="AM106" s="1" t="s">
        <v>73</v>
      </c>
      <c r="AN106" s="1" t="s">
        <v>458</v>
      </c>
      <c r="AO106" s="1" t="s">
        <v>73</v>
      </c>
      <c r="AQ106" s="1">
        <v>60</v>
      </c>
      <c r="AR106" s="1">
        <v>30</v>
      </c>
      <c r="AS106" s="1">
        <v>30</v>
      </c>
      <c r="AU106" s="1">
        <v>65</v>
      </c>
      <c r="AW106" s="1" t="s">
        <v>459</v>
      </c>
      <c r="AX106" s="1"/>
      <c r="BN106" s="1"/>
      <c r="BW106" s="1" t="s">
        <v>460</v>
      </c>
      <c r="CA106" s="1"/>
      <c r="CB106" s="33">
        <f t="shared" si="5"/>
        <v>0</v>
      </c>
      <c r="CC106" s="33">
        <f t="shared" si="6"/>
        <v>92</v>
      </c>
      <c r="CD106" s="33">
        <f t="shared" si="7"/>
        <v>60</v>
      </c>
      <c r="CE106" s="33">
        <f t="shared" si="8"/>
        <v>0</v>
      </c>
      <c r="CF106" s="33">
        <f t="shared" si="9"/>
        <v>0</v>
      </c>
      <c r="CH106" s="1" t="s">
        <v>113</v>
      </c>
      <c r="CK106" s="1" t="s">
        <v>81</v>
      </c>
    </row>
    <row r="107" spans="1:90" ht="12.5" x14ac:dyDescent="0.25">
      <c r="A107" s="1" t="s">
        <v>447</v>
      </c>
      <c r="B107" s="1" t="s">
        <v>448</v>
      </c>
      <c r="C107" s="1" t="s">
        <v>449</v>
      </c>
      <c r="D107" s="1" t="s">
        <v>450</v>
      </c>
      <c r="E107" s="1" t="s">
        <v>451</v>
      </c>
      <c r="F107" s="1" t="s">
        <v>452</v>
      </c>
      <c r="G107" s="1" t="s">
        <v>101</v>
      </c>
      <c r="H107" s="1" t="s">
        <v>65</v>
      </c>
      <c r="I107" s="1" t="s">
        <v>66</v>
      </c>
      <c r="J107" s="1" t="s">
        <v>67</v>
      </c>
      <c r="K107" s="1" t="s">
        <v>453</v>
      </c>
      <c r="L107" s="29">
        <v>36161</v>
      </c>
      <c r="M107" s="29">
        <v>39052</v>
      </c>
      <c r="N107" s="1" t="s">
        <v>69</v>
      </c>
      <c r="O107" s="1" t="s">
        <v>65</v>
      </c>
      <c r="P107" s="32">
        <v>1</v>
      </c>
      <c r="Q107" s="1" t="s">
        <v>4961</v>
      </c>
      <c r="R107" s="3" t="s">
        <v>461</v>
      </c>
      <c r="S107" s="1" t="s">
        <v>455</v>
      </c>
      <c r="T107" s="1" t="s">
        <v>72</v>
      </c>
      <c r="U107" s="1">
        <v>1</v>
      </c>
      <c r="V107" s="1" t="s">
        <v>73</v>
      </c>
      <c r="W107" s="1" t="s">
        <v>73</v>
      </c>
      <c r="X107" s="1" t="s">
        <v>73</v>
      </c>
      <c r="Y107" s="1" t="s">
        <v>73</v>
      </c>
      <c r="Z107" s="1" t="s">
        <v>65</v>
      </c>
      <c r="AB107" s="1" t="s">
        <v>456</v>
      </c>
      <c r="AC107" s="1" t="s">
        <v>75</v>
      </c>
      <c r="AD107" s="1" t="s">
        <v>65</v>
      </c>
      <c r="AE107" s="33" t="s">
        <v>3507</v>
      </c>
      <c r="AF107" s="8">
        <v>92</v>
      </c>
      <c r="AG107" s="8">
        <v>46</v>
      </c>
      <c r="AH107" s="8">
        <v>46</v>
      </c>
      <c r="AJ107" s="8">
        <v>65</v>
      </c>
      <c r="AL107" s="1" t="s">
        <v>457</v>
      </c>
      <c r="AM107" s="1" t="s">
        <v>73</v>
      </c>
      <c r="AN107" s="1" t="s">
        <v>458</v>
      </c>
      <c r="AO107" s="1" t="s">
        <v>73</v>
      </c>
      <c r="AQ107" s="1">
        <v>60</v>
      </c>
      <c r="AR107" s="1">
        <v>30</v>
      </c>
      <c r="AS107" s="1">
        <v>30</v>
      </c>
      <c r="AU107" s="1">
        <v>65</v>
      </c>
      <c r="AW107" s="1" t="s">
        <v>459</v>
      </c>
      <c r="AX107" s="1"/>
      <c r="BN107" s="1"/>
      <c r="BW107" s="1" t="s">
        <v>460</v>
      </c>
      <c r="CA107" s="1"/>
      <c r="CB107" s="33">
        <f t="shared" si="5"/>
        <v>0</v>
      </c>
      <c r="CC107" s="33">
        <f t="shared" si="6"/>
        <v>92</v>
      </c>
      <c r="CD107" s="33">
        <f t="shared" si="7"/>
        <v>60</v>
      </c>
      <c r="CE107" s="33">
        <f t="shared" si="8"/>
        <v>0</v>
      </c>
      <c r="CF107" s="33">
        <f t="shared" si="9"/>
        <v>0</v>
      </c>
      <c r="CH107" s="1" t="s">
        <v>113</v>
      </c>
      <c r="CK107" s="1" t="s">
        <v>81</v>
      </c>
    </row>
    <row r="108" spans="1:90" ht="12.5" x14ac:dyDescent="0.25">
      <c r="A108" s="1" t="s">
        <v>447</v>
      </c>
      <c r="B108" s="1" t="s">
        <v>448</v>
      </c>
      <c r="C108" s="1" t="s">
        <v>449</v>
      </c>
      <c r="D108" s="1" t="s">
        <v>450</v>
      </c>
      <c r="E108" s="1" t="s">
        <v>451</v>
      </c>
      <c r="F108" s="1" t="s">
        <v>452</v>
      </c>
      <c r="G108" s="1" t="s">
        <v>101</v>
      </c>
      <c r="H108" s="1" t="s">
        <v>65</v>
      </c>
      <c r="I108" s="1" t="s">
        <v>66</v>
      </c>
      <c r="J108" s="1" t="s">
        <v>67</v>
      </c>
      <c r="K108" s="1" t="s">
        <v>453</v>
      </c>
      <c r="L108" s="29">
        <v>36161</v>
      </c>
      <c r="M108" s="29">
        <v>39052</v>
      </c>
      <c r="N108" s="1" t="s">
        <v>69</v>
      </c>
      <c r="O108" s="1" t="s">
        <v>65</v>
      </c>
      <c r="P108" s="32">
        <v>1</v>
      </c>
      <c r="Q108" s="1" t="s">
        <v>4961</v>
      </c>
      <c r="R108" s="3" t="s">
        <v>462</v>
      </c>
      <c r="S108" s="1" t="s">
        <v>455</v>
      </c>
      <c r="T108" s="1" t="s">
        <v>72</v>
      </c>
      <c r="U108" s="1">
        <v>1</v>
      </c>
      <c r="V108" s="1" t="s">
        <v>73</v>
      </c>
      <c r="W108" s="1" t="s">
        <v>73</v>
      </c>
      <c r="X108" s="1" t="s">
        <v>73</v>
      </c>
      <c r="Y108" s="1" t="s">
        <v>73</v>
      </c>
      <c r="Z108" s="1" t="s">
        <v>65</v>
      </c>
      <c r="AB108" s="1" t="s">
        <v>456</v>
      </c>
      <c r="AC108" s="1" t="s">
        <v>75</v>
      </c>
      <c r="AD108" s="1" t="s">
        <v>65</v>
      </c>
      <c r="AE108" s="33" t="s">
        <v>3507</v>
      </c>
      <c r="AF108" s="8">
        <v>92</v>
      </c>
      <c r="AG108" s="8">
        <v>46</v>
      </c>
      <c r="AH108" s="8">
        <v>46</v>
      </c>
      <c r="AJ108" s="8">
        <v>65</v>
      </c>
      <c r="AL108" s="1" t="s">
        <v>457</v>
      </c>
      <c r="AM108" s="1" t="s">
        <v>73</v>
      </c>
      <c r="AN108" s="1" t="s">
        <v>458</v>
      </c>
      <c r="AO108" s="1" t="s">
        <v>73</v>
      </c>
      <c r="AQ108" s="1">
        <v>60</v>
      </c>
      <c r="AR108" s="1">
        <v>30</v>
      </c>
      <c r="AS108" s="1">
        <v>30</v>
      </c>
      <c r="AU108" s="1">
        <v>65</v>
      </c>
      <c r="AW108" s="1" t="s">
        <v>459</v>
      </c>
      <c r="AX108" s="1"/>
      <c r="BN108" s="1"/>
      <c r="BW108" s="1" t="s">
        <v>460</v>
      </c>
      <c r="CA108" s="1"/>
      <c r="CB108" s="33">
        <f t="shared" si="5"/>
        <v>0</v>
      </c>
      <c r="CC108" s="33">
        <f t="shared" si="6"/>
        <v>92</v>
      </c>
      <c r="CD108" s="33">
        <f t="shared" si="7"/>
        <v>60</v>
      </c>
      <c r="CE108" s="33">
        <f t="shared" si="8"/>
        <v>0</v>
      </c>
      <c r="CF108" s="33">
        <f t="shared" si="9"/>
        <v>0</v>
      </c>
      <c r="CH108" s="1" t="s">
        <v>113</v>
      </c>
      <c r="CK108" s="1" t="s">
        <v>81</v>
      </c>
    </row>
    <row r="109" spans="1:90" ht="12.5" x14ac:dyDescent="0.25">
      <c r="A109" s="1" t="s">
        <v>463</v>
      </c>
      <c r="B109" s="1" t="s">
        <v>464</v>
      </c>
      <c r="C109" s="1" t="s">
        <v>465</v>
      </c>
      <c r="D109" s="1" t="s">
        <v>466</v>
      </c>
      <c r="E109" s="1" t="s">
        <v>467</v>
      </c>
      <c r="F109" s="1" t="s">
        <v>354</v>
      </c>
      <c r="G109" s="1" t="s">
        <v>64</v>
      </c>
      <c r="H109" s="1" t="s">
        <v>101</v>
      </c>
      <c r="I109" s="1" t="s">
        <v>66</v>
      </c>
      <c r="J109" s="1" t="s">
        <v>67</v>
      </c>
      <c r="K109" s="1" t="s">
        <v>379</v>
      </c>
      <c r="L109" s="29">
        <v>40210</v>
      </c>
      <c r="M109" s="29">
        <v>41456</v>
      </c>
      <c r="N109" s="1" t="s">
        <v>69</v>
      </c>
      <c r="O109" s="1" t="s">
        <v>73</v>
      </c>
      <c r="P109" s="32">
        <v>1</v>
      </c>
      <c r="Q109" s="1" t="s">
        <v>4961</v>
      </c>
      <c r="R109" s="3" t="s">
        <v>468</v>
      </c>
      <c r="S109" s="1" t="s">
        <v>469</v>
      </c>
      <c r="T109" s="1" t="s">
        <v>72</v>
      </c>
      <c r="U109" s="1">
        <v>1</v>
      </c>
      <c r="V109" s="1" t="s">
        <v>73</v>
      </c>
      <c r="W109" s="1" t="s">
        <v>73</v>
      </c>
      <c r="X109" s="1" t="s">
        <v>73</v>
      </c>
      <c r="Y109" s="1" t="s">
        <v>73</v>
      </c>
      <c r="Z109" s="1" t="s">
        <v>65</v>
      </c>
      <c r="AB109" s="1" t="s">
        <v>196</v>
      </c>
      <c r="AC109" s="1" t="s">
        <v>75</v>
      </c>
      <c r="AD109" s="1" t="s">
        <v>73</v>
      </c>
      <c r="AE109" s="33" t="s">
        <v>3507</v>
      </c>
      <c r="AF109" s="8">
        <v>33</v>
      </c>
      <c r="AG109" s="8">
        <v>20</v>
      </c>
      <c r="AH109" s="8">
        <v>13</v>
      </c>
      <c r="AI109" s="8" t="s">
        <v>470</v>
      </c>
      <c r="AJ109" s="8">
        <v>59</v>
      </c>
      <c r="AL109" s="1" t="s">
        <v>158</v>
      </c>
      <c r="AM109" s="1" t="s">
        <v>73</v>
      </c>
      <c r="AO109" s="1" t="s">
        <v>73</v>
      </c>
      <c r="AQ109" s="1">
        <v>20</v>
      </c>
      <c r="AW109" s="1" t="s">
        <v>471</v>
      </c>
      <c r="AX109" s="1"/>
      <c r="BN109" s="1"/>
      <c r="BW109" s="1" t="s">
        <v>303</v>
      </c>
      <c r="CA109" s="1"/>
      <c r="CB109" s="33">
        <f t="shared" si="5"/>
        <v>0</v>
      </c>
      <c r="CC109" s="33">
        <f t="shared" si="6"/>
        <v>33</v>
      </c>
      <c r="CD109" s="33">
        <f t="shared" si="7"/>
        <v>20</v>
      </c>
      <c r="CE109" s="33">
        <f t="shared" si="8"/>
        <v>0</v>
      </c>
      <c r="CF109" s="33">
        <f t="shared" si="9"/>
        <v>0</v>
      </c>
      <c r="CH109" s="1">
        <v>0.02</v>
      </c>
      <c r="CK109" s="1" t="s">
        <v>81</v>
      </c>
    </row>
    <row r="110" spans="1:90" ht="17.25" customHeight="1" x14ac:dyDescent="0.25">
      <c r="A110" s="1" t="s">
        <v>472</v>
      </c>
      <c r="B110" s="1" t="s">
        <v>473</v>
      </c>
      <c r="C110" s="1" t="s">
        <v>474</v>
      </c>
      <c r="D110" s="1" t="s">
        <v>475</v>
      </c>
      <c r="E110" s="1" t="s">
        <v>476</v>
      </c>
      <c r="F110" s="1" t="s">
        <v>354</v>
      </c>
      <c r="G110" s="1" t="s">
        <v>64</v>
      </c>
      <c r="H110" s="1" t="s">
        <v>101</v>
      </c>
      <c r="I110" s="1" t="s">
        <v>66</v>
      </c>
      <c r="J110" s="1" t="s">
        <v>102</v>
      </c>
      <c r="K110" s="1" t="s">
        <v>103</v>
      </c>
      <c r="L110" s="29">
        <v>37987</v>
      </c>
      <c r="M110" s="29">
        <v>38231</v>
      </c>
      <c r="N110" s="1" t="s">
        <v>140</v>
      </c>
      <c r="O110" s="1" t="s">
        <v>65</v>
      </c>
      <c r="P110" s="1">
        <v>3</v>
      </c>
      <c r="Q110" s="1" t="s">
        <v>4961</v>
      </c>
      <c r="R110" s="1" t="s">
        <v>477</v>
      </c>
      <c r="S110" s="1" t="s">
        <v>478</v>
      </c>
      <c r="T110" s="1" t="s">
        <v>106</v>
      </c>
      <c r="U110" s="1">
        <v>1</v>
      </c>
      <c r="V110" s="1" t="s">
        <v>73</v>
      </c>
      <c r="W110" s="1" t="s">
        <v>73</v>
      </c>
      <c r="X110" s="1" t="s">
        <v>65</v>
      </c>
      <c r="Y110" s="1" t="s">
        <v>73</v>
      </c>
      <c r="Z110" s="1" t="s">
        <v>73</v>
      </c>
      <c r="AB110" s="1" t="s">
        <v>479</v>
      </c>
      <c r="AC110" s="1" t="s">
        <v>75</v>
      </c>
      <c r="AD110" s="1" t="s">
        <v>73</v>
      </c>
      <c r="AE110" s="33" t="s">
        <v>3507</v>
      </c>
      <c r="AF110" s="8">
        <v>16</v>
      </c>
      <c r="AG110" s="8">
        <v>9</v>
      </c>
      <c r="AH110" s="8">
        <v>7</v>
      </c>
      <c r="AK110" s="8" t="s">
        <v>480</v>
      </c>
      <c r="AL110" s="1" t="s">
        <v>123</v>
      </c>
      <c r="AM110" s="1" t="s">
        <v>73</v>
      </c>
      <c r="AN110" s="1" t="s">
        <v>481</v>
      </c>
      <c r="AO110" s="1" t="s">
        <v>73</v>
      </c>
      <c r="AQ110" s="1">
        <v>29</v>
      </c>
      <c r="AR110" s="1">
        <v>11</v>
      </c>
      <c r="AS110" s="1">
        <v>18</v>
      </c>
      <c r="AV110" s="1" t="s">
        <v>482</v>
      </c>
      <c r="AW110" s="1" t="s">
        <v>483</v>
      </c>
      <c r="AX110" s="1"/>
      <c r="BN110" s="1"/>
      <c r="BW110" s="1" t="s">
        <v>303</v>
      </c>
      <c r="CA110" s="1"/>
      <c r="CB110" s="33">
        <f t="shared" si="5"/>
        <v>0</v>
      </c>
      <c r="CC110" s="33">
        <f t="shared" si="6"/>
        <v>16</v>
      </c>
      <c r="CD110" s="33">
        <f t="shared" si="7"/>
        <v>29</v>
      </c>
      <c r="CE110" s="33">
        <f t="shared" si="8"/>
        <v>0</v>
      </c>
      <c r="CF110" s="33">
        <f t="shared" si="9"/>
        <v>0</v>
      </c>
      <c r="CH110" s="1" t="s">
        <v>80</v>
      </c>
      <c r="CK110" s="1" t="s">
        <v>81</v>
      </c>
      <c r="CL110" s="1" t="s">
        <v>484</v>
      </c>
    </row>
    <row r="111" spans="1:90" ht="12.5" x14ac:dyDescent="0.25">
      <c r="A111" s="1" t="s">
        <v>485</v>
      </c>
      <c r="B111" s="1" t="s">
        <v>486</v>
      </c>
      <c r="C111" s="1" t="s">
        <v>487</v>
      </c>
      <c r="D111" s="1" t="s">
        <v>488</v>
      </c>
      <c r="E111" s="1" t="s">
        <v>489</v>
      </c>
      <c r="F111" s="1" t="s">
        <v>490</v>
      </c>
      <c r="G111" s="1" t="s">
        <v>64</v>
      </c>
      <c r="H111" s="1" t="s">
        <v>65</v>
      </c>
      <c r="I111" s="1" t="s">
        <v>66</v>
      </c>
      <c r="J111" s="1" t="s">
        <v>102</v>
      </c>
      <c r="K111" s="1" t="s">
        <v>103</v>
      </c>
      <c r="L111" s="29">
        <v>39873</v>
      </c>
      <c r="M111" s="29">
        <v>40544</v>
      </c>
      <c r="N111" s="1" t="s">
        <v>69</v>
      </c>
      <c r="O111" s="1" t="s">
        <v>73</v>
      </c>
      <c r="P111" s="32">
        <v>1</v>
      </c>
      <c r="Q111" s="1" t="s">
        <v>4961</v>
      </c>
      <c r="R111" s="3" t="s">
        <v>491</v>
      </c>
      <c r="S111" s="1" t="s">
        <v>492</v>
      </c>
      <c r="T111" s="1" t="s">
        <v>72</v>
      </c>
      <c r="U111" s="1">
        <v>1</v>
      </c>
      <c r="V111" s="1" t="s">
        <v>73</v>
      </c>
      <c r="W111" s="1" t="s">
        <v>73</v>
      </c>
      <c r="X111" s="1" t="s">
        <v>73</v>
      </c>
      <c r="Y111" s="1" t="s">
        <v>73</v>
      </c>
      <c r="Z111" s="1" t="s">
        <v>65</v>
      </c>
      <c r="AB111" s="1" t="s">
        <v>493</v>
      </c>
      <c r="AC111" s="1" t="s">
        <v>75</v>
      </c>
      <c r="AD111" s="1" t="s">
        <v>65</v>
      </c>
      <c r="AE111" s="33" t="s">
        <v>3507</v>
      </c>
      <c r="AF111" s="8">
        <v>73</v>
      </c>
      <c r="AG111" s="8">
        <v>37</v>
      </c>
      <c r="AH111" s="8">
        <v>36</v>
      </c>
      <c r="AI111" s="8" t="s">
        <v>494</v>
      </c>
      <c r="AL111" s="1" t="s">
        <v>197</v>
      </c>
      <c r="AM111" s="1" t="s">
        <v>73</v>
      </c>
      <c r="AN111" s="1" t="s">
        <v>495</v>
      </c>
      <c r="AO111" s="1" t="s">
        <v>65</v>
      </c>
      <c r="AP111" s="1" t="s">
        <v>496</v>
      </c>
      <c r="AQ111" s="1">
        <v>22</v>
      </c>
      <c r="AR111" s="1">
        <v>11</v>
      </c>
      <c r="AS111" s="1">
        <v>11</v>
      </c>
      <c r="AT111" s="1" t="s">
        <v>497</v>
      </c>
      <c r="AU111" s="1">
        <v>60</v>
      </c>
      <c r="AW111" s="1" t="s">
        <v>498</v>
      </c>
      <c r="AX111" s="1"/>
      <c r="BN111" s="1"/>
      <c r="BV111" s="1" t="s">
        <v>499</v>
      </c>
      <c r="BW111" s="1" t="s">
        <v>500</v>
      </c>
      <c r="CA111" s="1"/>
      <c r="CB111" s="33">
        <f t="shared" si="5"/>
        <v>0</v>
      </c>
      <c r="CC111" s="33">
        <f t="shared" si="6"/>
        <v>73</v>
      </c>
      <c r="CD111" s="33">
        <f t="shared" si="7"/>
        <v>22</v>
      </c>
      <c r="CE111" s="33">
        <f t="shared" si="8"/>
        <v>0</v>
      </c>
      <c r="CF111" s="33">
        <f t="shared" si="9"/>
        <v>0</v>
      </c>
      <c r="CH111" s="1" t="s">
        <v>501</v>
      </c>
      <c r="CK111" s="1" t="s">
        <v>81</v>
      </c>
      <c r="CL111" s="1" t="s">
        <v>502</v>
      </c>
    </row>
    <row r="112" spans="1:90" ht="12.5" x14ac:dyDescent="0.25">
      <c r="A112" s="1" t="s">
        <v>503</v>
      </c>
      <c r="B112" s="1" t="s">
        <v>504</v>
      </c>
      <c r="C112" s="1" t="s">
        <v>505</v>
      </c>
      <c r="D112" s="1" t="s">
        <v>506</v>
      </c>
      <c r="E112" s="1" t="s">
        <v>1364</v>
      </c>
      <c r="F112" s="1" t="s">
        <v>507</v>
      </c>
      <c r="G112" s="1" t="s">
        <v>64</v>
      </c>
      <c r="H112" s="1" t="s">
        <v>65</v>
      </c>
      <c r="I112" s="1" t="s">
        <v>66</v>
      </c>
      <c r="J112" s="1" t="s">
        <v>102</v>
      </c>
      <c r="K112" s="1" t="s">
        <v>508</v>
      </c>
      <c r="L112" s="28"/>
      <c r="M112" s="28"/>
      <c r="N112" s="1" t="s">
        <v>69</v>
      </c>
      <c r="O112" s="1" t="s">
        <v>65</v>
      </c>
      <c r="P112" s="32">
        <v>1</v>
      </c>
      <c r="Q112" s="1" t="s">
        <v>4961</v>
      </c>
      <c r="R112" s="3" t="s">
        <v>509</v>
      </c>
      <c r="S112" s="1" t="s">
        <v>510</v>
      </c>
      <c r="T112" s="1" t="s">
        <v>72</v>
      </c>
      <c r="U112" s="1">
        <v>1</v>
      </c>
      <c r="V112" s="1" t="s">
        <v>73</v>
      </c>
      <c r="W112" s="1" t="s">
        <v>73</v>
      </c>
      <c r="X112" s="1" t="s">
        <v>73</v>
      </c>
      <c r="Y112" s="1" t="s">
        <v>65</v>
      </c>
      <c r="Z112" s="1" t="s">
        <v>73</v>
      </c>
      <c r="AB112" s="1" t="s">
        <v>511</v>
      </c>
      <c r="AC112" s="1" t="s">
        <v>75</v>
      </c>
      <c r="AD112" s="1" t="s">
        <v>65</v>
      </c>
      <c r="AE112" s="33" t="s">
        <v>3507</v>
      </c>
      <c r="AF112" s="8">
        <v>453</v>
      </c>
      <c r="AG112" s="8">
        <v>155</v>
      </c>
      <c r="AH112" s="8">
        <v>298</v>
      </c>
      <c r="AI112" s="8" t="s">
        <v>512</v>
      </c>
      <c r="AK112" s="8">
        <v>63</v>
      </c>
      <c r="AL112" s="1" t="s">
        <v>513</v>
      </c>
      <c r="AM112" s="1" t="s">
        <v>73</v>
      </c>
      <c r="AN112" s="1" t="s">
        <v>514</v>
      </c>
      <c r="AO112" s="1" t="s">
        <v>73</v>
      </c>
      <c r="AQ112" s="1">
        <v>898</v>
      </c>
      <c r="AR112" s="1">
        <v>306</v>
      </c>
      <c r="AS112" s="1">
        <v>592</v>
      </c>
      <c r="AT112" s="1" t="s">
        <v>515</v>
      </c>
      <c r="AV112" s="1">
        <v>62</v>
      </c>
      <c r="AW112" s="1" t="s">
        <v>516</v>
      </c>
      <c r="AX112" s="1"/>
      <c r="BN112" s="1"/>
      <c r="BV112" s="1" t="s">
        <v>517</v>
      </c>
      <c r="BW112" s="1" t="s">
        <v>518</v>
      </c>
      <c r="CA112" s="1"/>
      <c r="CB112" s="33">
        <f t="shared" si="5"/>
        <v>0</v>
      </c>
      <c r="CC112" s="33">
        <f t="shared" si="6"/>
        <v>453</v>
      </c>
      <c r="CD112" s="33">
        <f t="shared" si="7"/>
        <v>898</v>
      </c>
      <c r="CE112" s="33">
        <f t="shared" si="8"/>
        <v>0</v>
      </c>
      <c r="CF112" s="33">
        <f t="shared" si="9"/>
        <v>0</v>
      </c>
      <c r="CH112" s="1">
        <v>2.1299999999999999E-5</v>
      </c>
      <c r="CK112" s="1" t="s">
        <v>81</v>
      </c>
      <c r="CL112" s="1" t="s">
        <v>519</v>
      </c>
    </row>
    <row r="113" spans="1:90" ht="12.5" x14ac:dyDescent="0.25">
      <c r="A113" s="1" t="s">
        <v>503</v>
      </c>
      <c r="B113" s="1" t="s">
        <v>504</v>
      </c>
      <c r="C113" s="1" t="s">
        <v>505</v>
      </c>
      <c r="D113" s="1" t="s">
        <v>506</v>
      </c>
      <c r="E113" s="1" t="s">
        <v>1364</v>
      </c>
      <c r="F113" s="1" t="s">
        <v>507</v>
      </c>
      <c r="G113" s="1" t="s">
        <v>64</v>
      </c>
      <c r="H113" s="1" t="s">
        <v>65</v>
      </c>
      <c r="I113" s="1" t="s">
        <v>66</v>
      </c>
      <c r="J113" s="1" t="s">
        <v>102</v>
      </c>
      <c r="K113" s="1" t="s">
        <v>508</v>
      </c>
      <c r="L113" s="28"/>
      <c r="M113" s="28"/>
      <c r="N113" s="1" t="s">
        <v>69</v>
      </c>
      <c r="O113" s="1" t="s">
        <v>65</v>
      </c>
      <c r="P113" s="32">
        <v>1</v>
      </c>
      <c r="Q113" s="1" t="s">
        <v>4961</v>
      </c>
      <c r="R113" s="3" t="s">
        <v>520</v>
      </c>
      <c r="S113" s="1" t="s">
        <v>510</v>
      </c>
      <c r="T113" s="1" t="s">
        <v>72</v>
      </c>
      <c r="U113" s="1">
        <v>1</v>
      </c>
      <c r="V113" s="1" t="s">
        <v>73</v>
      </c>
      <c r="W113" s="1" t="s">
        <v>73</v>
      </c>
      <c r="X113" s="1" t="s">
        <v>73</v>
      </c>
      <c r="Y113" s="1" t="s">
        <v>65</v>
      </c>
      <c r="Z113" s="1" t="s">
        <v>73</v>
      </c>
      <c r="AB113" s="1" t="s">
        <v>511</v>
      </c>
      <c r="AC113" s="1" t="s">
        <v>75</v>
      </c>
      <c r="AD113" s="1" t="s">
        <v>65</v>
      </c>
      <c r="AE113" s="33" t="s">
        <v>3507</v>
      </c>
      <c r="AF113" s="8">
        <v>453</v>
      </c>
      <c r="AG113" s="8">
        <v>155</v>
      </c>
      <c r="AH113" s="8">
        <v>298</v>
      </c>
      <c r="AI113" s="8" t="s">
        <v>512</v>
      </c>
      <c r="AK113" s="8">
        <v>63</v>
      </c>
      <c r="AL113" s="1" t="s">
        <v>513</v>
      </c>
      <c r="AM113" s="1" t="s">
        <v>73</v>
      </c>
      <c r="AN113" s="1" t="s">
        <v>514</v>
      </c>
      <c r="AO113" s="1" t="s">
        <v>73</v>
      </c>
      <c r="AQ113" s="1">
        <v>898</v>
      </c>
      <c r="AR113" s="1">
        <v>306</v>
      </c>
      <c r="AS113" s="1">
        <v>592</v>
      </c>
      <c r="AT113" s="1" t="s">
        <v>515</v>
      </c>
      <c r="AV113" s="1">
        <v>62</v>
      </c>
      <c r="AW113" s="1" t="s">
        <v>516</v>
      </c>
      <c r="AX113" s="1"/>
      <c r="BN113" s="1"/>
      <c r="BV113" s="1" t="s">
        <v>517</v>
      </c>
      <c r="BW113" s="1" t="s">
        <v>518</v>
      </c>
      <c r="CA113" s="1"/>
      <c r="CB113" s="33">
        <f t="shared" si="5"/>
        <v>0</v>
      </c>
      <c r="CC113" s="33">
        <f t="shared" si="6"/>
        <v>453</v>
      </c>
      <c r="CD113" s="33">
        <f t="shared" si="7"/>
        <v>898</v>
      </c>
      <c r="CE113" s="33">
        <f t="shared" si="8"/>
        <v>0</v>
      </c>
      <c r="CF113" s="33">
        <f t="shared" si="9"/>
        <v>0</v>
      </c>
      <c r="CH113" s="1">
        <v>1E-4</v>
      </c>
      <c r="CK113" s="1" t="s">
        <v>81</v>
      </c>
      <c r="CL113" s="1" t="s">
        <v>519</v>
      </c>
    </row>
    <row r="114" spans="1:90" ht="12.5" x14ac:dyDescent="0.25">
      <c r="A114" s="1" t="s">
        <v>503</v>
      </c>
      <c r="B114" s="1" t="s">
        <v>504</v>
      </c>
      <c r="C114" s="1" t="s">
        <v>505</v>
      </c>
      <c r="D114" s="1" t="s">
        <v>506</v>
      </c>
      <c r="E114" s="1" t="s">
        <v>1364</v>
      </c>
      <c r="F114" s="1" t="s">
        <v>507</v>
      </c>
      <c r="G114" s="1" t="s">
        <v>64</v>
      </c>
      <c r="H114" s="1" t="s">
        <v>65</v>
      </c>
      <c r="I114" s="1" t="s">
        <v>66</v>
      </c>
      <c r="J114" s="1" t="s">
        <v>102</v>
      </c>
      <c r="K114" s="1" t="s">
        <v>508</v>
      </c>
      <c r="L114" s="28"/>
      <c r="M114" s="28"/>
      <c r="N114" s="1" t="s">
        <v>69</v>
      </c>
      <c r="O114" s="1" t="s">
        <v>65</v>
      </c>
      <c r="P114" s="32">
        <v>1</v>
      </c>
      <c r="Q114" s="1" t="s">
        <v>4961</v>
      </c>
      <c r="R114" s="3" t="s">
        <v>521</v>
      </c>
      <c r="S114" s="1" t="s">
        <v>510</v>
      </c>
      <c r="T114" s="1" t="s">
        <v>72</v>
      </c>
      <c r="U114" s="1">
        <v>1</v>
      </c>
      <c r="V114" s="1" t="s">
        <v>73</v>
      </c>
      <c r="W114" s="1" t="s">
        <v>73</v>
      </c>
      <c r="X114" s="1" t="s">
        <v>73</v>
      </c>
      <c r="Y114" s="1" t="s">
        <v>65</v>
      </c>
      <c r="Z114" s="1" t="s">
        <v>73</v>
      </c>
      <c r="AB114" s="1" t="s">
        <v>511</v>
      </c>
      <c r="AC114" s="1" t="s">
        <v>75</v>
      </c>
      <c r="AD114" s="1" t="s">
        <v>65</v>
      </c>
      <c r="AE114" s="33" t="s">
        <v>3507</v>
      </c>
      <c r="AF114" s="8">
        <v>453</v>
      </c>
      <c r="AG114" s="8">
        <v>155</v>
      </c>
      <c r="AH114" s="8">
        <v>298</v>
      </c>
      <c r="AI114" s="8" t="s">
        <v>512</v>
      </c>
      <c r="AK114" s="8">
        <v>63</v>
      </c>
      <c r="AL114" s="1" t="s">
        <v>513</v>
      </c>
      <c r="AM114" s="1" t="s">
        <v>73</v>
      </c>
      <c r="AN114" s="1" t="s">
        <v>514</v>
      </c>
      <c r="AO114" s="1" t="s">
        <v>73</v>
      </c>
      <c r="AQ114" s="1">
        <v>898</v>
      </c>
      <c r="AR114" s="1">
        <v>306</v>
      </c>
      <c r="AS114" s="1">
        <v>592</v>
      </c>
      <c r="AT114" s="1" t="s">
        <v>515</v>
      </c>
      <c r="AV114" s="1">
        <v>62</v>
      </c>
      <c r="AW114" s="1" t="s">
        <v>516</v>
      </c>
      <c r="AX114" s="1"/>
      <c r="BN114" s="1"/>
      <c r="BV114" s="1" t="s">
        <v>517</v>
      </c>
      <c r="BW114" s="1" t="s">
        <v>518</v>
      </c>
      <c r="CA114" s="1"/>
      <c r="CB114" s="33">
        <f t="shared" si="5"/>
        <v>0</v>
      </c>
      <c r="CC114" s="33">
        <f t="shared" si="6"/>
        <v>453</v>
      </c>
      <c r="CD114" s="33">
        <f t="shared" si="7"/>
        <v>898</v>
      </c>
      <c r="CE114" s="33">
        <f t="shared" si="8"/>
        <v>0</v>
      </c>
      <c r="CF114" s="33">
        <f t="shared" si="9"/>
        <v>0</v>
      </c>
      <c r="CH114" s="1">
        <v>6.3000000000000003E-4</v>
      </c>
      <c r="CK114" s="1" t="s">
        <v>81</v>
      </c>
      <c r="CL114" s="1" t="s">
        <v>519</v>
      </c>
    </row>
    <row r="115" spans="1:90" ht="12.5" x14ac:dyDescent="0.25">
      <c r="A115" s="1" t="s">
        <v>522</v>
      </c>
      <c r="B115" s="1" t="s">
        <v>523</v>
      </c>
      <c r="C115" s="1" t="s">
        <v>524</v>
      </c>
      <c r="E115" s="1" t="s">
        <v>525</v>
      </c>
      <c r="F115" s="1" t="s">
        <v>354</v>
      </c>
      <c r="G115" s="1" t="s">
        <v>101</v>
      </c>
      <c r="H115" s="1" t="s">
        <v>101</v>
      </c>
      <c r="I115" s="1" t="s">
        <v>66</v>
      </c>
      <c r="J115" s="1" t="s">
        <v>102</v>
      </c>
      <c r="K115" s="1" t="s">
        <v>103</v>
      </c>
      <c r="L115" s="28"/>
      <c r="M115" s="28"/>
      <c r="N115" s="1" t="s">
        <v>69</v>
      </c>
      <c r="O115" s="1" t="s">
        <v>73</v>
      </c>
      <c r="P115" s="32">
        <v>1</v>
      </c>
      <c r="Q115" s="1" t="s">
        <v>4961</v>
      </c>
      <c r="R115" s="3" t="s">
        <v>526</v>
      </c>
      <c r="S115" s="1" t="s">
        <v>527</v>
      </c>
      <c r="T115" s="1" t="s">
        <v>72</v>
      </c>
      <c r="U115" s="1">
        <v>1</v>
      </c>
      <c r="V115" s="1" t="s">
        <v>73</v>
      </c>
      <c r="W115" s="1" t="s">
        <v>73</v>
      </c>
      <c r="X115" s="1" t="s">
        <v>73</v>
      </c>
      <c r="Y115" s="1" t="s">
        <v>73</v>
      </c>
      <c r="Z115" s="1" t="s">
        <v>65</v>
      </c>
      <c r="AB115" s="1" t="s">
        <v>528</v>
      </c>
      <c r="AC115" s="1" t="s">
        <v>75</v>
      </c>
      <c r="AD115" s="1" t="s">
        <v>65</v>
      </c>
      <c r="AE115" s="33" t="s">
        <v>3507</v>
      </c>
      <c r="AF115" s="8">
        <v>36</v>
      </c>
      <c r="AG115" s="8">
        <v>19</v>
      </c>
      <c r="AH115" s="8">
        <v>17</v>
      </c>
      <c r="AI115" s="8" t="s">
        <v>529</v>
      </c>
      <c r="AK115" s="8">
        <v>63.8</v>
      </c>
      <c r="AL115" s="1" t="s">
        <v>158</v>
      </c>
      <c r="AM115" s="1" t="s">
        <v>73</v>
      </c>
      <c r="AN115" s="1" t="s">
        <v>530</v>
      </c>
      <c r="AO115" s="1" t="s">
        <v>73</v>
      </c>
      <c r="AQ115" s="1">
        <v>21</v>
      </c>
      <c r="AR115" s="1">
        <v>12</v>
      </c>
      <c r="AS115" s="1">
        <v>9</v>
      </c>
      <c r="AV115" s="1">
        <v>63.5</v>
      </c>
      <c r="AW115" s="1" t="s">
        <v>531</v>
      </c>
      <c r="AX115" s="1"/>
      <c r="BN115" s="1"/>
      <c r="BV115" s="1" t="s">
        <v>532</v>
      </c>
      <c r="BW115" s="1" t="s">
        <v>533</v>
      </c>
      <c r="CA115" s="1"/>
      <c r="CB115" s="33">
        <f t="shared" si="5"/>
        <v>0</v>
      </c>
      <c r="CC115" s="33">
        <f t="shared" si="6"/>
        <v>36</v>
      </c>
      <c r="CD115" s="33">
        <f t="shared" si="7"/>
        <v>21</v>
      </c>
      <c r="CE115" s="33">
        <f t="shared" si="8"/>
        <v>0</v>
      </c>
      <c r="CF115" s="33">
        <f t="shared" si="9"/>
        <v>0</v>
      </c>
      <c r="CH115" s="1" t="s">
        <v>534</v>
      </c>
      <c r="CK115" s="1" t="s">
        <v>81</v>
      </c>
      <c r="CL115" s="1" t="s">
        <v>535</v>
      </c>
    </row>
    <row r="116" spans="1:90" ht="12.5" x14ac:dyDescent="0.25">
      <c r="A116" s="1" t="s">
        <v>536</v>
      </c>
      <c r="B116" s="1" t="s">
        <v>537</v>
      </c>
      <c r="C116" s="1" t="s">
        <v>538</v>
      </c>
      <c r="D116" s="1" t="s">
        <v>539</v>
      </c>
      <c r="E116" s="1" t="s">
        <v>62</v>
      </c>
      <c r="F116" s="1" t="s">
        <v>540</v>
      </c>
      <c r="G116" s="1" t="s">
        <v>64</v>
      </c>
      <c r="H116" s="1" t="s">
        <v>65</v>
      </c>
      <c r="I116" s="1" t="s">
        <v>66</v>
      </c>
      <c r="J116" s="1" t="s">
        <v>67</v>
      </c>
      <c r="K116" s="1" t="s">
        <v>68</v>
      </c>
      <c r="L116" s="28"/>
      <c r="M116" s="28"/>
      <c r="N116" s="1" t="s">
        <v>69</v>
      </c>
      <c r="O116" s="1" t="s">
        <v>73</v>
      </c>
      <c r="P116" s="32">
        <v>1</v>
      </c>
      <c r="Q116" s="1" t="s">
        <v>4961</v>
      </c>
      <c r="R116" s="3" t="s">
        <v>541</v>
      </c>
      <c r="S116" s="1" t="s">
        <v>542</v>
      </c>
      <c r="T116" s="1" t="s">
        <v>72</v>
      </c>
      <c r="U116" s="1">
        <v>1</v>
      </c>
      <c r="V116" s="1" t="s">
        <v>73</v>
      </c>
      <c r="W116" s="1" t="s">
        <v>65</v>
      </c>
      <c r="X116" s="1" t="s">
        <v>73</v>
      </c>
      <c r="Y116" s="1" t="s">
        <v>73</v>
      </c>
      <c r="Z116" s="1" t="s">
        <v>73</v>
      </c>
      <c r="AB116" s="1" t="s">
        <v>543</v>
      </c>
      <c r="AC116" s="1" t="s">
        <v>75</v>
      </c>
      <c r="AD116" s="1" t="s">
        <v>73</v>
      </c>
      <c r="AE116" s="33" t="s">
        <v>3507</v>
      </c>
      <c r="AF116" s="8">
        <v>35</v>
      </c>
      <c r="AL116" s="1" t="s">
        <v>123</v>
      </c>
      <c r="AM116" s="1" t="s">
        <v>73</v>
      </c>
      <c r="AO116" s="1" t="s">
        <v>73</v>
      </c>
      <c r="AQ116" s="1">
        <v>38</v>
      </c>
      <c r="AT116" s="1" t="s">
        <v>544</v>
      </c>
      <c r="AX116" s="1"/>
      <c r="BN116" s="1"/>
      <c r="BV116" s="1" t="s">
        <v>545</v>
      </c>
      <c r="BW116" s="1" t="s">
        <v>546</v>
      </c>
      <c r="CA116" s="1"/>
      <c r="CB116" s="33">
        <f t="shared" si="5"/>
        <v>0</v>
      </c>
      <c r="CC116" s="33">
        <f t="shared" si="6"/>
        <v>35</v>
      </c>
      <c r="CD116" s="33">
        <f t="shared" si="7"/>
        <v>38</v>
      </c>
      <c r="CE116" s="33">
        <f t="shared" si="8"/>
        <v>0</v>
      </c>
      <c r="CF116" s="33">
        <f t="shared" si="9"/>
        <v>0</v>
      </c>
      <c r="CH116" s="1">
        <v>4.3999999999999997E-2</v>
      </c>
      <c r="CK116" s="1" t="s">
        <v>81</v>
      </c>
    </row>
    <row r="117" spans="1:90" ht="12.5" x14ac:dyDescent="0.25">
      <c r="A117" s="1" t="s">
        <v>547</v>
      </c>
      <c r="B117" s="1" t="s">
        <v>548</v>
      </c>
      <c r="C117" s="1" t="s">
        <v>549</v>
      </c>
      <c r="D117" s="1" t="s">
        <v>550</v>
      </c>
      <c r="E117" s="1" t="s">
        <v>551</v>
      </c>
      <c r="F117" s="1" t="s">
        <v>552</v>
      </c>
      <c r="G117" s="1" t="s">
        <v>64</v>
      </c>
      <c r="H117" s="1" t="s">
        <v>65</v>
      </c>
      <c r="I117" s="1" t="s">
        <v>66</v>
      </c>
      <c r="J117" s="1" t="s">
        <v>67</v>
      </c>
      <c r="K117" s="1" t="s">
        <v>103</v>
      </c>
      <c r="L117" s="28"/>
      <c r="M117" s="28"/>
      <c r="N117" s="1" t="s">
        <v>69</v>
      </c>
      <c r="O117" s="1" t="s">
        <v>65</v>
      </c>
      <c r="P117" s="32">
        <v>1</v>
      </c>
      <c r="Q117" s="1" t="s">
        <v>4961</v>
      </c>
      <c r="R117" s="3" t="s">
        <v>553</v>
      </c>
      <c r="S117" s="1" t="s">
        <v>542</v>
      </c>
      <c r="T117" s="1" t="s">
        <v>72</v>
      </c>
      <c r="U117" s="1">
        <v>1</v>
      </c>
      <c r="V117" s="1" t="s">
        <v>73</v>
      </c>
      <c r="W117" s="1" t="s">
        <v>65</v>
      </c>
      <c r="X117" s="1" t="s">
        <v>73</v>
      </c>
      <c r="Y117" s="1" t="s">
        <v>73</v>
      </c>
      <c r="Z117" s="1" t="s">
        <v>73</v>
      </c>
      <c r="AB117" s="1" t="s">
        <v>554</v>
      </c>
      <c r="AC117" s="1" t="s">
        <v>75</v>
      </c>
      <c r="AD117" s="1" t="s">
        <v>73</v>
      </c>
      <c r="AE117" s="33" t="s">
        <v>3507</v>
      </c>
      <c r="AF117" s="8">
        <v>60</v>
      </c>
      <c r="AG117" s="8">
        <v>35</v>
      </c>
      <c r="AH117" s="8">
        <v>25</v>
      </c>
      <c r="AK117" s="8">
        <v>67.5</v>
      </c>
      <c r="AL117" s="1" t="s">
        <v>555</v>
      </c>
      <c r="AM117" s="1" t="s">
        <v>73</v>
      </c>
      <c r="AN117" s="1" t="s">
        <v>556</v>
      </c>
      <c r="AO117" s="1" t="s">
        <v>73</v>
      </c>
      <c r="AQ117" s="1">
        <v>30</v>
      </c>
      <c r="AR117" s="1">
        <v>22</v>
      </c>
      <c r="AS117" s="1">
        <v>7</v>
      </c>
      <c r="AV117" s="1">
        <v>62.6</v>
      </c>
      <c r="AW117" s="1" t="s">
        <v>557</v>
      </c>
      <c r="AX117" s="1"/>
      <c r="BN117" s="1"/>
      <c r="BV117" s="1" t="s">
        <v>558</v>
      </c>
      <c r="BW117" s="1" t="s">
        <v>559</v>
      </c>
      <c r="CA117" s="1"/>
      <c r="CB117" s="33">
        <f t="shared" si="5"/>
        <v>0</v>
      </c>
      <c r="CC117" s="33">
        <f t="shared" si="6"/>
        <v>60</v>
      </c>
      <c r="CD117" s="33">
        <f t="shared" si="7"/>
        <v>30</v>
      </c>
      <c r="CE117" s="33">
        <f t="shared" si="8"/>
        <v>0</v>
      </c>
      <c r="CF117" s="33">
        <f t="shared" si="9"/>
        <v>0</v>
      </c>
      <c r="CH117" s="1" t="s">
        <v>560</v>
      </c>
      <c r="CK117" s="1" t="s">
        <v>81</v>
      </c>
      <c r="CL117" s="1" t="s">
        <v>561</v>
      </c>
    </row>
    <row r="118" spans="1:90" ht="12.5" x14ac:dyDescent="0.25">
      <c r="A118" s="1" t="s">
        <v>547</v>
      </c>
      <c r="B118" s="1" t="s">
        <v>548</v>
      </c>
      <c r="C118" s="1" t="s">
        <v>549</v>
      </c>
      <c r="D118" s="1" t="s">
        <v>550</v>
      </c>
      <c r="E118" s="1" t="s">
        <v>551</v>
      </c>
      <c r="F118" s="1" t="s">
        <v>562</v>
      </c>
      <c r="G118" s="1" t="s">
        <v>64</v>
      </c>
      <c r="H118" s="1" t="s">
        <v>65</v>
      </c>
      <c r="I118" s="1" t="s">
        <v>66</v>
      </c>
      <c r="J118" s="1" t="s">
        <v>67</v>
      </c>
      <c r="K118" s="1" t="s">
        <v>103</v>
      </c>
      <c r="L118" s="28"/>
      <c r="M118" s="28"/>
      <c r="N118" s="1" t="s">
        <v>69</v>
      </c>
      <c r="O118" s="1" t="s">
        <v>65</v>
      </c>
      <c r="P118" s="32">
        <v>1</v>
      </c>
      <c r="Q118" s="1" t="s">
        <v>4961</v>
      </c>
      <c r="R118" s="3" t="s">
        <v>553</v>
      </c>
      <c r="S118" s="1" t="s">
        <v>542</v>
      </c>
      <c r="T118" s="1" t="s">
        <v>72</v>
      </c>
      <c r="U118" s="1">
        <v>1</v>
      </c>
      <c r="V118" s="1" t="s">
        <v>73</v>
      </c>
      <c r="W118" s="1" t="s">
        <v>65</v>
      </c>
      <c r="X118" s="1" t="s">
        <v>73</v>
      </c>
      <c r="Y118" s="1" t="s">
        <v>73</v>
      </c>
      <c r="Z118" s="1" t="s">
        <v>73</v>
      </c>
      <c r="AB118" s="1" t="s">
        <v>554</v>
      </c>
      <c r="AC118" s="1" t="s">
        <v>75</v>
      </c>
      <c r="AD118" s="1" t="s">
        <v>73</v>
      </c>
      <c r="AE118" s="33" t="s">
        <v>5053</v>
      </c>
      <c r="AF118" s="8">
        <v>17</v>
      </c>
      <c r="AG118" s="8">
        <v>9</v>
      </c>
      <c r="AH118" s="8">
        <v>8</v>
      </c>
      <c r="AK118" s="8">
        <v>67.599999999999994</v>
      </c>
      <c r="AL118" s="1" t="s">
        <v>555</v>
      </c>
      <c r="AM118" s="1" t="s">
        <v>73</v>
      </c>
      <c r="AN118" s="1" t="s">
        <v>563</v>
      </c>
      <c r="AO118" s="1" t="s">
        <v>73</v>
      </c>
      <c r="AX118" s="8">
        <v>34</v>
      </c>
      <c r="AY118" s="1" t="s">
        <v>564</v>
      </c>
      <c r="AZ118" s="1">
        <v>27</v>
      </c>
      <c r="BA118" s="1">
        <v>7</v>
      </c>
      <c r="BD118" s="1">
        <v>63.1</v>
      </c>
      <c r="BE118" s="1" t="s">
        <v>565</v>
      </c>
      <c r="BV118" s="1" t="s">
        <v>558</v>
      </c>
      <c r="BW118" s="1" t="s">
        <v>559</v>
      </c>
      <c r="CA118" s="1"/>
      <c r="CB118" s="33">
        <f t="shared" si="5"/>
        <v>0</v>
      </c>
      <c r="CC118" s="33">
        <f t="shared" si="6"/>
        <v>17</v>
      </c>
      <c r="CD118" s="33">
        <f t="shared" si="7"/>
        <v>34</v>
      </c>
      <c r="CE118" s="33">
        <f t="shared" si="8"/>
        <v>0</v>
      </c>
      <c r="CF118" s="33">
        <f t="shared" si="9"/>
        <v>0</v>
      </c>
      <c r="CH118" s="1">
        <v>0.01</v>
      </c>
      <c r="CK118" s="1" t="s">
        <v>81</v>
      </c>
      <c r="CL118" s="1" t="s">
        <v>561</v>
      </c>
    </row>
    <row r="119" spans="1:90" ht="12.5" x14ac:dyDescent="0.25">
      <c r="A119" s="1" t="s">
        <v>547</v>
      </c>
      <c r="B119" s="1" t="s">
        <v>548</v>
      </c>
      <c r="C119" s="1" t="s">
        <v>549</v>
      </c>
      <c r="D119" s="1" t="s">
        <v>550</v>
      </c>
      <c r="E119" s="1" t="s">
        <v>551</v>
      </c>
      <c r="F119" s="1" t="s">
        <v>566</v>
      </c>
      <c r="G119" s="1" t="s">
        <v>64</v>
      </c>
      <c r="H119" s="1" t="s">
        <v>65</v>
      </c>
      <c r="I119" s="1" t="s">
        <v>66</v>
      </c>
      <c r="J119" s="1" t="s">
        <v>67</v>
      </c>
      <c r="K119" s="1" t="s">
        <v>103</v>
      </c>
      <c r="L119" s="28"/>
      <c r="M119" s="28"/>
      <c r="N119" s="1" t="s">
        <v>69</v>
      </c>
      <c r="O119" s="1" t="s">
        <v>65</v>
      </c>
      <c r="P119" s="32">
        <v>1</v>
      </c>
      <c r="Q119" s="1" t="s">
        <v>4961</v>
      </c>
      <c r="R119" s="3" t="s">
        <v>553</v>
      </c>
      <c r="S119" s="1" t="s">
        <v>542</v>
      </c>
      <c r="T119" s="1" t="s">
        <v>72</v>
      </c>
      <c r="U119" s="1">
        <v>1</v>
      </c>
      <c r="V119" s="1" t="s">
        <v>73</v>
      </c>
      <c r="W119" s="1" t="s">
        <v>65</v>
      </c>
      <c r="X119" s="1" t="s">
        <v>73</v>
      </c>
      <c r="Y119" s="1" t="s">
        <v>73</v>
      </c>
      <c r="Z119" s="1" t="s">
        <v>73</v>
      </c>
      <c r="AB119" s="1" t="s">
        <v>554</v>
      </c>
      <c r="AC119" s="1" t="s">
        <v>75</v>
      </c>
      <c r="AD119" s="1" t="s">
        <v>73</v>
      </c>
      <c r="AE119" s="33" t="s">
        <v>3507</v>
      </c>
      <c r="AF119" s="8">
        <v>17</v>
      </c>
      <c r="AG119" s="8">
        <v>9</v>
      </c>
      <c r="AH119" s="8">
        <v>8</v>
      </c>
      <c r="AK119" s="8">
        <v>67.599999999999994</v>
      </c>
      <c r="AL119" s="1" t="s">
        <v>555</v>
      </c>
      <c r="AM119" s="1" t="s">
        <v>73</v>
      </c>
      <c r="AN119" s="1" t="s">
        <v>567</v>
      </c>
      <c r="AO119" s="1" t="s">
        <v>73</v>
      </c>
      <c r="AQ119" s="1">
        <v>30</v>
      </c>
      <c r="AR119" s="1">
        <v>22</v>
      </c>
      <c r="AS119" s="1">
        <v>7</v>
      </c>
      <c r="AV119" s="1">
        <v>62.6</v>
      </c>
      <c r="AW119" s="1" t="s">
        <v>557</v>
      </c>
      <c r="AX119" s="1"/>
      <c r="BN119" s="1"/>
      <c r="BV119" s="1" t="s">
        <v>558</v>
      </c>
      <c r="BW119" s="1" t="s">
        <v>559</v>
      </c>
      <c r="CA119" s="1"/>
      <c r="CB119" s="33">
        <f t="shared" si="5"/>
        <v>0</v>
      </c>
      <c r="CC119" s="33">
        <f t="shared" si="6"/>
        <v>17</v>
      </c>
      <c r="CD119" s="33">
        <f t="shared" si="7"/>
        <v>30</v>
      </c>
      <c r="CE119" s="33">
        <f t="shared" si="8"/>
        <v>0</v>
      </c>
      <c r="CF119" s="33">
        <f t="shared" si="9"/>
        <v>0</v>
      </c>
      <c r="CH119" s="1" t="s">
        <v>560</v>
      </c>
      <c r="CK119" s="1" t="s">
        <v>81</v>
      </c>
      <c r="CL119" s="1" t="s">
        <v>561</v>
      </c>
    </row>
    <row r="120" spans="1:90" ht="12.5" x14ac:dyDescent="0.25">
      <c r="A120" s="1" t="s">
        <v>547</v>
      </c>
      <c r="B120" s="1" t="s">
        <v>548</v>
      </c>
      <c r="C120" s="1" t="s">
        <v>549</v>
      </c>
      <c r="D120" s="1" t="s">
        <v>550</v>
      </c>
      <c r="E120" s="1" t="s">
        <v>551</v>
      </c>
      <c r="F120" s="1" t="s">
        <v>568</v>
      </c>
      <c r="G120" s="1" t="s">
        <v>64</v>
      </c>
      <c r="H120" s="1" t="s">
        <v>65</v>
      </c>
      <c r="I120" s="1" t="s">
        <v>66</v>
      </c>
      <c r="J120" s="1" t="s">
        <v>67</v>
      </c>
      <c r="K120" s="1" t="s">
        <v>103</v>
      </c>
      <c r="L120" s="28"/>
      <c r="M120" s="28"/>
      <c r="N120" s="1" t="s">
        <v>69</v>
      </c>
      <c r="O120" s="1" t="s">
        <v>65</v>
      </c>
      <c r="P120" s="32">
        <v>1</v>
      </c>
      <c r="Q120" s="1" t="s">
        <v>4961</v>
      </c>
      <c r="R120" s="3" t="s">
        <v>569</v>
      </c>
      <c r="S120" s="1" t="s">
        <v>542</v>
      </c>
      <c r="T120" s="1" t="s">
        <v>72</v>
      </c>
      <c r="U120" s="1">
        <v>1</v>
      </c>
      <c r="V120" s="1" t="s">
        <v>73</v>
      </c>
      <c r="W120" s="1" t="s">
        <v>65</v>
      </c>
      <c r="X120" s="1" t="s">
        <v>73</v>
      </c>
      <c r="Y120" s="1" t="s">
        <v>73</v>
      </c>
      <c r="Z120" s="1" t="s">
        <v>73</v>
      </c>
      <c r="AB120" s="1" t="s">
        <v>554</v>
      </c>
      <c r="AC120" s="1" t="s">
        <v>75</v>
      </c>
      <c r="AD120" s="1" t="s">
        <v>73</v>
      </c>
      <c r="AE120" s="33" t="s">
        <v>3507</v>
      </c>
      <c r="AF120" s="8">
        <v>60</v>
      </c>
      <c r="AG120" s="8">
        <v>35</v>
      </c>
      <c r="AH120" s="8">
        <v>25</v>
      </c>
      <c r="AK120" s="8">
        <v>67.5</v>
      </c>
      <c r="AL120" s="1" t="s">
        <v>555</v>
      </c>
      <c r="AM120" s="1" t="s">
        <v>73</v>
      </c>
      <c r="AN120" s="1" t="s">
        <v>556</v>
      </c>
      <c r="AO120" s="1" t="s">
        <v>73</v>
      </c>
      <c r="AQ120" s="1">
        <v>30</v>
      </c>
      <c r="AR120" s="1">
        <v>22</v>
      </c>
      <c r="AS120" s="1">
        <v>7</v>
      </c>
      <c r="AV120" s="1">
        <v>62.6</v>
      </c>
      <c r="AW120" s="1" t="s">
        <v>557</v>
      </c>
      <c r="AX120" s="1"/>
      <c r="BN120" s="1"/>
      <c r="BV120" s="1" t="s">
        <v>558</v>
      </c>
      <c r="BW120" s="1" t="s">
        <v>559</v>
      </c>
      <c r="CA120" s="1"/>
      <c r="CB120" s="33">
        <f t="shared" si="5"/>
        <v>0</v>
      </c>
      <c r="CC120" s="33">
        <f t="shared" si="6"/>
        <v>60</v>
      </c>
      <c r="CD120" s="33">
        <f t="shared" si="7"/>
        <v>30</v>
      </c>
      <c r="CE120" s="33">
        <f t="shared" si="8"/>
        <v>0</v>
      </c>
      <c r="CF120" s="33">
        <f t="shared" si="9"/>
        <v>0</v>
      </c>
      <c r="CH120" s="1">
        <v>0.01</v>
      </c>
      <c r="CK120" s="1" t="s">
        <v>81</v>
      </c>
      <c r="CL120" s="1" t="s">
        <v>561</v>
      </c>
    </row>
    <row r="121" spans="1:90" ht="12.5" x14ac:dyDescent="0.25">
      <c r="A121" s="1" t="s">
        <v>547</v>
      </c>
      <c r="B121" s="1" t="s">
        <v>548</v>
      </c>
      <c r="C121" s="1" t="s">
        <v>549</v>
      </c>
      <c r="D121" s="1" t="s">
        <v>550</v>
      </c>
      <c r="E121" s="1" t="s">
        <v>551</v>
      </c>
      <c r="F121" s="1" t="s">
        <v>570</v>
      </c>
      <c r="G121" s="1" t="s">
        <v>64</v>
      </c>
      <c r="H121" s="1" t="s">
        <v>65</v>
      </c>
      <c r="I121" s="1" t="s">
        <v>66</v>
      </c>
      <c r="J121" s="1" t="s">
        <v>67</v>
      </c>
      <c r="K121" s="1" t="s">
        <v>103</v>
      </c>
      <c r="L121" s="28"/>
      <c r="M121" s="28"/>
      <c r="N121" s="1" t="s">
        <v>69</v>
      </c>
      <c r="O121" s="1" t="s">
        <v>65</v>
      </c>
      <c r="P121" s="32">
        <v>1</v>
      </c>
      <c r="Q121" s="1" t="s">
        <v>4961</v>
      </c>
      <c r="R121" s="3" t="s">
        <v>569</v>
      </c>
      <c r="S121" s="1" t="s">
        <v>542</v>
      </c>
      <c r="T121" s="1" t="s">
        <v>72</v>
      </c>
      <c r="U121" s="1">
        <v>1</v>
      </c>
      <c r="V121" s="1" t="s">
        <v>73</v>
      </c>
      <c r="W121" s="1" t="s">
        <v>65</v>
      </c>
      <c r="X121" s="1" t="s">
        <v>73</v>
      </c>
      <c r="Y121" s="1" t="s">
        <v>73</v>
      </c>
      <c r="Z121" s="1" t="s">
        <v>73</v>
      </c>
      <c r="AB121" s="1" t="s">
        <v>554</v>
      </c>
      <c r="AC121" s="1" t="s">
        <v>75</v>
      </c>
      <c r="AD121" s="1" t="s">
        <v>73</v>
      </c>
      <c r="AE121" s="33" t="s">
        <v>5053</v>
      </c>
      <c r="AF121" s="8">
        <v>17</v>
      </c>
      <c r="AG121" s="8">
        <v>9</v>
      </c>
      <c r="AH121" s="8">
        <v>8</v>
      </c>
      <c r="AK121" s="8">
        <v>67.599999999999994</v>
      </c>
      <c r="AL121" s="1" t="s">
        <v>555</v>
      </c>
      <c r="AM121" s="1" t="s">
        <v>73</v>
      </c>
      <c r="AN121" s="1" t="s">
        <v>563</v>
      </c>
      <c r="AO121" s="1" t="s">
        <v>73</v>
      </c>
      <c r="AX121" s="8">
        <v>34</v>
      </c>
      <c r="AY121" s="1" t="s">
        <v>564</v>
      </c>
      <c r="AZ121" s="1">
        <v>27</v>
      </c>
      <c r="BA121" s="1">
        <v>7</v>
      </c>
      <c r="BD121" s="1">
        <v>63.1</v>
      </c>
      <c r="BE121" s="1" t="s">
        <v>565</v>
      </c>
      <c r="BV121" s="1" t="s">
        <v>558</v>
      </c>
      <c r="BW121" s="1" t="s">
        <v>559</v>
      </c>
      <c r="CA121" s="1"/>
      <c r="CB121" s="33">
        <f t="shared" si="5"/>
        <v>0</v>
      </c>
      <c r="CC121" s="33">
        <f t="shared" si="6"/>
        <v>17</v>
      </c>
      <c r="CD121" s="33">
        <f t="shared" si="7"/>
        <v>34</v>
      </c>
      <c r="CE121" s="33">
        <f t="shared" si="8"/>
        <v>0</v>
      </c>
      <c r="CF121" s="33">
        <f t="shared" si="9"/>
        <v>0</v>
      </c>
      <c r="CH121" s="1" t="s">
        <v>560</v>
      </c>
      <c r="CK121" s="1" t="s">
        <v>81</v>
      </c>
      <c r="CL121" s="1" t="s">
        <v>561</v>
      </c>
    </row>
    <row r="122" spans="1:90" ht="12.5" x14ac:dyDescent="0.25">
      <c r="A122" s="1" t="s">
        <v>547</v>
      </c>
      <c r="B122" s="1" t="s">
        <v>548</v>
      </c>
      <c r="C122" s="1" t="s">
        <v>549</v>
      </c>
      <c r="D122" s="1" t="s">
        <v>550</v>
      </c>
      <c r="E122" s="1" t="s">
        <v>551</v>
      </c>
      <c r="F122" s="1" t="s">
        <v>571</v>
      </c>
      <c r="G122" s="1" t="s">
        <v>64</v>
      </c>
      <c r="H122" s="1" t="s">
        <v>65</v>
      </c>
      <c r="I122" s="1" t="s">
        <v>66</v>
      </c>
      <c r="J122" s="1" t="s">
        <v>67</v>
      </c>
      <c r="K122" s="1" t="s">
        <v>103</v>
      </c>
      <c r="L122" s="28"/>
      <c r="M122" s="28"/>
      <c r="N122" s="1" t="s">
        <v>69</v>
      </c>
      <c r="O122" s="1" t="s">
        <v>65</v>
      </c>
      <c r="P122" s="32">
        <v>1</v>
      </c>
      <c r="Q122" s="1" t="s">
        <v>4961</v>
      </c>
      <c r="R122" s="3" t="s">
        <v>569</v>
      </c>
      <c r="S122" s="1" t="s">
        <v>542</v>
      </c>
      <c r="T122" s="1" t="s">
        <v>72</v>
      </c>
      <c r="U122" s="1">
        <v>1</v>
      </c>
      <c r="V122" s="1" t="s">
        <v>73</v>
      </c>
      <c r="W122" s="1" t="s">
        <v>65</v>
      </c>
      <c r="X122" s="1" t="s">
        <v>73</v>
      </c>
      <c r="Y122" s="1" t="s">
        <v>73</v>
      </c>
      <c r="Z122" s="1" t="s">
        <v>73</v>
      </c>
      <c r="AB122" s="1" t="s">
        <v>554</v>
      </c>
      <c r="AC122" s="1" t="s">
        <v>75</v>
      </c>
      <c r="AD122" s="1" t="s">
        <v>73</v>
      </c>
      <c r="AE122" s="33" t="s">
        <v>3507</v>
      </c>
      <c r="AF122" s="8">
        <v>17</v>
      </c>
      <c r="AG122" s="8">
        <v>9</v>
      </c>
      <c r="AH122" s="8">
        <v>8</v>
      </c>
      <c r="AK122" s="8">
        <v>67.599999999999994</v>
      </c>
      <c r="AL122" s="1" t="s">
        <v>555</v>
      </c>
      <c r="AM122" s="1" t="s">
        <v>73</v>
      </c>
      <c r="AN122" s="1" t="s">
        <v>567</v>
      </c>
      <c r="AO122" s="1" t="s">
        <v>73</v>
      </c>
      <c r="AQ122" s="1">
        <v>30</v>
      </c>
      <c r="AR122" s="1">
        <v>22</v>
      </c>
      <c r="AS122" s="1">
        <v>7</v>
      </c>
      <c r="AV122" s="1">
        <v>62.6</v>
      </c>
      <c r="AW122" s="1" t="s">
        <v>557</v>
      </c>
      <c r="AX122" s="1"/>
      <c r="BN122" s="1"/>
      <c r="BV122" s="1" t="s">
        <v>558</v>
      </c>
      <c r="BW122" s="1" t="s">
        <v>559</v>
      </c>
      <c r="CA122" s="1"/>
      <c r="CB122" s="33">
        <f t="shared" si="5"/>
        <v>0</v>
      </c>
      <c r="CC122" s="33">
        <f t="shared" si="6"/>
        <v>17</v>
      </c>
      <c r="CD122" s="33">
        <f t="shared" si="7"/>
        <v>30</v>
      </c>
      <c r="CE122" s="33">
        <f t="shared" si="8"/>
        <v>0</v>
      </c>
      <c r="CF122" s="33">
        <f t="shared" si="9"/>
        <v>0</v>
      </c>
      <c r="CH122" s="1">
        <v>6.0000000000000001E-3</v>
      </c>
      <c r="CK122" s="1" t="s">
        <v>81</v>
      </c>
      <c r="CL122" s="1" t="s">
        <v>561</v>
      </c>
    </row>
    <row r="123" spans="1:90" ht="12.5" x14ac:dyDescent="0.25">
      <c r="A123" s="1" t="s">
        <v>547</v>
      </c>
      <c r="B123" s="1" t="s">
        <v>548</v>
      </c>
      <c r="C123" s="1" t="s">
        <v>549</v>
      </c>
      <c r="D123" s="1" t="s">
        <v>550</v>
      </c>
      <c r="E123" s="1" t="s">
        <v>551</v>
      </c>
      <c r="F123" s="1" t="s">
        <v>572</v>
      </c>
      <c r="G123" s="1" t="s">
        <v>64</v>
      </c>
      <c r="H123" s="1" t="s">
        <v>65</v>
      </c>
      <c r="I123" s="1" t="s">
        <v>66</v>
      </c>
      <c r="J123" s="1" t="s">
        <v>67</v>
      </c>
      <c r="K123" s="1" t="s">
        <v>103</v>
      </c>
      <c r="L123" s="28"/>
      <c r="M123" s="28"/>
      <c r="N123" s="1" t="s">
        <v>69</v>
      </c>
      <c r="O123" s="1" t="s">
        <v>65</v>
      </c>
      <c r="P123" s="32">
        <v>1</v>
      </c>
      <c r="Q123" s="1" t="s">
        <v>4961</v>
      </c>
      <c r="R123" s="3" t="s">
        <v>573</v>
      </c>
      <c r="S123" s="1" t="s">
        <v>542</v>
      </c>
      <c r="T123" s="1" t="s">
        <v>72</v>
      </c>
      <c r="U123" s="1">
        <v>1</v>
      </c>
      <c r="V123" s="1" t="s">
        <v>73</v>
      </c>
      <c r="W123" s="1" t="s">
        <v>65</v>
      </c>
      <c r="X123" s="1" t="s">
        <v>73</v>
      </c>
      <c r="Y123" s="1" t="s">
        <v>73</v>
      </c>
      <c r="Z123" s="1" t="s">
        <v>73</v>
      </c>
      <c r="AB123" s="1" t="s">
        <v>554</v>
      </c>
      <c r="AC123" s="1" t="s">
        <v>75</v>
      </c>
      <c r="AD123" s="1" t="s">
        <v>73</v>
      </c>
      <c r="AE123" s="33" t="s">
        <v>3507</v>
      </c>
      <c r="AF123" s="8">
        <v>60</v>
      </c>
      <c r="AG123" s="8">
        <v>35</v>
      </c>
      <c r="AH123" s="8">
        <v>25</v>
      </c>
      <c r="AK123" s="8">
        <v>67.5</v>
      </c>
      <c r="AL123" s="1" t="s">
        <v>555</v>
      </c>
      <c r="AM123" s="1" t="s">
        <v>73</v>
      </c>
      <c r="AN123" s="1" t="s">
        <v>556</v>
      </c>
      <c r="AO123" s="1" t="s">
        <v>73</v>
      </c>
      <c r="AQ123" s="1">
        <v>30</v>
      </c>
      <c r="AR123" s="1">
        <v>22</v>
      </c>
      <c r="AS123" s="1">
        <v>7</v>
      </c>
      <c r="AV123" s="1">
        <v>62.6</v>
      </c>
      <c r="AW123" s="1" t="s">
        <v>557</v>
      </c>
      <c r="AX123" s="1"/>
      <c r="BN123" s="1"/>
      <c r="BV123" s="1" t="s">
        <v>558</v>
      </c>
      <c r="BW123" s="1" t="s">
        <v>559</v>
      </c>
      <c r="CA123" s="1"/>
      <c r="CB123" s="33">
        <f t="shared" si="5"/>
        <v>0</v>
      </c>
      <c r="CC123" s="33">
        <f t="shared" si="6"/>
        <v>60</v>
      </c>
      <c r="CD123" s="33">
        <f t="shared" si="7"/>
        <v>30</v>
      </c>
      <c r="CE123" s="33">
        <f t="shared" si="8"/>
        <v>0</v>
      </c>
      <c r="CF123" s="33">
        <f t="shared" si="9"/>
        <v>0</v>
      </c>
      <c r="CH123" s="1" t="s">
        <v>560</v>
      </c>
      <c r="CK123" s="1" t="s">
        <v>81</v>
      </c>
      <c r="CL123" s="1" t="s">
        <v>561</v>
      </c>
    </row>
    <row r="124" spans="1:90" ht="12.5" x14ac:dyDescent="0.25">
      <c r="A124" s="1" t="s">
        <v>547</v>
      </c>
      <c r="B124" s="1" t="s">
        <v>548</v>
      </c>
      <c r="C124" s="1" t="s">
        <v>549</v>
      </c>
      <c r="D124" s="1" t="s">
        <v>550</v>
      </c>
      <c r="E124" s="1" t="s">
        <v>551</v>
      </c>
      <c r="F124" s="1" t="s">
        <v>574</v>
      </c>
      <c r="G124" s="1" t="s">
        <v>64</v>
      </c>
      <c r="H124" s="1" t="s">
        <v>65</v>
      </c>
      <c r="I124" s="1" t="s">
        <v>66</v>
      </c>
      <c r="J124" s="1" t="s">
        <v>67</v>
      </c>
      <c r="K124" s="1" t="s">
        <v>103</v>
      </c>
      <c r="L124" s="28"/>
      <c r="M124" s="28"/>
      <c r="N124" s="1" t="s">
        <v>69</v>
      </c>
      <c r="O124" s="1" t="s">
        <v>65</v>
      </c>
      <c r="P124" s="32">
        <v>1</v>
      </c>
      <c r="Q124" s="1" t="s">
        <v>4961</v>
      </c>
      <c r="R124" s="3" t="s">
        <v>573</v>
      </c>
      <c r="S124" s="1" t="s">
        <v>542</v>
      </c>
      <c r="T124" s="1" t="s">
        <v>72</v>
      </c>
      <c r="U124" s="1">
        <v>1</v>
      </c>
      <c r="V124" s="1" t="s">
        <v>73</v>
      </c>
      <c r="W124" s="1" t="s">
        <v>65</v>
      </c>
      <c r="X124" s="1" t="s">
        <v>73</v>
      </c>
      <c r="Y124" s="1" t="s">
        <v>73</v>
      </c>
      <c r="Z124" s="1" t="s">
        <v>73</v>
      </c>
      <c r="AB124" s="1" t="s">
        <v>554</v>
      </c>
      <c r="AC124" s="1" t="s">
        <v>75</v>
      </c>
      <c r="AD124" s="1" t="s">
        <v>73</v>
      </c>
      <c r="AE124" s="33" t="s">
        <v>5053</v>
      </c>
      <c r="AF124" s="8">
        <v>17</v>
      </c>
      <c r="AG124" s="8">
        <v>9</v>
      </c>
      <c r="AH124" s="8">
        <v>8</v>
      </c>
      <c r="AK124" s="8">
        <v>67.599999999999994</v>
      </c>
      <c r="AL124" s="1" t="s">
        <v>555</v>
      </c>
      <c r="AM124" s="1" t="s">
        <v>73</v>
      </c>
      <c r="AN124" s="1" t="s">
        <v>563</v>
      </c>
      <c r="AO124" s="1" t="s">
        <v>73</v>
      </c>
      <c r="AX124" s="8">
        <v>34</v>
      </c>
      <c r="AY124" s="1" t="s">
        <v>564</v>
      </c>
      <c r="AZ124" s="1">
        <v>27</v>
      </c>
      <c r="BA124" s="1">
        <v>7</v>
      </c>
      <c r="BD124" s="1">
        <v>63.1</v>
      </c>
      <c r="BE124" s="1" t="s">
        <v>565</v>
      </c>
      <c r="BV124" s="1" t="s">
        <v>558</v>
      </c>
      <c r="BW124" s="1" t="s">
        <v>559</v>
      </c>
      <c r="CA124" s="1"/>
      <c r="CB124" s="33">
        <f t="shared" si="5"/>
        <v>0</v>
      </c>
      <c r="CC124" s="33">
        <f t="shared" si="6"/>
        <v>17</v>
      </c>
      <c r="CD124" s="33">
        <f t="shared" si="7"/>
        <v>34</v>
      </c>
      <c r="CE124" s="33">
        <f t="shared" si="8"/>
        <v>0</v>
      </c>
      <c r="CF124" s="33">
        <f t="shared" si="9"/>
        <v>0</v>
      </c>
      <c r="CH124" s="1">
        <v>0.02</v>
      </c>
      <c r="CK124" s="1" t="s">
        <v>81</v>
      </c>
      <c r="CL124" s="1" t="s">
        <v>561</v>
      </c>
    </row>
    <row r="125" spans="1:90" ht="12.5" x14ac:dyDescent="0.25">
      <c r="A125" s="1" t="s">
        <v>547</v>
      </c>
      <c r="B125" s="1" t="s">
        <v>548</v>
      </c>
      <c r="C125" s="1" t="s">
        <v>549</v>
      </c>
      <c r="D125" s="1" t="s">
        <v>550</v>
      </c>
      <c r="E125" s="1" t="s">
        <v>551</v>
      </c>
      <c r="F125" s="1" t="s">
        <v>575</v>
      </c>
      <c r="G125" s="1" t="s">
        <v>64</v>
      </c>
      <c r="H125" s="1" t="s">
        <v>65</v>
      </c>
      <c r="I125" s="1" t="s">
        <v>66</v>
      </c>
      <c r="J125" s="1" t="s">
        <v>67</v>
      </c>
      <c r="K125" s="1" t="s">
        <v>103</v>
      </c>
      <c r="L125" s="28"/>
      <c r="M125" s="28"/>
      <c r="N125" s="1" t="s">
        <v>69</v>
      </c>
      <c r="O125" s="1" t="s">
        <v>65</v>
      </c>
      <c r="P125" s="32">
        <v>1</v>
      </c>
      <c r="Q125" s="1" t="s">
        <v>4961</v>
      </c>
      <c r="R125" s="3" t="s">
        <v>573</v>
      </c>
      <c r="S125" s="1" t="s">
        <v>542</v>
      </c>
      <c r="T125" s="1" t="s">
        <v>72</v>
      </c>
      <c r="U125" s="1">
        <v>1</v>
      </c>
      <c r="V125" s="1" t="s">
        <v>73</v>
      </c>
      <c r="W125" s="1" t="s">
        <v>65</v>
      </c>
      <c r="X125" s="1" t="s">
        <v>73</v>
      </c>
      <c r="Y125" s="1" t="s">
        <v>73</v>
      </c>
      <c r="Z125" s="1" t="s">
        <v>73</v>
      </c>
      <c r="AB125" s="1" t="s">
        <v>554</v>
      </c>
      <c r="AC125" s="1" t="s">
        <v>75</v>
      </c>
      <c r="AD125" s="1" t="s">
        <v>73</v>
      </c>
      <c r="AE125" s="33" t="s">
        <v>3507</v>
      </c>
      <c r="AF125" s="8">
        <v>17</v>
      </c>
      <c r="AG125" s="8">
        <v>9</v>
      </c>
      <c r="AH125" s="8">
        <v>8</v>
      </c>
      <c r="AK125" s="8">
        <v>67.599999999999994</v>
      </c>
      <c r="AL125" s="1" t="s">
        <v>555</v>
      </c>
      <c r="AM125" s="1" t="s">
        <v>73</v>
      </c>
      <c r="AN125" s="1" t="s">
        <v>567</v>
      </c>
      <c r="AO125" s="1" t="s">
        <v>73</v>
      </c>
      <c r="AQ125" s="1">
        <v>30</v>
      </c>
      <c r="AR125" s="1">
        <v>22</v>
      </c>
      <c r="AS125" s="1">
        <v>7</v>
      </c>
      <c r="AV125" s="1">
        <v>62.6</v>
      </c>
      <c r="AW125" s="1" t="s">
        <v>557</v>
      </c>
      <c r="AX125" s="1"/>
      <c r="BN125" s="1"/>
      <c r="BV125" s="1" t="s">
        <v>558</v>
      </c>
      <c r="BW125" s="1" t="s">
        <v>559</v>
      </c>
      <c r="CA125" s="1"/>
      <c r="CB125" s="33">
        <f t="shared" si="5"/>
        <v>0</v>
      </c>
      <c r="CC125" s="33">
        <f t="shared" si="6"/>
        <v>17</v>
      </c>
      <c r="CD125" s="33">
        <f t="shared" si="7"/>
        <v>30</v>
      </c>
      <c r="CE125" s="33">
        <f t="shared" si="8"/>
        <v>0</v>
      </c>
      <c r="CF125" s="33">
        <f t="shared" si="9"/>
        <v>0</v>
      </c>
      <c r="CH125" s="1">
        <v>5.0000000000000001E-3</v>
      </c>
      <c r="CK125" s="1" t="s">
        <v>81</v>
      </c>
      <c r="CL125" s="1" t="s">
        <v>561</v>
      </c>
    </row>
    <row r="126" spans="1:90" ht="12.5" x14ac:dyDescent="0.25">
      <c r="A126" s="1" t="s">
        <v>547</v>
      </c>
      <c r="B126" s="1" t="s">
        <v>548</v>
      </c>
      <c r="C126" s="1" t="s">
        <v>549</v>
      </c>
      <c r="D126" s="1" t="s">
        <v>550</v>
      </c>
      <c r="E126" s="1" t="s">
        <v>551</v>
      </c>
      <c r="F126" s="1" t="s">
        <v>576</v>
      </c>
      <c r="G126" s="1" t="s">
        <v>64</v>
      </c>
      <c r="H126" s="1" t="s">
        <v>65</v>
      </c>
      <c r="I126" s="1" t="s">
        <v>66</v>
      </c>
      <c r="J126" s="1" t="s">
        <v>67</v>
      </c>
      <c r="K126" s="1" t="s">
        <v>103</v>
      </c>
      <c r="L126" s="28"/>
      <c r="M126" s="28"/>
      <c r="N126" s="1" t="s">
        <v>69</v>
      </c>
      <c r="O126" s="1" t="s">
        <v>65</v>
      </c>
      <c r="P126" s="32">
        <v>1</v>
      </c>
      <c r="Q126" s="1" t="s">
        <v>4961</v>
      </c>
      <c r="R126" s="3" t="s">
        <v>577</v>
      </c>
      <c r="S126" s="1" t="s">
        <v>542</v>
      </c>
      <c r="T126" s="1" t="s">
        <v>72</v>
      </c>
      <c r="U126" s="1">
        <v>1</v>
      </c>
      <c r="V126" s="1" t="s">
        <v>73</v>
      </c>
      <c r="W126" s="1" t="s">
        <v>65</v>
      </c>
      <c r="X126" s="1" t="s">
        <v>73</v>
      </c>
      <c r="Y126" s="1" t="s">
        <v>73</v>
      </c>
      <c r="Z126" s="1" t="s">
        <v>73</v>
      </c>
      <c r="AB126" s="1" t="s">
        <v>554</v>
      </c>
      <c r="AC126" s="1" t="s">
        <v>75</v>
      </c>
      <c r="AD126" s="1" t="s">
        <v>73</v>
      </c>
      <c r="AE126" s="33" t="s">
        <v>3507</v>
      </c>
      <c r="AF126" s="8">
        <v>60</v>
      </c>
      <c r="AG126" s="8">
        <v>35</v>
      </c>
      <c r="AH126" s="8">
        <v>25</v>
      </c>
      <c r="AK126" s="8">
        <v>67.5</v>
      </c>
      <c r="AL126" s="1" t="s">
        <v>555</v>
      </c>
      <c r="AM126" s="1" t="s">
        <v>73</v>
      </c>
      <c r="AN126" s="1" t="s">
        <v>556</v>
      </c>
      <c r="AO126" s="1" t="s">
        <v>73</v>
      </c>
      <c r="AQ126" s="1">
        <v>30</v>
      </c>
      <c r="AR126" s="1">
        <v>22</v>
      </c>
      <c r="AS126" s="1">
        <v>7</v>
      </c>
      <c r="AV126" s="1">
        <v>62.6</v>
      </c>
      <c r="AW126" s="1" t="s">
        <v>557</v>
      </c>
      <c r="AX126" s="1"/>
      <c r="BN126" s="1"/>
      <c r="BV126" s="1" t="s">
        <v>558</v>
      </c>
      <c r="BW126" s="1" t="s">
        <v>559</v>
      </c>
      <c r="CA126" s="1"/>
      <c r="CB126" s="33">
        <f t="shared" si="5"/>
        <v>0</v>
      </c>
      <c r="CC126" s="33">
        <f t="shared" si="6"/>
        <v>60</v>
      </c>
      <c r="CD126" s="33">
        <f t="shared" si="7"/>
        <v>30</v>
      </c>
      <c r="CE126" s="33">
        <f t="shared" si="8"/>
        <v>0</v>
      </c>
      <c r="CF126" s="33">
        <f t="shared" si="9"/>
        <v>0</v>
      </c>
      <c r="CH126" s="1" t="s">
        <v>560</v>
      </c>
      <c r="CK126" s="1" t="s">
        <v>81</v>
      </c>
      <c r="CL126" s="1" t="s">
        <v>561</v>
      </c>
    </row>
    <row r="127" spans="1:90" ht="12.5" x14ac:dyDescent="0.25">
      <c r="A127" s="1" t="s">
        <v>547</v>
      </c>
      <c r="B127" s="1" t="s">
        <v>548</v>
      </c>
      <c r="C127" s="1" t="s">
        <v>549</v>
      </c>
      <c r="D127" s="1" t="s">
        <v>550</v>
      </c>
      <c r="E127" s="1" t="s">
        <v>551</v>
      </c>
      <c r="F127" s="1" t="s">
        <v>578</v>
      </c>
      <c r="G127" s="1" t="s">
        <v>64</v>
      </c>
      <c r="H127" s="1" t="s">
        <v>65</v>
      </c>
      <c r="I127" s="1" t="s">
        <v>66</v>
      </c>
      <c r="J127" s="1" t="s">
        <v>67</v>
      </c>
      <c r="K127" s="1" t="s">
        <v>103</v>
      </c>
      <c r="L127" s="28"/>
      <c r="M127" s="28"/>
      <c r="N127" s="1" t="s">
        <v>69</v>
      </c>
      <c r="O127" s="1" t="s">
        <v>65</v>
      </c>
      <c r="P127" s="32">
        <v>1</v>
      </c>
      <c r="Q127" s="1" t="s">
        <v>4961</v>
      </c>
      <c r="R127" s="3" t="s">
        <v>577</v>
      </c>
      <c r="S127" s="1" t="s">
        <v>542</v>
      </c>
      <c r="T127" s="1" t="s">
        <v>72</v>
      </c>
      <c r="U127" s="1">
        <v>1</v>
      </c>
      <c r="V127" s="1" t="s">
        <v>73</v>
      </c>
      <c r="W127" s="1" t="s">
        <v>65</v>
      </c>
      <c r="X127" s="1" t="s">
        <v>73</v>
      </c>
      <c r="Y127" s="1" t="s">
        <v>73</v>
      </c>
      <c r="Z127" s="1" t="s">
        <v>73</v>
      </c>
      <c r="AB127" s="1" t="s">
        <v>554</v>
      </c>
      <c r="AC127" s="1" t="s">
        <v>75</v>
      </c>
      <c r="AD127" s="1" t="s">
        <v>73</v>
      </c>
      <c r="AE127" s="33" t="s">
        <v>5053</v>
      </c>
      <c r="AF127" s="8">
        <v>17</v>
      </c>
      <c r="AG127" s="8">
        <v>9</v>
      </c>
      <c r="AH127" s="8">
        <v>8</v>
      </c>
      <c r="AK127" s="8">
        <v>67.599999999999994</v>
      </c>
      <c r="AL127" s="1" t="s">
        <v>555</v>
      </c>
      <c r="AM127" s="1" t="s">
        <v>73</v>
      </c>
      <c r="AN127" s="1" t="s">
        <v>563</v>
      </c>
      <c r="AO127" s="1" t="s">
        <v>73</v>
      </c>
      <c r="AX127" s="8">
        <v>34</v>
      </c>
      <c r="AY127" s="1" t="s">
        <v>564</v>
      </c>
      <c r="AZ127" s="1">
        <v>27</v>
      </c>
      <c r="BA127" s="1">
        <v>7</v>
      </c>
      <c r="BD127" s="1">
        <v>63.1</v>
      </c>
      <c r="BE127" s="1" t="s">
        <v>565</v>
      </c>
      <c r="BV127" s="1" t="s">
        <v>558</v>
      </c>
      <c r="BW127" s="1" t="s">
        <v>559</v>
      </c>
      <c r="CA127" s="1"/>
      <c r="CB127" s="33">
        <f t="shared" si="5"/>
        <v>0</v>
      </c>
      <c r="CC127" s="33">
        <f t="shared" si="6"/>
        <v>17</v>
      </c>
      <c r="CD127" s="33">
        <f t="shared" si="7"/>
        <v>34</v>
      </c>
      <c r="CE127" s="33">
        <f t="shared" si="8"/>
        <v>0</v>
      </c>
      <c r="CF127" s="33">
        <f t="shared" si="9"/>
        <v>0</v>
      </c>
      <c r="CH127" s="1" t="s">
        <v>560</v>
      </c>
      <c r="CK127" s="1" t="s">
        <v>81</v>
      </c>
      <c r="CL127" s="1" t="s">
        <v>561</v>
      </c>
    </row>
    <row r="128" spans="1:90" ht="12.5" x14ac:dyDescent="0.25">
      <c r="A128" s="1" t="s">
        <v>547</v>
      </c>
      <c r="B128" s="1" t="s">
        <v>548</v>
      </c>
      <c r="C128" s="1" t="s">
        <v>549</v>
      </c>
      <c r="D128" s="1" t="s">
        <v>550</v>
      </c>
      <c r="E128" s="1" t="s">
        <v>551</v>
      </c>
      <c r="F128" s="1" t="s">
        <v>579</v>
      </c>
      <c r="G128" s="1" t="s">
        <v>64</v>
      </c>
      <c r="H128" s="1" t="s">
        <v>65</v>
      </c>
      <c r="I128" s="1" t="s">
        <v>66</v>
      </c>
      <c r="J128" s="1" t="s">
        <v>67</v>
      </c>
      <c r="K128" s="1" t="s">
        <v>103</v>
      </c>
      <c r="L128" s="28"/>
      <c r="M128" s="28"/>
      <c r="N128" s="1" t="s">
        <v>69</v>
      </c>
      <c r="O128" s="1" t="s">
        <v>65</v>
      </c>
      <c r="P128" s="32">
        <v>1</v>
      </c>
      <c r="Q128" s="1" t="s">
        <v>4961</v>
      </c>
      <c r="R128" s="3" t="s">
        <v>577</v>
      </c>
      <c r="S128" s="1" t="s">
        <v>542</v>
      </c>
      <c r="T128" s="1" t="s">
        <v>72</v>
      </c>
      <c r="U128" s="1">
        <v>1</v>
      </c>
      <c r="V128" s="1" t="s">
        <v>73</v>
      </c>
      <c r="W128" s="1" t="s">
        <v>65</v>
      </c>
      <c r="X128" s="1" t="s">
        <v>73</v>
      </c>
      <c r="Y128" s="1" t="s">
        <v>73</v>
      </c>
      <c r="Z128" s="1" t="s">
        <v>73</v>
      </c>
      <c r="AB128" s="1" t="s">
        <v>554</v>
      </c>
      <c r="AC128" s="1" t="s">
        <v>75</v>
      </c>
      <c r="AD128" s="1" t="s">
        <v>73</v>
      </c>
      <c r="AE128" s="33" t="s">
        <v>3507</v>
      </c>
      <c r="AF128" s="8">
        <v>17</v>
      </c>
      <c r="AG128" s="8">
        <v>9</v>
      </c>
      <c r="AH128" s="8">
        <v>8</v>
      </c>
      <c r="AK128" s="8">
        <v>67.599999999999994</v>
      </c>
      <c r="AL128" s="1" t="s">
        <v>555</v>
      </c>
      <c r="AM128" s="1" t="s">
        <v>73</v>
      </c>
      <c r="AN128" s="1" t="s">
        <v>567</v>
      </c>
      <c r="AO128" s="1" t="s">
        <v>73</v>
      </c>
      <c r="AQ128" s="1">
        <v>30</v>
      </c>
      <c r="AR128" s="1">
        <v>22</v>
      </c>
      <c r="AS128" s="1">
        <v>7</v>
      </c>
      <c r="AV128" s="1">
        <v>62.6</v>
      </c>
      <c r="AW128" s="1" t="s">
        <v>557</v>
      </c>
      <c r="AX128" s="1"/>
      <c r="BN128" s="1"/>
      <c r="BV128" s="1" t="s">
        <v>558</v>
      </c>
      <c r="BW128" s="1" t="s">
        <v>559</v>
      </c>
      <c r="CA128" s="1"/>
      <c r="CB128" s="33">
        <f t="shared" si="5"/>
        <v>0</v>
      </c>
      <c r="CC128" s="33">
        <f t="shared" si="6"/>
        <v>17</v>
      </c>
      <c r="CD128" s="33">
        <f t="shared" si="7"/>
        <v>30</v>
      </c>
      <c r="CE128" s="33">
        <f t="shared" si="8"/>
        <v>0</v>
      </c>
      <c r="CF128" s="33">
        <f t="shared" si="9"/>
        <v>0</v>
      </c>
      <c r="CH128" s="1">
        <v>4.0000000000000001E-3</v>
      </c>
      <c r="CK128" s="1" t="s">
        <v>81</v>
      </c>
      <c r="CL128" s="1" t="s">
        <v>561</v>
      </c>
    </row>
    <row r="129" spans="1:90" ht="12.5" x14ac:dyDescent="0.25">
      <c r="A129" s="1" t="s">
        <v>547</v>
      </c>
      <c r="B129" s="1" t="s">
        <v>548</v>
      </c>
      <c r="C129" s="1" t="s">
        <v>549</v>
      </c>
      <c r="D129" s="1" t="s">
        <v>550</v>
      </c>
      <c r="E129" s="1" t="s">
        <v>551</v>
      </c>
      <c r="F129" s="1" t="s">
        <v>580</v>
      </c>
      <c r="G129" s="1" t="s">
        <v>64</v>
      </c>
      <c r="H129" s="1" t="s">
        <v>65</v>
      </c>
      <c r="I129" s="1" t="s">
        <v>66</v>
      </c>
      <c r="J129" s="1" t="s">
        <v>67</v>
      </c>
      <c r="K129" s="1" t="s">
        <v>103</v>
      </c>
      <c r="L129" s="28"/>
      <c r="M129" s="28"/>
      <c r="N129" s="1" t="s">
        <v>69</v>
      </c>
      <c r="O129" s="1" t="s">
        <v>65</v>
      </c>
      <c r="P129" s="32">
        <v>1</v>
      </c>
      <c r="Q129" s="1" t="s">
        <v>4961</v>
      </c>
      <c r="R129" s="3" t="s">
        <v>581</v>
      </c>
      <c r="S129" s="1" t="s">
        <v>542</v>
      </c>
      <c r="T129" s="1" t="s">
        <v>72</v>
      </c>
      <c r="U129" s="1">
        <v>1</v>
      </c>
      <c r="V129" s="1" t="s">
        <v>73</v>
      </c>
      <c r="W129" s="1" t="s">
        <v>65</v>
      </c>
      <c r="X129" s="1" t="s">
        <v>73</v>
      </c>
      <c r="Y129" s="1" t="s">
        <v>73</v>
      </c>
      <c r="Z129" s="1" t="s">
        <v>73</v>
      </c>
      <c r="AB129" s="1" t="s">
        <v>554</v>
      </c>
      <c r="AC129" s="1" t="s">
        <v>75</v>
      </c>
      <c r="AD129" s="1" t="s">
        <v>73</v>
      </c>
      <c r="AE129" s="33" t="s">
        <v>3507</v>
      </c>
      <c r="AF129" s="8">
        <v>60</v>
      </c>
      <c r="AG129" s="8">
        <v>35</v>
      </c>
      <c r="AH129" s="8">
        <v>25</v>
      </c>
      <c r="AK129" s="8">
        <v>67.5</v>
      </c>
      <c r="AL129" s="1" t="s">
        <v>555</v>
      </c>
      <c r="AM129" s="1" t="s">
        <v>73</v>
      </c>
      <c r="AN129" s="1" t="s">
        <v>556</v>
      </c>
      <c r="AO129" s="1" t="s">
        <v>73</v>
      </c>
      <c r="AQ129" s="1">
        <v>30</v>
      </c>
      <c r="AR129" s="1">
        <v>22</v>
      </c>
      <c r="AS129" s="1">
        <v>7</v>
      </c>
      <c r="AV129" s="1">
        <v>62.6</v>
      </c>
      <c r="AW129" s="1" t="s">
        <v>557</v>
      </c>
      <c r="AX129" s="1"/>
      <c r="BN129" s="1"/>
      <c r="BV129" s="1" t="s">
        <v>558</v>
      </c>
      <c r="BW129" s="1" t="s">
        <v>559</v>
      </c>
      <c r="CA129" s="1"/>
      <c r="CB129" s="33">
        <f t="shared" si="5"/>
        <v>0</v>
      </c>
      <c r="CC129" s="33">
        <f t="shared" si="6"/>
        <v>60</v>
      </c>
      <c r="CD129" s="33">
        <f t="shared" si="7"/>
        <v>30</v>
      </c>
      <c r="CE129" s="33">
        <f t="shared" si="8"/>
        <v>0</v>
      </c>
      <c r="CF129" s="33">
        <f t="shared" si="9"/>
        <v>0</v>
      </c>
      <c r="CH129" s="1" t="s">
        <v>560</v>
      </c>
      <c r="CK129" s="1" t="s">
        <v>81</v>
      </c>
      <c r="CL129" s="1" t="s">
        <v>561</v>
      </c>
    </row>
    <row r="130" spans="1:90" ht="12.5" x14ac:dyDescent="0.25">
      <c r="A130" s="1" t="s">
        <v>547</v>
      </c>
      <c r="B130" s="1" t="s">
        <v>548</v>
      </c>
      <c r="C130" s="1" t="s">
        <v>549</v>
      </c>
      <c r="D130" s="1" t="s">
        <v>550</v>
      </c>
      <c r="E130" s="1" t="s">
        <v>551</v>
      </c>
      <c r="F130" s="1" t="s">
        <v>582</v>
      </c>
      <c r="G130" s="1" t="s">
        <v>64</v>
      </c>
      <c r="H130" s="1" t="s">
        <v>65</v>
      </c>
      <c r="I130" s="1" t="s">
        <v>66</v>
      </c>
      <c r="J130" s="1" t="s">
        <v>67</v>
      </c>
      <c r="K130" s="1" t="s">
        <v>103</v>
      </c>
      <c r="L130" s="28"/>
      <c r="M130" s="28"/>
      <c r="N130" s="1" t="s">
        <v>69</v>
      </c>
      <c r="O130" s="1" t="s">
        <v>65</v>
      </c>
      <c r="P130" s="32">
        <v>1</v>
      </c>
      <c r="Q130" s="1" t="s">
        <v>4961</v>
      </c>
      <c r="R130" s="3" t="s">
        <v>581</v>
      </c>
      <c r="S130" s="1" t="s">
        <v>542</v>
      </c>
      <c r="T130" s="1" t="s">
        <v>72</v>
      </c>
      <c r="U130" s="1">
        <v>1</v>
      </c>
      <c r="V130" s="1" t="s">
        <v>73</v>
      </c>
      <c r="W130" s="1" t="s">
        <v>65</v>
      </c>
      <c r="X130" s="1" t="s">
        <v>73</v>
      </c>
      <c r="Y130" s="1" t="s">
        <v>73</v>
      </c>
      <c r="Z130" s="1" t="s">
        <v>73</v>
      </c>
      <c r="AB130" s="1" t="s">
        <v>554</v>
      </c>
      <c r="AC130" s="1" t="s">
        <v>75</v>
      </c>
      <c r="AD130" s="1" t="s">
        <v>73</v>
      </c>
      <c r="AE130" s="33" t="s">
        <v>5053</v>
      </c>
      <c r="AF130" s="8">
        <v>17</v>
      </c>
      <c r="AG130" s="8">
        <v>9</v>
      </c>
      <c r="AH130" s="8">
        <v>8</v>
      </c>
      <c r="AK130" s="8">
        <v>67.599999999999994</v>
      </c>
      <c r="AL130" s="1" t="s">
        <v>555</v>
      </c>
      <c r="AM130" s="1" t="s">
        <v>73</v>
      </c>
      <c r="AN130" s="1" t="s">
        <v>563</v>
      </c>
      <c r="AO130" s="1" t="s">
        <v>73</v>
      </c>
      <c r="AX130" s="8">
        <v>34</v>
      </c>
      <c r="AY130" s="1" t="s">
        <v>564</v>
      </c>
      <c r="AZ130" s="1">
        <v>27</v>
      </c>
      <c r="BA130" s="1">
        <v>7</v>
      </c>
      <c r="BD130" s="1">
        <v>63.1</v>
      </c>
      <c r="BE130" s="1" t="s">
        <v>565</v>
      </c>
      <c r="BV130" s="1" t="s">
        <v>558</v>
      </c>
      <c r="BW130" s="1" t="s">
        <v>559</v>
      </c>
      <c r="CA130" s="1"/>
      <c r="CB130" s="33">
        <f t="shared" si="5"/>
        <v>0</v>
      </c>
      <c r="CC130" s="33">
        <f t="shared" si="6"/>
        <v>17</v>
      </c>
      <c r="CD130" s="33">
        <f t="shared" si="7"/>
        <v>34</v>
      </c>
      <c r="CE130" s="33">
        <f t="shared" si="8"/>
        <v>0</v>
      </c>
      <c r="CF130" s="33">
        <f t="shared" si="9"/>
        <v>0</v>
      </c>
      <c r="CH130" s="1">
        <v>7.0000000000000007E-2</v>
      </c>
      <c r="CK130" s="1" t="s">
        <v>81</v>
      </c>
      <c r="CL130" s="1" t="s">
        <v>561</v>
      </c>
    </row>
    <row r="131" spans="1:90" ht="12.5" x14ac:dyDescent="0.25">
      <c r="A131" s="1" t="s">
        <v>547</v>
      </c>
      <c r="B131" s="1" t="s">
        <v>548</v>
      </c>
      <c r="C131" s="1" t="s">
        <v>549</v>
      </c>
      <c r="D131" s="1" t="s">
        <v>550</v>
      </c>
      <c r="E131" s="1" t="s">
        <v>551</v>
      </c>
      <c r="F131" s="1" t="s">
        <v>583</v>
      </c>
      <c r="G131" s="1" t="s">
        <v>64</v>
      </c>
      <c r="H131" s="1" t="s">
        <v>65</v>
      </c>
      <c r="I131" s="1" t="s">
        <v>66</v>
      </c>
      <c r="J131" s="1" t="s">
        <v>67</v>
      </c>
      <c r="K131" s="1" t="s">
        <v>103</v>
      </c>
      <c r="L131" s="28"/>
      <c r="M131" s="28"/>
      <c r="N131" s="1" t="s">
        <v>69</v>
      </c>
      <c r="O131" s="1" t="s">
        <v>65</v>
      </c>
      <c r="P131" s="32">
        <v>1</v>
      </c>
      <c r="Q131" s="1" t="s">
        <v>4961</v>
      </c>
      <c r="R131" s="3" t="s">
        <v>581</v>
      </c>
      <c r="S131" s="1" t="s">
        <v>542</v>
      </c>
      <c r="T131" s="1" t="s">
        <v>72</v>
      </c>
      <c r="U131" s="1">
        <v>1</v>
      </c>
      <c r="V131" s="1" t="s">
        <v>73</v>
      </c>
      <c r="W131" s="1" t="s">
        <v>65</v>
      </c>
      <c r="X131" s="1" t="s">
        <v>73</v>
      </c>
      <c r="Y131" s="1" t="s">
        <v>73</v>
      </c>
      <c r="Z131" s="1" t="s">
        <v>73</v>
      </c>
      <c r="AB131" s="1" t="s">
        <v>554</v>
      </c>
      <c r="AC131" s="1" t="s">
        <v>75</v>
      </c>
      <c r="AD131" s="1" t="s">
        <v>73</v>
      </c>
      <c r="AE131" s="33" t="s">
        <v>3507</v>
      </c>
      <c r="AF131" s="8">
        <v>17</v>
      </c>
      <c r="AG131" s="8">
        <v>9</v>
      </c>
      <c r="AH131" s="8">
        <v>8</v>
      </c>
      <c r="AK131" s="8">
        <v>67.599999999999994</v>
      </c>
      <c r="AL131" s="1" t="s">
        <v>555</v>
      </c>
      <c r="AM131" s="1" t="s">
        <v>73</v>
      </c>
      <c r="AN131" s="1" t="s">
        <v>567</v>
      </c>
      <c r="AO131" s="1" t="s">
        <v>73</v>
      </c>
      <c r="AQ131" s="1">
        <v>30</v>
      </c>
      <c r="AR131" s="1">
        <v>22</v>
      </c>
      <c r="AS131" s="1">
        <v>7</v>
      </c>
      <c r="AV131" s="1">
        <v>62.6</v>
      </c>
      <c r="AW131" s="1" t="s">
        <v>557</v>
      </c>
      <c r="AX131" s="1"/>
      <c r="BN131" s="1"/>
      <c r="BV131" s="1" t="s">
        <v>558</v>
      </c>
      <c r="BW131" s="1" t="s">
        <v>559</v>
      </c>
      <c r="CA131" s="1"/>
      <c r="CB131" s="33">
        <f t="shared" ref="CB131:CB194" si="10">SQRT(((CA131*(1-CA131))+(CC131-1)*(CE131-((CA131)^2))+(CD131-1)*(CF131-((CA131)^2)))/(CC131*CD131))</f>
        <v>0</v>
      </c>
      <c r="CC131" s="33">
        <f t="shared" ref="CC131:CC194" si="11">AF131</f>
        <v>17</v>
      </c>
      <c r="CD131" s="33">
        <f t="shared" ref="CD131:CD194" si="12">AQ131+AX131+BF131+BN131</f>
        <v>30</v>
      </c>
      <c r="CE131" s="33">
        <f t="shared" ref="CE131:CE194" si="13">(CA131/(2-CA131))</f>
        <v>0</v>
      </c>
      <c r="CF131" s="33">
        <f t="shared" ref="CF131:CF194" si="14">((2*((CA131)^2))/(1+CA131))</f>
        <v>0</v>
      </c>
      <c r="CH131" s="1">
        <v>0.02</v>
      </c>
      <c r="CK131" s="1" t="s">
        <v>81</v>
      </c>
      <c r="CL131" s="1" t="s">
        <v>561</v>
      </c>
    </row>
    <row r="132" spans="1:90" ht="12.5" x14ac:dyDescent="0.25">
      <c r="A132" s="1" t="s">
        <v>547</v>
      </c>
      <c r="B132" s="1" t="s">
        <v>548</v>
      </c>
      <c r="C132" s="1" t="s">
        <v>549</v>
      </c>
      <c r="D132" s="1" t="s">
        <v>550</v>
      </c>
      <c r="E132" s="1" t="s">
        <v>551</v>
      </c>
      <c r="F132" s="1" t="s">
        <v>584</v>
      </c>
      <c r="G132" s="1" t="s">
        <v>64</v>
      </c>
      <c r="H132" s="1" t="s">
        <v>65</v>
      </c>
      <c r="I132" s="1" t="s">
        <v>66</v>
      </c>
      <c r="J132" s="1" t="s">
        <v>67</v>
      </c>
      <c r="K132" s="1" t="s">
        <v>103</v>
      </c>
      <c r="L132" s="28"/>
      <c r="M132" s="28"/>
      <c r="N132" s="1" t="s">
        <v>69</v>
      </c>
      <c r="O132" s="1" t="s">
        <v>65</v>
      </c>
      <c r="P132" s="32">
        <v>1</v>
      </c>
      <c r="Q132" s="1" t="s">
        <v>4961</v>
      </c>
      <c r="R132" s="3" t="s">
        <v>585</v>
      </c>
      <c r="T132" s="1" t="s">
        <v>72</v>
      </c>
      <c r="AB132" s="1" t="s">
        <v>586</v>
      </c>
      <c r="AC132" s="1" t="s">
        <v>75</v>
      </c>
      <c r="AD132" s="1" t="s">
        <v>73</v>
      </c>
      <c r="AE132" s="33" t="s">
        <v>3507</v>
      </c>
      <c r="AF132" s="8">
        <v>60</v>
      </c>
      <c r="AG132" s="8">
        <v>35</v>
      </c>
      <c r="AH132" s="8">
        <v>25</v>
      </c>
      <c r="AK132" s="8">
        <v>67.5</v>
      </c>
      <c r="AL132" s="1" t="s">
        <v>555</v>
      </c>
      <c r="AM132" s="1" t="s">
        <v>73</v>
      </c>
      <c r="AN132" s="1" t="s">
        <v>556</v>
      </c>
      <c r="AO132" s="1" t="s">
        <v>73</v>
      </c>
      <c r="AQ132" s="1">
        <v>30</v>
      </c>
      <c r="AR132" s="1">
        <v>22</v>
      </c>
      <c r="AS132" s="1">
        <v>7</v>
      </c>
      <c r="AV132" s="1">
        <v>62.6</v>
      </c>
      <c r="AW132" s="1" t="s">
        <v>557</v>
      </c>
      <c r="AX132" s="1"/>
      <c r="BN132" s="1"/>
      <c r="BV132" s="1" t="s">
        <v>558</v>
      </c>
      <c r="BW132" s="1" t="s">
        <v>559</v>
      </c>
      <c r="CA132" s="1"/>
      <c r="CB132" s="33">
        <f t="shared" si="10"/>
        <v>0</v>
      </c>
      <c r="CC132" s="33">
        <f t="shared" si="11"/>
        <v>60</v>
      </c>
      <c r="CD132" s="33">
        <f t="shared" si="12"/>
        <v>30</v>
      </c>
      <c r="CE132" s="33">
        <f t="shared" si="13"/>
        <v>0</v>
      </c>
      <c r="CF132" s="33">
        <f t="shared" si="14"/>
        <v>0</v>
      </c>
      <c r="CH132" s="1" t="s">
        <v>501</v>
      </c>
      <c r="CK132" s="1" t="s">
        <v>81</v>
      </c>
      <c r="CL132" s="1" t="s">
        <v>561</v>
      </c>
    </row>
    <row r="133" spans="1:90" ht="12.5" x14ac:dyDescent="0.25">
      <c r="A133" s="1" t="s">
        <v>547</v>
      </c>
      <c r="B133" s="1" t="s">
        <v>548</v>
      </c>
      <c r="C133" s="1" t="s">
        <v>549</v>
      </c>
      <c r="D133" s="1" t="s">
        <v>550</v>
      </c>
      <c r="E133" s="1" t="s">
        <v>551</v>
      </c>
      <c r="F133" s="1" t="s">
        <v>587</v>
      </c>
      <c r="G133" s="1" t="s">
        <v>64</v>
      </c>
      <c r="H133" s="1" t="s">
        <v>65</v>
      </c>
      <c r="I133" s="1" t="s">
        <v>66</v>
      </c>
      <c r="J133" s="1" t="s">
        <v>67</v>
      </c>
      <c r="K133" s="1" t="s">
        <v>103</v>
      </c>
      <c r="L133" s="28"/>
      <c r="M133" s="28"/>
      <c r="N133" s="1" t="s">
        <v>69</v>
      </c>
      <c r="O133" s="1" t="s">
        <v>65</v>
      </c>
      <c r="P133" s="32">
        <v>1</v>
      </c>
      <c r="Q133" s="1" t="s">
        <v>4961</v>
      </c>
      <c r="R133" s="3" t="s">
        <v>585</v>
      </c>
      <c r="T133" s="1" t="s">
        <v>72</v>
      </c>
      <c r="AB133" s="1" t="s">
        <v>586</v>
      </c>
      <c r="AC133" s="1" t="s">
        <v>75</v>
      </c>
      <c r="AD133" s="1" t="s">
        <v>73</v>
      </c>
      <c r="AE133" s="33" t="s">
        <v>5053</v>
      </c>
      <c r="AF133" s="8">
        <v>17</v>
      </c>
      <c r="AG133" s="8">
        <v>9</v>
      </c>
      <c r="AH133" s="8">
        <v>8</v>
      </c>
      <c r="AK133" s="8">
        <v>67.599999999999994</v>
      </c>
      <c r="AL133" s="1" t="s">
        <v>555</v>
      </c>
      <c r="AM133" s="1" t="s">
        <v>73</v>
      </c>
      <c r="AN133" s="1" t="s">
        <v>563</v>
      </c>
      <c r="AO133" s="1" t="s">
        <v>73</v>
      </c>
      <c r="AX133" s="8">
        <v>34</v>
      </c>
      <c r="AY133" s="1" t="s">
        <v>564</v>
      </c>
      <c r="AZ133" s="1">
        <v>27</v>
      </c>
      <c r="BA133" s="1">
        <v>7</v>
      </c>
      <c r="BD133" s="1">
        <v>63.1</v>
      </c>
      <c r="BE133" s="1" t="s">
        <v>565</v>
      </c>
      <c r="BV133" s="1" t="s">
        <v>558</v>
      </c>
      <c r="BW133" s="1" t="s">
        <v>559</v>
      </c>
      <c r="CA133" s="1"/>
      <c r="CB133" s="33">
        <f t="shared" si="10"/>
        <v>0</v>
      </c>
      <c r="CC133" s="33">
        <f t="shared" si="11"/>
        <v>17</v>
      </c>
      <c r="CD133" s="33">
        <f t="shared" si="12"/>
        <v>34</v>
      </c>
      <c r="CE133" s="33">
        <f t="shared" si="13"/>
        <v>0</v>
      </c>
      <c r="CF133" s="33">
        <f t="shared" si="14"/>
        <v>0</v>
      </c>
      <c r="CH133" s="1" t="s">
        <v>501</v>
      </c>
      <c r="CK133" s="1" t="s">
        <v>81</v>
      </c>
      <c r="CL133" s="1" t="s">
        <v>561</v>
      </c>
    </row>
    <row r="134" spans="1:90" ht="12.5" x14ac:dyDescent="0.25">
      <c r="A134" s="1" t="s">
        <v>547</v>
      </c>
      <c r="B134" s="1" t="s">
        <v>548</v>
      </c>
      <c r="C134" s="1" t="s">
        <v>549</v>
      </c>
      <c r="D134" s="1" t="s">
        <v>550</v>
      </c>
      <c r="E134" s="1" t="s">
        <v>551</v>
      </c>
      <c r="F134" s="1" t="s">
        <v>588</v>
      </c>
      <c r="G134" s="1" t="s">
        <v>64</v>
      </c>
      <c r="H134" s="1" t="s">
        <v>65</v>
      </c>
      <c r="I134" s="1" t="s">
        <v>66</v>
      </c>
      <c r="J134" s="1" t="s">
        <v>67</v>
      </c>
      <c r="K134" s="1" t="s">
        <v>103</v>
      </c>
      <c r="L134" s="28"/>
      <c r="M134" s="28"/>
      <c r="N134" s="1" t="s">
        <v>69</v>
      </c>
      <c r="O134" s="1" t="s">
        <v>65</v>
      </c>
      <c r="P134" s="32">
        <v>1</v>
      </c>
      <c r="Q134" s="1" t="s">
        <v>4961</v>
      </c>
      <c r="R134" s="3" t="s">
        <v>589</v>
      </c>
      <c r="T134" s="1" t="s">
        <v>72</v>
      </c>
      <c r="AB134" s="1" t="s">
        <v>586</v>
      </c>
      <c r="AC134" s="1" t="s">
        <v>75</v>
      </c>
      <c r="AD134" s="1" t="s">
        <v>73</v>
      </c>
      <c r="AE134" s="33" t="s">
        <v>3507</v>
      </c>
      <c r="AF134" s="8">
        <v>60</v>
      </c>
      <c r="AG134" s="8">
        <v>35</v>
      </c>
      <c r="AH134" s="8">
        <v>25</v>
      </c>
      <c r="AK134" s="8">
        <v>67.5</v>
      </c>
      <c r="AL134" s="1" t="s">
        <v>555</v>
      </c>
      <c r="AM134" s="1" t="s">
        <v>73</v>
      </c>
      <c r="AN134" s="1" t="s">
        <v>556</v>
      </c>
      <c r="AO134" s="1" t="s">
        <v>73</v>
      </c>
      <c r="AQ134" s="1">
        <v>30</v>
      </c>
      <c r="AR134" s="1">
        <v>22</v>
      </c>
      <c r="AS134" s="1">
        <v>7</v>
      </c>
      <c r="AV134" s="1">
        <v>62.6</v>
      </c>
      <c r="AW134" s="1" t="s">
        <v>557</v>
      </c>
      <c r="AX134" s="1"/>
      <c r="BN134" s="1"/>
      <c r="BV134" s="1" t="s">
        <v>558</v>
      </c>
      <c r="BW134" s="1" t="s">
        <v>559</v>
      </c>
      <c r="CA134" s="1"/>
      <c r="CB134" s="33">
        <f t="shared" si="10"/>
        <v>0</v>
      </c>
      <c r="CC134" s="33">
        <f t="shared" si="11"/>
        <v>60</v>
      </c>
      <c r="CD134" s="33">
        <f t="shared" si="12"/>
        <v>30</v>
      </c>
      <c r="CE134" s="33">
        <f t="shared" si="13"/>
        <v>0</v>
      </c>
      <c r="CF134" s="33">
        <f t="shared" si="14"/>
        <v>0</v>
      </c>
      <c r="CH134" s="1" t="s">
        <v>501</v>
      </c>
      <c r="CK134" s="1" t="s">
        <v>81</v>
      </c>
      <c r="CL134" s="1" t="s">
        <v>561</v>
      </c>
    </row>
    <row r="135" spans="1:90" ht="12.5" x14ac:dyDescent="0.25">
      <c r="A135" s="1" t="s">
        <v>547</v>
      </c>
      <c r="B135" s="1" t="s">
        <v>548</v>
      </c>
      <c r="C135" s="1" t="s">
        <v>549</v>
      </c>
      <c r="D135" s="1" t="s">
        <v>550</v>
      </c>
      <c r="E135" s="1" t="s">
        <v>551</v>
      </c>
      <c r="F135" s="1" t="s">
        <v>590</v>
      </c>
      <c r="G135" s="1" t="s">
        <v>64</v>
      </c>
      <c r="H135" s="1" t="s">
        <v>65</v>
      </c>
      <c r="I135" s="1" t="s">
        <v>66</v>
      </c>
      <c r="J135" s="1" t="s">
        <v>67</v>
      </c>
      <c r="K135" s="1" t="s">
        <v>103</v>
      </c>
      <c r="L135" s="28"/>
      <c r="M135" s="28"/>
      <c r="N135" s="1" t="s">
        <v>69</v>
      </c>
      <c r="O135" s="1" t="s">
        <v>65</v>
      </c>
      <c r="P135" s="32">
        <v>1</v>
      </c>
      <c r="Q135" s="1" t="s">
        <v>4961</v>
      </c>
      <c r="R135" s="3" t="s">
        <v>589</v>
      </c>
      <c r="T135" s="1" t="s">
        <v>72</v>
      </c>
      <c r="AB135" s="1" t="s">
        <v>586</v>
      </c>
      <c r="AC135" s="1" t="s">
        <v>75</v>
      </c>
      <c r="AD135" s="1" t="s">
        <v>73</v>
      </c>
      <c r="AE135" s="33" t="s">
        <v>5053</v>
      </c>
      <c r="AF135" s="8">
        <v>17</v>
      </c>
      <c r="AG135" s="8">
        <v>9</v>
      </c>
      <c r="AH135" s="8">
        <v>8</v>
      </c>
      <c r="AK135" s="8">
        <v>67.599999999999994</v>
      </c>
      <c r="AL135" s="1" t="s">
        <v>555</v>
      </c>
      <c r="AM135" s="1" t="s">
        <v>73</v>
      </c>
      <c r="AN135" s="1" t="s">
        <v>563</v>
      </c>
      <c r="AO135" s="1" t="s">
        <v>73</v>
      </c>
      <c r="AX135" s="8">
        <v>34</v>
      </c>
      <c r="AY135" s="1" t="s">
        <v>564</v>
      </c>
      <c r="AZ135" s="1">
        <v>27</v>
      </c>
      <c r="BA135" s="1">
        <v>7</v>
      </c>
      <c r="BD135" s="1">
        <v>63.1</v>
      </c>
      <c r="BE135" s="1" t="s">
        <v>565</v>
      </c>
      <c r="BV135" s="1" t="s">
        <v>558</v>
      </c>
      <c r="BW135" s="1" t="s">
        <v>559</v>
      </c>
      <c r="CA135" s="1"/>
      <c r="CB135" s="33">
        <f t="shared" si="10"/>
        <v>0</v>
      </c>
      <c r="CC135" s="33">
        <f t="shared" si="11"/>
        <v>17</v>
      </c>
      <c r="CD135" s="33">
        <f t="shared" si="12"/>
        <v>34</v>
      </c>
      <c r="CE135" s="33">
        <f t="shared" si="13"/>
        <v>0</v>
      </c>
      <c r="CF135" s="33">
        <f t="shared" si="14"/>
        <v>0</v>
      </c>
      <c r="CH135" s="1" t="s">
        <v>501</v>
      </c>
      <c r="CK135" s="1" t="s">
        <v>81</v>
      </c>
      <c r="CL135" s="1" t="s">
        <v>561</v>
      </c>
    </row>
    <row r="136" spans="1:90" ht="12.5" x14ac:dyDescent="0.25">
      <c r="A136" s="1" t="s">
        <v>547</v>
      </c>
      <c r="B136" s="1" t="s">
        <v>548</v>
      </c>
      <c r="C136" s="1" t="s">
        <v>549</v>
      </c>
      <c r="D136" s="1" t="s">
        <v>550</v>
      </c>
      <c r="E136" s="1" t="s">
        <v>551</v>
      </c>
      <c r="F136" s="1" t="s">
        <v>591</v>
      </c>
      <c r="G136" s="1" t="s">
        <v>64</v>
      </c>
      <c r="H136" s="1" t="s">
        <v>65</v>
      </c>
      <c r="I136" s="1" t="s">
        <v>66</v>
      </c>
      <c r="J136" s="1" t="s">
        <v>67</v>
      </c>
      <c r="K136" s="1" t="s">
        <v>103</v>
      </c>
      <c r="L136" s="28"/>
      <c r="M136" s="28"/>
      <c r="N136" s="1" t="s">
        <v>69</v>
      </c>
      <c r="O136" s="1" t="s">
        <v>65</v>
      </c>
      <c r="P136" s="32">
        <v>1</v>
      </c>
      <c r="Q136" s="1" t="s">
        <v>4961</v>
      </c>
      <c r="R136" s="3" t="s">
        <v>592</v>
      </c>
      <c r="T136" s="1" t="s">
        <v>72</v>
      </c>
      <c r="AB136" s="1" t="s">
        <v>586</v>
      </c>
      <c r="AC136" s="1" t="s">
        <v>75</v>
      </c>
      <c r="AD136" s="1" t="s">
        <v>73</v>
      </c>
      <c r="AE136" s="33" t="s">
        <v>3507</v>
      </c>
      <c r="AF136" s="8">
        <v>60</v>
      </c>
      <c r="AG136" s="8">
        <v>35</v>
      </c>
      <c r="AH136" s="8">
        <v>25</v>
      </c>
      <c r="AK136" s="8">
        <v>67.5</v>
      </c>
      <c r="AL136" s="1" t="s">
        <v>555</v>
      </c>
      <c r="AM136" s="1" t="s">
        <v>73</v>
      </c>
      <c r="AN136" s="1" t="s">
        <v>556</v>
      </c>
      <c r="AO136" s="1" t="s">
        <v>73</v>
      </c>
      <c r="AQ136" s="1">
        <v>30</v>
      </c>
      <c r="AR136" s="1">
        <v>22</v>
      </c>
      <c r="AS136" s="1">
        <v>7</v>
      </c>
      <c r="AV136" s="1">
        <v>62.6</v>
      </c>
      <c r="AW136" s="1" t="s">
        <v>557</v>
      </c>
      <c r="AX136" s="1"/>
      <c r="BN136" s="1"/>
      <c r="BV136" s="1" t="s">
        <v>558</v>
      </c>
      <c r="BW136" s="1" t="s">
        <v>559</v>
      </c>
      <c r="CA136" s="1"/>
      <c r="CB136" s="33">
        <f t="shared" si="10"/>
        <v>0</v>
      </c>
      <c r="CC136" s="33">
        <f t="shared" si="11"/>
        <v>60</v>
      </c>
      <c r="CD136" s="33">
        <f t="shared" si="12"/>
        <v>30</v>
      </c>
      <c r="CE136" s="33">
        <f t="shared" si="13"/>
        <v>0</v>
      </c>
      <c r="CF136" s="33">
        <f t="shared" si="14"/>
        <v>0</v>
      </c>
      <c r="CH136" s="1" t="s">
        <v>501</v>
      </c>
      <c r="CK136" s="1" t="s">
        <v>81</v>
      </c>
      <c r="CL136" s="1" t="s">
        <v>561</v>
      </c>
    </row>
    <row r="137" spans="1:90" ht="12.5" x14ac:dyDescent="0.25">
      <c r="A137" s="1" t="s">
        <v>547</v>
      </c>
      <c r="B137" s="1" t="s">
        <v>548</v>
      </c>
      <c r="C137" s="1" t="s">
        <v>549</v>
      </c>
      <c r="D137" s="1" t="s">
        <v>550</v>
      </c>
      <c r="E137" s="1" t="s">
        <v>551</v>
      </c>
      <c r="F137" s="1" t="s">
        <v>593</v>
      </c>
      <c r="G137" s="1" t="s">
        <v>64</v>
      </c>
      <c r="H137" s="1" t="s">
        <v>65</v>
      </c>
      <c r="I137" s="1" t="s">
        <v>66</v>
      </c>
      <c r="J137" s="1" t="s">
        <v>67</v>
      </c>
      <c r="K137" s="1" t="s">
        <v>103</v>
      </c>
      <c r="L137" s="28"/>
      <c r="M137" s="28"/>
      <c r="N137" s="1" t="s">
        <v>69</v>
      </c>
      <c r="O137" s="1" t="s">
        <v>65</v>
      </c>
      <c r="P137" s="32">
        <v>1</v>
      </c>
      <c r="Q137" s="1" t="s">
        <v>129</v>
      </c>
      <c r="R137" s="3" t="s">
        <v>129</v>
      </c>
      <c r="S137" s="1" t="s">
        <v>130</v>
      </c>
      <c r="T137" s="1" t="s">
        <v>72</v>
      </c>
      <c r="AB137" s="1" t="s">
        <v>586</v>
      </c>
      <c r="AC137" s="1" t="s">
        <v>75</v>
      </c>
      <c r="AD137" s="1" t="s">
        <v>73</v>
      </c>
      <c r="AE137" s="33" t="s">
        <v>3507</v>
      </c>
      <c r="AF137" s="8">
        <v>60</v>
      </c>
      <c r="AG137" s="8">
        <v>35</v>
      </c>
      <c r="AH137" s="8">
        <v>25</v>
      </c>
      <c r="AK137" s="8">
        <v>67.5</v>
      </c>
      <c r="AL137" s="1" t="s">
        <v>555</v>
      </c>
      <c r="AM137" s="1" t="s">
        <v>73</v>
      </c>
      <c r="AN137" s="1" t="s">
        <v>556</v>
      </c>
      <c r="AO137" s="1" t="s">
        <v>73</v>
      </c>
      <c r="AQ137" s="1">
        <v>30</v>
      </c>
      <c r="AR137" s="1">
        <v>22</v>
      </c>
      <c r="AS137" s="1">
        <v>7</v>
      </c>
      <c r="AV137" s="1">
        <v>62.6</v>
      </c>
      <c r="AW137" s="1" t="s">
        <v>557</v>
      </c>
      <c r="AX137" s="1"/>
      <c r="BN137" s="1"/>
      <c r="BV137" s="1" t="s">
        <v>558</v>
      </c>
      <c r="BW137" s="1" t="s">
        <v>559</v>
      </c>
      <c r="CA137" s="1"/>
      <c r="CB137" s="33">
        <f t="shared" si="10"/>
        <v>0</v>
      </c>
      <c r="CC137" s="33">
        <f t="shared" si="11"/>
        <v>60</v>
      </c>
      <c r="CD137" s="33">
        <f t="shared" si="12"/>
        <v>30</v>
      </c>
      <c r="CE137" s="33">
        <f t="shared" si="13"/>
        <v>0</v>
      </c>
      <c r="CF137" s="33">
        <f t="shared" si="14"/>
        <v>0</v>
      </c>
      <c r="CH137" s="1" t="s">
        <v>501</v>
      </c>
      <c r="CK137" s="1" t="s">
        <v>81</v>
      </c>
      <c r="CL137" s="1" t="s">
        <v>561</v>
      </c>
    </row>
    <row r="138" spans="1:90" ht="12.5" x14ac:dyDescent="0.25">
      <c r="A138" s="1" t="s">
        <v>547</v>
      </c>
      <c r="B138" s="1" t="s">
        <v>548</v>
      </c>
      <c r="C138" s="1" t="s">
        <v>549</v>
      </c>
      <c r="D138" s="1" t="s">
        <v>550</v>
      </c>
      <c r="E138" s="1" t="s">
        <v>551</v>
      </c>
      <c r="F138" s="1" t="s">
        <v>594</v>
      </c>
      <c r="G138" s="1" t="s">
        <v>64</v>
      </c>
      <c r="H138" s="1" t="s">
        <v>65</v>
      </c>
      <c r="I138" s="1" t="s">
        <v>66</v>
      </c>
      <c r="J138" s="1" t="s">
        <v>67</v>
      </c>
      <c r="K138" s="1" t="s">
        <v>103</v>
      </c>
      <c r="L138" s="28"/>
      <c r="M138" s="28"/>
      <c r="N138" s="1" t="s">
        <v>69</v>
      </c>
      <c r="O138" s="1" t="s">
        <v>65</v>
      </c>
      <c r="P138" s="32">
        <v>1</v>
      </c>
      <c r="Q138" s="1" t="s">
        <v>129</v>
      </c>
      <c r="R138" s="3" t="s">
        <v>129</v>
      </c>
      <c r="S138" s="1" t="s">
        <v>130</v>
      </c>
      <c r="T138" s="1" t="s">
        <v>72</v>
      </c>
      <c r="AB138" s="1" t="s">
        <v>586</v>
      </c>
      <c r="AC138" s="1" t="s">
        <v>75</v>
      </c>
      <c r="AD138" s="1" t="s">
        <v>73</v>
      </c>
      <c r="AE138" s="33" t="s">
        <v>5053</v>
      </c>
      <c r="AF138" s="8">
        <v>17</v>
      </c>
      <c r="AG138" s="8">
        <v>9</v>
      </c>
      <c r="AH138" s="8">
        <v>8</v>
      </c>
      <c r="AK138" s="8">
        <v>67.599999999999994</v>
      </c>
      <c r="AL138" s="1" t="s">
        <v>555</v>
      </c>
      <c r="AM138" s="1" t="s">
        <v>73</v>
      </c>
      <c r="AN138" s="1" t="s">
        <v>563</v>
      </c>
      <c r="AO138" s="1" t="s">
        <v>73</v>
      </c>
      <c r="AX138" s="8">
        <v>34</v>
      </c>
      <c r="AY138" s="1" t="s">
        <v>564</v>
      </c>
      <c r="AZ138" s="1">
        <v>27</v>
      </c>
      <c r="BA138" s="1">
        <v>7</v>
      </c>
      <c r="BD138" s="1">
        <v>63.1</v>
      </c>
      <c r="BE138" s="1" t="s">
        <v>565</v>
      </c>
      <c r="BV138" s="1" t="s">
        <v>558</v>
      </c>
      <c r="BW138" s="1" t="s">
        <v>559</v>
      </c>
      <c r="CA138" s="1"/>
      <c r="CB138" s="33">
        <f t="shared" si="10"/>
        <v>0</v>
      </c>
      <c r="CC138" s="33">
        <f t="shared" si="11"/>
        <v>17</v>
      </c>
      <c r="CD138" s="33">
        <f t="shared" si="12"/>
        <v>34</v>
      </c>
      <c r="CE138" s="33">
        <f t="shared" si="13"/>
        <v>0</v>
      </c>
      <c r="CF138" s="33">
        <f t="shared" si="14"/>
        <v>0</v>
      </c>
      <c r="CH138" s="1" t="s">
        <v>501</v>
      </c>
      <c r="CK138" s="1" t="s">
        <v>81</v>
      </c>
      <c r="CL138" s="1" t="s">
        <v>561</v>
      </c>
    </row>
    <row r="139" spans="1:90" ht="12.5" x14ac:dyDescent="0.25">
      <c r="A139" s="1" t="s">
        <v>547</v>
      </c>
      <c r="B139" s="1" t="s">
        <v>548</v>
      </c>
      <c r="C139" s="1" t="s">
        <v>549</v>
      </c>
      <c r="D139" s="1" t="s">
        <v>550</v>
      </c>
      <c r="E139" s="1" t="s">
        <v>551</v>
      </c>
      <c r="F139" s="1" t="s">
        <v>595</v>
      </c>
      <c r="G139" s="1" t="s">
        <v>64</v>
      </c>
      <c r="H139" s="1" t="s">
        <v>65</v>
      </c>
      <c r="I139" s="1" t="s">
        <v>66</v>
      </c>
      <c r="J139" s="1" t="s">
        <v>67</v>
      </c>
      <c r="K139" s="1" t="s">
        <v>103</v>
      </c>
      <c r="L139" s="28"/>
      <c r="M139" s="28"/>
      <c r="N139" s="1" t="s">
        <v>69</v>
      </c>
      <c r="O139" s="1" t="s">
        <v>65</v>
      </c>
      <c r="P139" s="32">
        <v>1</v>
      </c>
      <c r="Q139" s="1" t="s">
        <v>129</v>
      </c>
      <c r="R139" s="3" t="s">
        <v>129</v>
      </c>
      <c r="S139" s="1" t="s">
        <v>130</v>
      </c>
      <c r="T139" s="1" t="s">
        <v>72</v>
      </c>
      <c r="AB139" s="1" t="s">
        <v>586</v>
      </c>
      <c r="AC139" s="1" t="s">
        <v>75</v>
      </c>
      <c r="AD139" s="1" t="s">
        <v>73</v>
      </c>
      <c r="AE139" s="33" t="s">
        <v>3507</v>
      </c>
      <c r="AF139" s="8">
        <v>17</v>
      </c>
      <c r="AG139" s="8">
        <v>9</v>
      </c>
      <c r="AH139" s="8">
        <v>8</v>
      </c>
      <c r="AK139" s="8">
        <v>67.599999999999994</v>
      </c>
      <c r="AL139" s="1" t="s">
        <v>555</v>
      </c>
      <c r="AM139" s="1" t="s">
        <v>73</v>
      </c>
      <c r="AN139" s="1" t="s">
        <v>563</v>
      </c>
      <c r="AO139" s="1" t="s">
        <v>73</v>
      </c>
      <c r="AQ139" s="1">
        <v>30</v>
      </c>
      <c r="AR139" s="1">
        <v>22</v>
      </c>
      <c r="AS139" s="1">
        <v>7</v>
      </c>
      <c r="AV139" s="1">
        <v>62.6</v>
      </c>
      <c r="AW139" s="1" t="s">
        <v>557</v>
      </c>
      <c r="AX139" s="1"/>
      <c r="BN139" s="1"/>
      <c r="BV139" s="1" t="s">
        <v>558</v>
      </c>
      <c r="BW139" s="1" t="s">
        <v>559</v>
      </c>
      <c r="CA139" s="1"/>
      <c r="CB139" s="33">
        <f t="shared" si="10"/>
        <v>0</v>
      </c>
      <c r="CC139" s="33">
        <f t="shared" si="11"/>
        <v>17</v>
      </c>
      <c r="CD139" s="33">
        <f t="shared" si="12"/>
        <v>30</v>
      </c>
      <c r="CE139" s="33">
        <f t="shared" si="13"/>
        <v>0</v>
      </c>
      <c r="CF139" s="33">
        <f t="shared" si="14"/>
        <v>0</v>
      </c>
      <c r="CH139" s="1" t="s">
        <v>501</v>
      </c>
      <c r="CK139" s="1" t="s">
        <v>81</v>
      </c>
      <c r="CL139" s="1" t="s">
        <v>561</v>
      </c>
    </row>
    <row r="140" spans="1:90" ht="12.5" x14ac:dyDescent="0.25">
      <c r="A140" s="1" t="s">
        <v>596</v>
      </c>
      <c r="B140" s="1" t="s">
        <v>597</v>
      </c>
      <c r="C140" s="1" t="s">
        <v>598</v>
      </c>
      <c r="D140" s="1" t="s">
        <v>599</v>
      </c>
      <c r="E140" s="1" t="s">
        <v>525</v>
      </c>
      <c r="F140" s="1" t="s">
        <v>600</v>
      </c>
      <c r="G140" s="1" t="s">
        <v>64</v>
      </c>
      <c r="H140" s="1" t="s">
        <v>65</v>
      </c>
      <c r="I140" s="1" t="s">
        <v>66</v>
      </c>
      <c r="J140" s="1" t="s">
        <v>67</v>
      </c>
      <c r="K140" s="1" t="s">
        <v>68</v>
      </c>
      <c r="L140" s="28"/>
      <c r="M140" s="28"/>
      <c r="N140" s="1" t="s">
        <v>69</v>
      </c>
      <c r="O140" s="1" t="s">
        <v>65</v>
      </c>
      <c r="P140" s="32">
        <v>1</v>
      </c>
      <c r="Q140" s="1" t="s">
        <v>129</v>
      </c>
      <c r="R140" s="3" t="s">
        <v>129</v>
      </c>
      <c r="S140" s="1" t="s">
        <v>130</v>
      </c>
      <c r="T140" s="1" t="s">
        <v>72</v>
      </c>
      <c r="U140" s="1">
        <v>1</v>
      </c>
      <c r="V140" s="1" t="s">
        <v>73</v>
      </c>
      <c r="W140" s="1" t="s">
        <v>73</v>
      </c>
      <c r="X140" s="1" t="s">
        <v>73</v>
      </c>
      <c r="Y140" s="1" t="s">
        <v>73</v>
      </c>
      <c r="Z140" s="1" t="s">
        <v>65</v>
      </c>
      <c r="AB140" s="1" t="s">
        <v>196</v>
      </c>
      <c r="AC140" s="1" t="s">
        <v>75</v>
      </c>
      <c r="AD140" s="1" t="s">
        <v>65</v>
      </c>
      <c r="AE140" s="33" t="s">
        <v>3507</v>
      </c>
      <c r="AF140" s="8">
        <v>127</v>
      </c>
      <c r="AG140" s="8">
        <v>71</v>
      </c>
      <c r="AH140" s="8">
        <v>56</v>
      </c>
      <c r="AL140" s="1" t="s">
        <v>158</v>
      </c>
      <c r="AM140" s="1" t="s">
        <v>73</v>
      </c>
      <c r="AN140" s="1" t="s">
        <v>601</v>
      </c>
      <c r="AO140" s="1" t="s">
        <v>73</v>
      </c>
      <c r="AQ140" s="1">
        <v>45</v>
      </c>
      <c r="AR140" s="1">
        <v>23</v>
      </c>
      <c r="AS140" s="1">
        <v>22</v>
      </c>
      <c r="AX140" s="1"/>
      <c r="BM140" s="1" t="s">
        <v>602</v>
      </c>
      <c r="BN140" s="1"/>
      <c r="BW140" s="1" t="s">
        <v>603</v>
      </c>
      <c r="CA140" s="1"/>
      <c r="CB140" s="33">
        <f t="shared" si="10"/>
        <v>0</v>
      </c>
      <c r="CC140" s="33">
        <f t="shared" si="11"/>
        <v>127</v>
      </c>
      <c r="CD140" s="33">
        <f t="shared" si="12"/>
        <v>45</v>
      </c>
      <c r="CE140" s="33">
        <f t="shared" si="13"/>
        <v>0</v>
      </c>
      <c r="CF140" s="33">
        <f t="shared" si="14"/>
        <v>0</v>
      </c>
      <c r="CH140" s="1" t="s">
        <v>560</v>
      </c>
      <c r="CK140" s="1" t="s">
        <v>81</v>
      </c>
      <c r="CL140" s="1" t="s">
        <v>604</v>
      </c>
    </row>
    <row r="141" spans="1:90" ht="12.5" x14ac:dyDescent="0.25">
      <c r="A141" s="1" t="s">
        <v>596</v>
      </c>
      <c r="B141" s="1" t="s">
        <v>597</v>
      </c>
      <c r="C141" s="1" t="s">
        <v>598</v>
      </c>
      <c r="D141" s="1" t="s">
        <v>599</v>
      </c>
      <c r="E141" s="1" t="s">
        <v>525</v>
      </c>
      <c r="F141" s="1" t="s">
        <v>600</v>
      </c>
      <c r="G141" s="1" t="s">
        <v>64</v>
      </c>
      <c r="H141" s="1" t="s">
        <v>65</v>
      </c>
      <c r="I141" s="1" t="s">
        <v>66</v>
      </c>
      <c r="J141" s="1" t="s">
        <v>67</v>
      </c>
      <c r="K141" s="1" t="s">
        <v>68</v>
      </c>
      <c r="L141" s="28"/>
      <c r="M141" s="28"/>
      <c r="N141" s="1" t="s">
        <v>69</v>
      </c>
      <c r="O141" s="1" t="s">
        <v>65</v>
      </c>
      <c r="P141" s="32">
        <v>1</v>
      </c>
      <c r="Q141" s="1" t="s">
        <v>129</v>
      </c>
      <c r="R141" s="3" t="s">
        <v>129</v>
      </c>
      <c r="S141" s="1" t="s">
        <v>130</v>
      </c>
      <c r="T141" s="1" t="s">
        <v>72</v>
      </c>
      <c r="U141" s="1">
        <v>1</v>
      </c>
      <c r="V141" s="1" t="s">
        <v>73</v>
      </c>
      <c r="W141" s="1" t="s">
        <v>73</v>
      </c>
      <c r="X141" s="1" t="s">
        <v>73</v>
      </c>
      <c r="Y141" s="1" t="s">
        <v>73</v>
      </c>
      <c r="Z141" s="1" t="s">
        <v>65</v>
      </c>
      <c r="AB141" s="1" t="s">
        <v>196</v>
      </c>
      <c r="AC141" s="1" t="s">
        <v>75</v>
      </c>
      <c r="AD141" s="1" t="s">
        <v>65</v>
      </c>
      <c r="AE141" s="33" t="s">
        <v>5053</v>
      </c>
      <c r="AF141" s="8">
        <v>127</v>
      </c>
      <c r="AG141" s="8">
        <v>71</v>
      </c>
      <c r="AH141" s="8">
        <v>56</v>
      </c>
      <c r="AL141" s="1" t="s">
        <v>158</v>
      </c>
      <c r="AM141" s="1" t="s">
        <v>73</v>
      </c>
      <c r="AN141" s="1" t="s">
        <v>601</v>
      </c>
      <c r="AO141" s="1" t="s">
        <v>73</v>
      </c>
      <c r="AX141" s="8">
        <v>49</v>
      </c>
      <c r="AY141" s="1" t="s">
        <v>605</v>
      </c>
      <c r="AZ141" s="1">
        <v>30</v>
      </c>
      <c r="BA141" s="1">
        <v>19</v>
      </c>
      <c r="BW141" s="1" t="s">
        <v>603</v>
      </c>
      <c r="CA141" s="1"/>
      <c r="CB141" s="33">
        <f t="shared" si="10"/>
        <v>0</v>
      </c>
      <c r="CC141" s="33">
        <f t="shared" si="11"/>
        <v>127</v>
      </c>
      <c r="CD141" s="33">
        <f t="shared" si="12"/>
        <v>49</v>
      </c>
      <c r="CE141" s="33">
        <f t="shared" si="13"/>
        <v>0</v>
      </c>
      <c r="CF141" s="33">
        <f t="shared" si="14"/>
        <v>0</v>
      </c>
      <c r="CH141" s="1" t="s">
        <v>501</v>
      </c>
      <c r="CK141" s="1" t="s">
        <v>81</v>
      </c>
      <c r="CL141" s="1" t="s">
        <v>604</v>
      </c>
    </row>
    <row r="142" spans="1:90" ht="12.5" x14ac:dyDescent="0.25">
      <c r="A142" s="1" t="s">
        <v>596</v>
      </c>
      <c r="B142" s="1" t="s">
        <v>597</v>
      </c>
      <c r="C142" s="1" t="s">
        <v>598</v>
      </c>
      <c r="D142" s="1" t="s">
        <v>599</v>
      </c>
      <c r="E142" s="1" t="s">
        <v>525</v>
      </c>
      <c r="F142" s="1" t="s">
        <v>600</v>
      </c>
      <c r="G142" s="1" t="s">
        <v>64</v>
      </c>
      <c r="H142" s="1" t="s">
        <v>65</v>
      </c>
      <c r="I142" s="1" t="s">
        <v>66</v>
      </c>
      <c r="J142" s="1" t="s">
        <v>67</v>
      </c>
      <c r="K142" s="1" t="s">
        <v>68</v>
      </c>
      <c r="L142" s="28"/>
      <c r="M142" s="28"/>
      <c r="N142" s="1" t="s">
        <v>69</v>
      </c>
      <c r="O142" s="1" t="s">
        <v>65</v>
      </c>
      <c r="P142" s="32">
        <v>1</v>
      </c>
      <c r="Q142" s="1" t="s">
        <v>129</v>
      </c>
      <c r="R142" s="3" t="s">
        <v>129</v>
      </c>
      <c r="S142" s="1" t="s">
        <v>130</v>
      </c>
      <c r="T142" s="1" t="s">
        <v>72</v>
      </c>
      <c r="U142" s="1">
        <v>1</v>
      </c>
      <c r="V142" s="1" t="s">
        <v>73</v>
      </c>
      <c r="W142" s="1" t="s">
        <v>73</v>
      </c>
      <c r="X142" s="1" t="s">
        <v>73</v>
      </c>
      <c r="Y142" s="1" t="s">
        <v>73</v>
      </c>
      <c r="Z142" s="1" t="s">
        <v>65</v>
      </c>
      <c r="AB142" s="1" t="s">
        <v>196</v>
      </c>
      <c r="AC142" s="1" t="s">
        <v>75</v>
      </c>
      <c r="AD142" s="1" t="s">
        <v>65</v>
      </c>
      <c r="AE142" s="33" t="s">
        <v>5053</v>
      </c>
      <c r="AF142" s="8">
        <v>127</v>
      </c>
      <c r="AG142" s="8">
        <v>71</v>
      </c>
      <c r="AH142" s="8">
        <v>56</v>
      </c>
      <c r="AL142" s="1" t="s">
        <v>158</v>
      </c>
      <c r="AM142" s="1" t="s">
        <v>73</v>
      </c>
      <c r="AN142" s="1" t="s">
        <v>601</v>
      </c>
      <c r="AO142" s="1" t="s">
        <v>73</v>
      </c>
      <c r="BN142" s="8">
        <v>69</v>
      </c>
      <c r="BO142" s="1" t="s">
        <v>220</v>
      </c>
      <c r="BP142" s="1">
        <v>44</v>
      </c>
      <c r="BQ142" s="1">
        <v>25</v>
      </c>
      <c r="BU142" s="1" t="s">
        <v>606</v>
      </c>
      <c r="BW142" s="1" t="s">
        <v>603</v>
      </c>
      <c r="CA142" s="1"/>
      <c r="CB142" s="33">
        <f t="shared" si="10"/>
        <v>0</v>
      </c>
      <c r="CC142" s="33">
        <f t="shared" si="11"/>
        <v>127</v>
      </c>
      <c r="CD142" s="33">
        <f t="shared" si="12"/>
        <v>69</v>
      </c>
      <c r="CE142" s="33">
        <f t="shared" si="13"/>
        <v>0</v>
      </c>
      <c r="CF142" s="33">
        <f t="shared" si="14"/>
        <v>0</v>
      </c>
      <c r="CH142" s="1" t="s">
        <v>501</v>
      </c>
      <c r="CK142" s="1" t="s">
        <v>81</v>
      </c>
      <c r="CL142" s="1" t="s">
        <v>604</v>
      </c>
    </row>
    <row r="143" spans="1:90" ht="12.5" x14ac:dyDescent="0.25">
      <c r="A143" s="1" t="s">
        <v>596</v>
      </c>
      <c r="B143" s="1" t="s">
        <v>597</v>
      </c>
      <c r="C143" s="1" t="s">
        <v>598</v>
      </c>
      <c r="D143" s="1" t="s">
        <v>599</v>
      </c>
      <c r="E143" s="1" t="s">
        <v>525</v>
      </c>
      <c r="F143" s="1" t="s">
        <v>600</v>
      </c>
      <c r="G143" s="1" t="s">
        <v>64</v>
      </c>
      <c r="H143" s="1" t="s">
        <v>65</v>
      </c>
      <c r="I143" s="1" t="s">
        <v>66</v>
      </c>
      <c r="J143" s="1" t="s">
        <v>67</v>
      </c>
      <c r="K143" s="1" t="s">
        <v>68</v>
      </c>
      <c r="L143" s="28"/>
      <c r="M143" s="28"/>
      <c r="N143" s="1" t="s">
        <v>69</v>
      </c>
      <c r="O143" s="1" t="s">
        <v>65</v>
      </c>
      <c r="P143" s="32">
        <v>1</v>
      </c>
      <c r="Q143" s="1" t="s">
        <v>4961</v>
      </c>
      <c r="R143" s="3" t="s">
        <v>607</v>
      </c>
      <c r="S143" s="1" t="s">
        <v>403</v>
      </c>
      <c r="T143" s="1" t="s">
        <v>72</v>
      </c>
      <c r="U143" s="1">
        <v>1</v>
      </c>
      <c r="V143" s="1" t="s">
        <v>73</v>
      </c>
      <c r="W143" s="1" t="s">
        <v>73</v>
      </c>
      <c r="X143" s="1" t="s">
        <v>73</v>
      </c>
      <c r="Y143" s="1" t="s">
        <v>73</v>
      </c>
      <c r="Z143" s="1" t="s">
        <v>65</v>
      </c>
      <c r="AB143" s="1" t="s">
        <v>608</v>
      </c>
      <c r="AC143" s="1" t="s">
        <v>75</v>
      </c>
      <c r="AD143" s="1" t="s">
        <v>65</v>
      </c>
      <c r="AE143" s="33" t="s">
        <v>5053</v>
      </c>
      <c r="AF143" s="8">
        <v>127</v>
      </c>
      <c r="AG143" s="8">
        <v>71</v>
      </c>
      <c r="AH143" s="8">
        <v>56</v>
      </c>
      <c r="AL143" s="1" t="s">
        <v>158</v>
      </c>
      <c r="AM143" s="1" t="s">
        <v>73</v>
      </c>
      <c r="AN143" s="1" t="s">
        <v>601</v>
      </c>
      <c r="AO143" s="1" t="s">
        <v>73</v>
      </c>
      <c r="BF143" s="8">
        <v>20</v>
      </c>
      <c r="BG143" s="8" t="s">
        <v>220</v>
      </c>
      <c r="BH143" s="8">
        <v>14</v>
      </c>
      <c r="BI143" s="8">
        <v>6</v>
      </c>
      <c r="BM143" s="1" t="s">
        <v>602</v>
      </c>
      <c r="BW143" s="1" t="s">
        <v>603</v>
      </c>
      <c r="CA143" s="1"/>
      <c r="CB143" s="33">
        <f t="shared" si="10"/>
        <v>0</v>
      </c>
      <c r="CC143" s="33">
        <f t="shared" si="11"/>
        <v>127</v>
      </c>
      <c r="CD143" s="33">
        <f t="shared" si="12"/>
        <v>20</v>
      </c>
      <c r="CE143" s="33">
        <f t="shared" si="13"/>
        <v>0</v>
      </c>
      <c r="CF143" s="33">
        <f t="shared" si="14"/>
        <v>0</v>
      </c>
      <c r="CH143" s="1" t="s">
        <v>609</v>
      </c>
      <c r="CK143" s="1" t="s">
        <v>81</v>
      </c>
      <c r="CL143" s="1" t="s">
        <v>604</v>
      </c>
    </row>
    <row r="144" spans="1:90" ht="12.5" x14ac:dyDescent="0.25">
      <c r="A144" s="1" t="s">
        <v>596</v>
      </c>
      <c r="B144" s="1" t="s">
        <v>597</v>
      </c>
      <c r="C144" s="1" t="s">
        <v>598</v>
      </c>
      <c r="D144" s="1" t="s">
        <v>599</v>
      </c>
      <c r="E144" s="1" t="s">
        <v>525</v>
      </c>
      <c r="F144" s="1" t="s">
        <v>600</v>
      </c>
      <c r="G144" s="1" t="s">
        <v>64</v>
      </c>
      <c r="H144" s="1" t="s">
        <v>65</v>
      </c>
      <c r="I144" s="1" t="s">
        <v>66</v>
      </c>
      <c r="J144" s="1" t="s">
        <v>67</v>
      </c>
      <c r="K144" s="1" t="s">
        <v>68</v>
      </c>
      <c r="L144" s="28"/>
      <c r="M144" s="28"/>
      <c r="N144" s="1" t="s">
        <v>69</v>
      </c>
      <c r="O144" s="1" t="s">
        <v>65</v>
      </c>
      <c r="P144" s="32">
        <v>1</v>
      </c>
      <c r="Q144" s="1" t="s">
        <v>4961</v>
      </c>
      <c r="R144" s="3" t="s">
        <v>610</v>
      </c>
      <c r="S144" s="1" t="s">
        <v>403</v>
      </c>
      <c r="T144" s="1" t="s">
        <v>72</v>
      </c>
      <c r="U144" s="1">
        <v>1</v>
      </c>
      <c r="V144" s="1" t="s">
        <v>73</v>
      </c>
      <c r="W144" s="1" t="s">
        <v>73</v>
      </c>
      <c r="X144" s="1" t="s">
        <v>73</v>
      </c>
      <c r="Y144" s="1" t="s">
        <v>73</v>
      </c>
      <c r="Z144" s="1" t="s">
        <v>65</v>
      </c>
      <c r="AB144" s="1" t="s">
        <v>608</v>
      </c>
      <c r="AC144" s="1" t="s">
        <v>75</v>
      </c>
      <c r="AD144" s="1" t="s">
        <v>65</v>
      </c>
      <c r="AE144" s="33" t="s">
        <v>5053</v>
      </c>
      <c r="AF144" s="8">
        <v>127</v>
      </c>
      <c r="AG144" s="8">
        <v>71</v>
      </c>
      <c r="AH144" s="8">
        <v>56</v>
      </c>
      <c r="AL144" s="1" t="s">
        <v>158</v>
      </c>
      <c r="AM144" s="1" t="s">
        <v>73</v>
      </c>
      <c r="AN144" s="1" t="s">
        <v>601</v>
      </c>
      <c r="AO144" s="1" t="s">
        <v>73</v>
      </c>
      <c r="BF144" s="8">
        <v>20</v>
      </c>
      <c r="BG144" s="8" t="s">
        <v>220</v>
      </c>
      <c r="BH144" s="8">
        <v>14</v>
      </c>
      <c r="BI144" s="8">
        <v>6</v>
      </c>
      <c r="BM144" s="1" t="s">
        <v>602</v>
      </c>
      <c r="BW144" s="1" t="s">
        <v>603</v>
      </c>
      <c r="CA144" s="1"/>
      <c r="CB144" s="33">
        <f t="shared" si="10"/>
        <v>0</v>
      </c>
      <c r="CC144" s="33">
        <f t="shared" si="11"/>
        <v>127</v>
      </c>
      <c r="CD144" s="33">
        <f t="shared" si="12"/>
        <v>20</v>
      </c>
      <c r="CE144" s="33">
        <f t="shared" si="13"/>
        <v>0</v>
      </c>
      <c r="CF144" s="33">
        <f t="shared" si="14"/>
        <v>0</v>
      </c>
      <c r="CH144" s="1" t="s">
        <v>609</v>
      </c>
      <c r="CK144" s="1" t="s">
        <v>81</v>
      </c>
      <c r="CL144" s="1" t="s">
        <v>604</v>
      </c>
    </row>
    <row r="145" spans="1:90" ht="12.5" x14ac:dyDescent="0.25">
      <c r="A145" s="1" t="s">
        <v>596</v>
      </c>
      <c r="B145" s="1" t="s">
        <v>597</v>
      </c>
      <c r="C145" s="1" t="s">
        <v>598</v>
      </c>
      <c r="D145" s="1" t="s">
        <v>599</v>
      </c>
      <c r="E145" s="1" t="s">
        <v>525</v>
      </c>
      <c r="F145" s="1" t="s">
        <v>600</v>
      </c>
      <c r="G145" s="1" t="s">
        <v>64</v>
      </c>
      <c r="H145" s="1" t="s">
        <v>65</v>
      </c>
      <c r="I145" s="1" t="s">
        <v>66</v>
      </c>
      <c r="J145" s="1" t="s">
        <v>67</v>
      </c>
      <c r="K145" s="1" t="s">
        <v>68</v>
      </c>
      <c r="L145" s="28"/>
      <c r="M145" s="28"/>
      <c r="N145" s="1" t="s">
        <v>69</v>
      </c>
      <c r="O145" s="1" t="s">
        <v>65</v>
      </c>
      <c r="P145" s="32">
        <v>1</v>
      </c>
      <c r="Q145" s="1" t="s">
        <v>4961</v>
      </c>
      <c r="R145" s="3" t="s">
        <v>611</v>
      </c>
      <c r="S145" s="1" t="s">
        <v>403</v>
      </c>
      <c r="T145" s="1" t="s">
        <v>72</v>
      </c>
      <c r="U145" s="1">
        <v>1</v>
      </c>
      <c r="V145" s="1" t="s">
        <v>73</v>
      </c>
      <c r="W145" s="1" t="s">
        <v>73</v>
      </c>
      <c r="X145" s="1" t="s">
        <v>73</v>
      </c>
      <c r="Y145" s="1" t="s">
        <v>73</v>
      </c>
      <c r="Z145" s="1" t="s">
        <v>65</v>
      </c>
      <c r="AB145" s="1" t="s">
        <v>608</v>
      </c>
      <c r="AC145" s="1" t="s">
        <v>75</v>
      </c>
      <c r="AD145" s="1" t="s">
        <v>65</v>
      </c>
      <c r="AE145" s="33" t="s">
        <v>3507</v>
      </c>
      <c r="AF145" s="8">
        <v>127</v>
      </c>
      <c r="AG145" s="8">
        <v>71</v>
      </c>
      <c r="AH145" s="8">
        <v>56</v>
      </c>
      <c r="AL145" s="1" t="s">
        <v>158</v>
      </c>
      <c r="AM145" s="1" t="s">
        <v>73</v>
      </c>
      <c r="AN145" s="1" t="s">
        <v>601</v>
      </c>
      <c r="AO145" s="1" t="s">
        <v>73</v>
      </c>
      <c r="AQ145" s="1">
        <v>45</v>
      </c>
      <c r="AR145" s="1">
        <v>23</v>
      </c>
      <c r="AS145" s="1">
        <v>22</v>
      </c>
      <c r="AX145" s="1"/>
      <c r="BN145" s="1"/>
      <c r="BW145" s="1" t="s">
        <v>603</v>
      </c>
      <c r="CA145" s="1"/>
      <c r="CB145" s="33">
        <f t="shared" si="10"/>
        <v>0</v>
      </c>
      <c r="CC145" s="33">
        <f t="shared" si="11"/>
        <v>127</v>
      </c>
      <c r="CD145" s="33">
        <f t="shared" si="12"/>
        <v>45</v>
      </c>
      <c r="CE145" s="33">
        <f t="shared" si="13"/>
        <v>0</v>
      </c>
      <c r="CF145" s="33">
        <f t="shared" si="14"/>
        <v>0</v>
      </c>
      <c r="CH145" s="1" t="s">
        <v>609</v>
      </c>
      <c r="CK145" s="1" t="s">
        <v>81</v>
      </c>
      <c r="CL145" s="1" t="s">
        <v>604</v>
      </c>
    </row>
    <row r="146" spans="1:90" ht="12.5" x14ac:dyDescent="0.25">
      <c r="A146" s="1" t="s">
        <v>596</v>
      </c>
      <c r="B146" s="1" t="s">
        <v>597</v>
      </c>
      <c r="C146" s="1" t="s">
        <v>598</v>
      </c>
      <c r="D146" s="1" t="s">
        <v>599</v>
      </c>
      <c r="E146" s="1" t="s">
        <v>525</v>
      </c>
      <c r="F146" s="1" t="s">
        <v>600</v>
      </c>
      <c r="G146" s="1" t="s">
        <v>64</v>
      </c>
      <c r="H146" s="1" t="s">
        <v>65</v>
      </c>
      <c r="I146" s="1" t="s">
        <v>66</v>
      </c>
      <c r="J146" s="1" t="s">
        <v>67</v>
      </c>
      <c r="K146" s="1" t="s">
        <v>68</v>
      </c>
      <c r="L146" s="28"/>
      <c r="M146" s="28"/>
      <c r="N146" s="1" t="s">
        <v>69</v>
      </c>
      <c r="O146" s="1" t="s">
        <v>65</v>
      </c>
      <c r="P146" s="32">
        <v>1</v>
      </c>
      <c r="Q146" s="1" t="s">
        <v>4961</v>
      </c>
      <c r="R146" s="3" t="s">
        <v>612</v>
      </c>
      <c r="S146" s="1" t="s">
        <v>403</v>
      </c>
      <c r="T146" s="1" t="s">
        <v>72</v>
      </c>
      <c r="U146" s="1">
        <v>1</v>
      </c>
      <c r="V146" s="1" t="s">
        <v>73</v>
      </c>
      <c r="W146" s="1" t="s">
        <v>73</v>
      </c>
      <c r="X146" s="1" t="s">
        <v>73</v>
      </c>
      <c r="Y146" s="1" t="s">
        <v>73</v>
      </c>
      <c r="Z146" s="1" t="s">
        <v>65</v>
      </c>
      <c r="AB146" s="1" t="s">
        <v>608</v>
      </c>
      <c r="AC146" s="1" t="s">
        <v>75</v>
      </c>
      <c r="AD146" s="1" t="s">
        <v>65</v>
      </c>
      <c r="AE146" s="33" t="s">
        <v>3507</v>
      </c>
      <c r="AF146" s="8">
        <v>127</v>
      </c>
      <c r="AG146" s="8">
        <v>71</v>
      </c>
      <c r="AH146" s="8">
        <v>56</v>
      </c>
      <c r="AL146" s="1" t="s">
        <v>158</v>
      </c>
      <c r="AM146" s="1" t="s">
        <v>73</v>
      </c>
      <c r="AN146" s="1" t="s">
        <v>601</v>
      </c>
      <c r="AO146" s="1" t="s">
        <v>73</v>
      </c>
      <c r="AQ146" s="1">
        <v>45</v>
      </c>
      <c r="AR146" s="1">
        <v>23</v>
      </c>
      <c r="AS146" s="1">
        <v>22</v>
      </c>
      <c r="AX146" s="1"/>
      <c r="BN146" s="1"/>
      <c r="BW146" s="1" t="s">
        <v>603</v>
      </c>
      <c r="CA146" s="1"/>
      <c r="CB146" s="33">
        <f t="shared" si="10"/>
        <v>0</v>
      </c>
      <c r="CC146" s="33">
        <f t="shared" si="11"/>
        <v>127</v>
      </c>
      <c r="CD146" s="33">
        <f t="shared" si="12"/>
        <v>45</v>
      </c>
      <c r="CE146" s="33">
        <f t="shared" si="13"/>
        <v>0</v>
      </c>
      <c r="CF146" s="33">
        <f t="shared" si="14"/>
        <v>0</v>
      </c>
      <c r="CH146" s="1" t="s">
        <v>501</v>
      </c>
      <c r="CK146" s="1" t="s">
        <v>81</v>
      </c>
      <c r="CL146" s="1" t="s">
        <v>604</v>
      </c>
    </row>
    <row r="147" spans="1:90" ht="12.5" x14ac:dyDescent="0.25">
      <c r="A147" s="1" t="s">
        <v>596</v>
      </c>
      <c r="B147" s="1" t="s">
        <v>597</v>
      </c>
      <c r="C147" s="1" t="s">
        <v>598</v>
      </c>
      <c r="D147" s="1" t="s">
        <v>599</v>
      </c>
      <c r="E147" s="1" t="s">
        <v>525</v>
      </c>
      <c r="F147" s="1" t="s">
        <v>600</v>
      </c>
      <c r="G147" s="1" t="s">
        <v>64</v>
      </c>
      <c r="H147" s="1" t="s">
        <v>65</v>
      </c>
      <c r="I147" s="1" t="s">
        <v>66</v>
      </c>
      <c r="J147" s="1" t="s">
        <v>67</v>
      </c>
      <c r="K147" s="1" t="s">
        <v>68</v>
      </c>
      <c r="L147" s="28"/>
      <c r="M147" s="28"/>
      <c r="N147" s="1" t="s">
        <v>69</v>
      </c>
      <c r="O147" s="1" t="s">
        <v>65</v>
      </c>
      <c r="P147" s="32">
        <v>1</v>
      </c>
      <c r="Q147" s="1" t="s">
        <v>4961</v>
      </c>
      <c r="R147" s="3" t="s">
        <v>422</v>
      </c>
      <c r="S147" s="1" t="s">
        <v>403</v>
      </c>
      <c r="T147" s="1" t="s">
        <v>72</v>
      </c>
      <c r="U147" s="1">
        <v>1</v>
      </c>
      <c r="V147" s="1" t="s">
        <v>73</v>
      </c>
      <c r="W147" s="1" t="s">
        <v>73</v>
      </c>
      <c r="X147" s="1" t="s">
        <v>73</v>
      </c>
      <c r="Y147" s="1" t="s">
        <v>73</v>
      </c>
      <c r="Z147" s="1" t="s">
        <v>65</v>
      </c>
      <c r="AB147" s="1" t="s">
        <v>608</v>
      </c>
      <c r="AC147" s="1" t="s">
        <v>75</v>
      </c>
      <c r="AD147" s="1" t="s">
        <v>65</v>
      </c>
      <c r="AE147" s="33" t="s">
        <v>3507</v>
      </c>
      <c r="AF147" s="8">
        <v>127</v>
      </c>
      <c r="AG147" s="8">
        <v>71</v>
      </c>
      <c r="AH147" s="8">
        <v>56</v>
      </c>
      <c r="AL147" s="1" t="s">
        <v>158</v>
      </c>
      <c r="AM147" s="1" t="s">
        <v>73</v>
      </c>
      <c r="AN147" s="1" t="s">
        <v>601</v>
      </c>
      <c r="AO147" s="1" t="s">
        <v>73</v>
      </c>
      <c r="AQ147" s="1">
        <v>45</v>
      </c>
      <c r="AR147" s="1">
        <v>23</v>
      </c>
      <c r="AS147" s="1">
        <v>22</v>
      </c>
      <c r="AX147" s="1"/>
      <c r="BN147" s="1"/>
      <c r="BW147" s="1" t="s">
        <v>603</v>
      </c>
      <c r="CA147" s="1"/>
      <c r="CB147" s="33">
        <f t="shared" si="10"/>
        <v>0</v>
      </c>
      <c r="CC147" s="33">
        <f t="shared" si="11"/>
        <v>127</v>
      </c>
      <c r="CD147" s="33">
        <f t="shared" si="12"/>
        <v>45</v>
      </c>
      <c r="CE147" s="33">
        <f t="shared" si="13"/>
        <v>0</v>
      </c>
      <c r="CF147" s="33">
        <f t="shared" si="14"/>
        <v>0</v>
      </c>
      <c r="CH147" s="1" t="s">
        <v>501</v>
      </c>
      <c r="CK147" s="1" t="s">
        <v>81</v>
      </c>
      <c r="CL147" s="1" t="s">
        <v>604</v>
      </c>
    </row>
    <row r="148" spans="1:90" ht="12.5" x14ac:dyDescent="0.25">
      <c r="A148" s="1" t="s">
        <v>596</v>
      </c>
      <c r="B148" s="1" t="s">
        <v>597</v>
      </c>
      <c r="C148" s="1" t="s">
        <v>598</v>
      </c>
      <c r="D148" s="1" t="s">
        <v>599</v>
      </c>
      <c r="E148" s="1" t="s">
        <v>525</v>
      </c>
      <c r="F148" s="1" t="s">
        <v>600</v>
      </c>
      <c r="G148" s="1" t="s">
        <v>64</v>
      </c>
      <c r="H148" s="1" t="s">
        <v>65</v>
      </c>
      <c r="I148" s="1" t="s">
        <v>66</v>
      </c>
      <c r="J148" s="1" t="s">
        <v>67</v>
      </c>
      <c r="K148" s="1" t="s">
        <v>68</v>
      </c>
      <c r="L148" s="28"/>
      <c r="M148" s="28"/>
      <c r="N148" s="1" t="s">
        <v>69</v>
      </c>
      <c r="O148" s="1" t="s">
        <v>65</v>
      </c>
      <c r="P148" s="32">
        <v>1</v>
      </c>
      <c r="Q148" s="1" t="s">
        <v>4961</v>
      </c>
      <c r="R148" s="3" t="s">
        <v>422</v>
      </c>
      <c r="S148" s="1" t="s">
        <v>403</v>
      </c>
      <c r="T148" s="1" t="s">
        <v>72</v>
      </c>
      <c r="U148" s="1">
        <v>1</v>
      </c>
      <c r="V148" s="1" t="s">
        <v>73</v>
      </c>
      <c r="W148" s="1" t="s">
        <v>73</v>
      </c>
      <c r="X148" s="1" t="s">
        <v>73</v>
      </c>
      <c r="Y148" s="1" t="s">
        <v>73</v>
      </c>
      <c r="Z148" s="1" t="s">
        <v>65</v>
      </c>
      <c r="AB148" s="1" t="s">
        <v>608</v>
      </c>
      <c r="AC148" s="1" t="s">
        <v>75</v>
      </c>
      <c r="AD148" s="1" t="s">
        <v>65</v>
      </c>
      <c r="AE148" s="33" t="s">
        <v>5053</v>
      </c>
      <c r="AF148" s="8">
        <v>127</v>
      </c>
      <c r="AG148" s="8">
        <v>71</v>
      </c>
      <c r="AH148" s="8">
        <v>56</v>
      </c>
      <c r="AL148" s="1" t="s">
        <v>158</v>
      </c>
      <c r="AM148" s="1" t="s">
        <v>73</v>
      </c>
      <c r="AN148" s="1" t="s">
        <v>601</v>
      </c>
      <c r="AO148" s="1" t="s">
        <v>73</v>
      </c>
      <c r="AX148" s="8">
        <v>49</v>
      </c>
      <c r="AY148" s="1" t="s">
        <v>605</v>
      </c>
      <c r="AZ148" s="1">
        <v>30</v>
      </c>
      <c r="BA148" s="1">
        <v>19</v>
      </c>
      <c r="BW148" s="1" t="s">
        <v>603</v>
      </c>
      <c r="CA148" s="1"/>
      <c r="CB148" s="33">
        <f t="shared" si="10"/>
        <v>0</v>
      </c>
      <c r="CC148" s="33">
        <f t="shared" si="11"/>
        <v>127</v>
      </c>
      <c r="CD148" s="33">
        <f t="shared" si="12"/>
        <v>49</v>
      </c>
      <c r="CE148" s="33">
        <f t="shared" si="13"/>
        <v>0</v>
      </c>
      <c r="CF148" s="33">
        <f t="shared" si="14"/>
        <v>0</v>
      </c>
      <c r="CH148" s="1" t="s">
        <v>501</v>
      </c>
      <c r="CK148" s="1" t="s">
        <v>81</v>
      </c>
      <c r="CL148" s="1" t="s">
        <v>604</v>
      </c>
    </row>
    <row r="149" spans="1:90" ht="12.5" x14ac:dyDescent="0.25">
      <c r="A149" s="1" t="s">
        <v>596</v>
      </c>
      <c r="B149" s="1" t="s">
        <v>597</v>
      </c>
      <c r="C149" s="1" t="s">
        <v>598</v>
      </c>
      <c r="D149" s="1" t="s">
        <v>599</v>
      </c>
      <c r="E149" s="1" t="s">
        <v>525</v>
      </c>
      <c r="F149" s="1" t="s">
        <v>600</v>
      </c>
      <c r="G149" s="1" t="s">
        <v>64</v>
      </c>
      <c r="H149" s="1" t="s">
        <v>65</v>
      </c>
      <c r="I149" s="1" t="s">
        <v>66</v>
      </c>
      <c r="J149" s="1" t="s">
        <v>67</v>
      </c>
      <c r="K149" s="1" t="s">
        <v>68</v>
      </c>
      <c r="L149" s="28"/>
      <c r="M149" s="28"/>
      <c r="N149" s="1" t="s">
        <v>69</v>
      </c>
      <c r="O149" s="1" t="s">
        <v>65</v>
      </c>
      <c r="P149" s="32">
        <v>1</v>
      </c>
      <c r="Q149" s="1" t="s">
        <v>4961</v>
      </c>
      <c r="R149" s="3" t="s">
        <v>422</v>
      </c>
      <c r="S149" s="1" t="s">
        <v>403</v>
      </c>
      <c r="T149" s="1" t="s">
        <v>72</v>
      </c>
      <c r="U149" s="1">
        <v>1</v>
      </c>
      <c r="V149" s="1" t="s">
        <v>73</v>
      </c>
      <c r="W149" s="1" t="s">
        <v>73</v>
      </c>
      <c r="X149" s="1" t="s">
        <v>73</v>
      </c>
      <c r="Y149" s="1" t="s">
        <v>73</v>
      </c>
      <c r="Z149" s="1" t="s">
        <v>65</v>
      </c>
      <c r="AB149" s="1" t="s">
        <v>608</v>
      </c>
      <c r="AC149" s="1" t="s">
        <v>75</v>
      </c>
      <c r="AD149" s="1" t="s">
        <v>65</v>
      </c>
      <c r="AE149" s="33" t="s">
        <v>5053</v>
      </c>
      <c r="AF149" s="8">
        <v>127</v>
      </c>
      <c r="AG149" s="8">
        <v>71</v>
      </c>
      <c r="AH149" s="8">
        <v>56</v>
      </c>
      <c r="AL149" s="1" t="s">
        <v>158</v>
      </c>
      <c r="AM149" s="1" t="s">
        <v>73</v>
      </c>
      <c r="AN149" s="1" t="s">
        <v>601</v>
      </c>
      <c r="AO149" s="1" t="s">
        <v>73</v>
      </c>
      <c r="BN149" s="8">
        <v>69</v>
      </c>
      <c r="BO149" s="1" t="s">
        <v>220</v>
      </c>
      <c r="BP149" s="1">
        <v>44</v>
      </c>
      <c r="BQ149" s="1">
        <v>25</v>
      </c>
      <c r="BU149" s="1" t="s">
        <v>606</v>
      </c>
      <c r="BW149" s="1" t="s">
        <v>603</v>
      </c>
      <c r="CA149" s="1"/>
      <c r="CB149" s="33">
        <f t="shared" si="10"/>
        <v>0</v>
      </c>
      <c r="CC149" s="33">
        <f t="shared" si="11"/>
        <v>127</v>
      </c>
      <c r="CD149" s="33">
        <f t="shared" si="12"/>
        <v>69</v>
      </c>
      <c r="CE149" s="33">
        <f t="shared" si="13"/>
        <v>0</v>
      </c>
      <c r="CF149" s="33">
        <f t="shared" si="14"/>
        <v>0</v>
      </c>
      <c r="CH149" s="1" t="s">
        <v>501</v>
      </c>
      <c r="CK149" s="1" t="s">
        <v>81</v>
      </c>
      <c r="CL149" s="1" t="s">
        <v>604</v>
      </c>
    </row>
    <row r="150" spans="1:90" ht="12.5" x14ac:dyDescent="0.25">
      <c r="A150" s="1" t="s">
        <v>596</v>
      </c>
      <c r="B150" s="1" t="s">
        <v>597</v>
      </c>
      <c r="C150" s="1" t="s">
        <v>598</v>
      </c>
      <c r="D150" s="1" t="s">
        <v>599</v>
      </c>
      <c r="E150" s="1" t="s">
        <v>525</v>
      </c>
      <c r="F150" s="1" t="s">
        <v>600</v>
      </c>
      <c r="G150" s="1" t="s">
        <v>64</v>
      </c>
      <c r="H150" s="1" t="s">
        <v>65</v>
      </c>
      <c r="I150" s="1" t="s">
        <v>66</v>
      </c>
      <c r="J150" s="1" t="s">
        <v>67</v>
      </c>
      <c r="K150" s="1" t="s">
        <v>68</v>
      </c>
      <c r="L150" s="28"/>
      <c r="M150" s="28"/>
      <c r="N150" s="1" t="s">
        <v>69</v>
      </c>
      <c r="O150" s="1" t="s">
        <v>65</v>
      </c>
      <c r="P150" s="32">
        <v>1</v>
      </c>
      <c r="Q150" s="1" t="s">
        <v>4961</v>
      </c>
      <c r="R150" s="3" t="s">
        <v>613</v>
      </c>
      <c r="S150" s="1" t="s">
        <v>403</v>
      </c>
      <c r="T150" s="1" t="s">
        <v>72</v>
      </c>
      <c r="U150" s="1">
        <v>1</v>
      </c>
      <c r="V150" s="1" t="s">
        <v>73</v>
      </c>
      <c r="W150" s="1" t="s">
        <v>73</v>
      </c>
      <c r="X150" s="1" t="s">
        <v>73</v>
      </c>
      <c r="Y150" s="1" t="s">
        <v>73</v>
      </c>
      <c r="Z150" s="1" t="s">
        <v>65</v>
      </c>
      <c r="AB150" s="1" t="s">
        <v>608</v>
      </c>
      <c r="AC150" s="1" t="s">
        <v>75</v>
      </c>
      <c r="AD150" s="1" t="s">
        <v>65</v>
      </c>
      <c r="AE150" s="33" t="s">
        <v>3507</v>
      </c>
      <c r="AF150" s="8">
        <v>127</v>
      </c>
      <c r="AG150" s="8">
        <v>71</v>
      </c>
      <c r="AH150" s="8">
        <v>56</v>
      </c>
      <c r="AL150" s="1" t="s">
        <v>158</v>
      </c>
      <c r="AM150" s="1" t="s">
        <v>73</v>
      </c>
      <c r="AN150" s="1" t="s">
        <v>601</v>
      </c>
      <c r="AO150" s="1" t="s">
        <v>73</v>
      </c>
      <c r="AQ150" s="1">
        <v>45</v>
      </c>
      <c r="AR150" s="1">
        <v>23</v>
      </c>
      <c r="AS150" s="1">
        <v>22</v>
      </c>
      <c r="AX150" s="1"/>
      <c r="BN150" s="1"/>
      <c r="BW150" s="1" t="s">
        <v>603</v>
      </c>
      <c r="CA150" s="1"/>
      <c r="CB150" s="33">
        <f t="shared" si="10"/>
        <v>0</v>
      </c>
      <c r="CC150" s="33">
        <f t="shared" si="11"/>
        <v>127</v>
      </c>
      <c r="CD150" s="33">
        <f t="shared" si="12"/>
        <v>45</v>
      </c>
      <c r="CE150" s="33">
        <f t="shared" si="13"/>
        <v>0</v>
      </c>
      <c r="CF150" s="33">
        <f t="shared" si="14"/>
        <v>0</v>
      </c>
      <c r="CH150" s="1" t="s">
        <v>501</v>
      </c>
      <c r="CK150" s="1" t="s">
        <v>81</v>
      </c>
      <c r="CL150" s="1" t="s">
        <v>604</v>
      </c>
    </row>
    <row r="151" spans="1:90" ht="12.5" x14ac:dyDescent="0.25">
      <c r="A151" s="1" t="s">
        <v>596</v>
      </c>
      <c r="B151" s="1" t="s">
        <v>597</v>
      </c>
      <c r="C151" s="1" t="s">
        <v>598</v>
      </c>
      <c r="D151" s="1" t="s">
        <v>599</v>
      </c>
      <c r="E151" s="1" t="s">
        <v>525</v>
      </c>
      <c r="F151" s="1" t="s">
        <v>600</v>
      </c>
      <c r="G151" s="1" t="s">
        <v>64</v>
      </c>
      <c r="H151" s="1" t="s">
        <v>65</v>
      </c>
      <c r="I151" s="1" t="s">
        <v>66</v>
      </c>
      <c r="J151" s="1" t="s">
        <v>67</v>
      </c>
      <c r="K151" s="1" t="s">
        <v>68</v>
      </c>
      <c r="L151" s="28"/>
      <c r="M151" s="28"/>
      <c r="N151" s="1" t="s">
        <v>69</v>
      </c>
      <c r="O151" s="1" t="s">
        <v>65</v>
      </c>
      <c r="P151" s="32">
        <v>1</v>
      </c>
      <c r="Q151" s="1" t="s">
        <v>4961</v>
      </c>
      <c r="R151" s="3" t="s">
        <v>613</v>
      </c>
      <c r="S151" s="1" t="s">
        <v>403</v>
      </c>
      <c r="T151" s="1" t="s">
        <v>72</v>
      </c>
      <c r="U151" s="1">
        <v>1</v>
      </c>
      <c r="V151" s="1" t="s">
        <v>73</v>
      </c>
      <c r="W151" s="1" t="s">
        <v>73</v>
      </c>
      <c r="X151" s="1" t="s">
        <v>73</v>
      </c>
      <c r="Y151" s="1" t="s">
        <v>73</v>
      </c>
      <c r="Z151" s="1" t="s">
        <v>65</v>
      </c>
      <c r="AB151" s="1" t="s">
        <v>608</v>
      </c>
      <c r="AC151" s="1" t="s">
        <v>75</v>
      </c>
      <c r="AD151" s="1" t="s">
        <v>65</v>
      </c>
      <c r="AE151" s="33" t="s">
        <v>5053</v>
      </c>
      <c r="AF151" s="8">
        <v>127</v>
      </c>
      <c r="AG151" s="8">
        <v>71</v>
      </c>
      <c r="AH151" s="8">
        <v>56</v>
      </c>
      <c r="AL151" s="1" t="s">
        <v>158</v>
      </c>
      <c r="AM151" s="1" t="s">
        <v>73</v>
      </c>
      <c r="AN151" s="1" t="s">
        <v>601</v>
      </c>
      <c r="AO151" s="1" t="s">
        <v>73</v>
      </c>
      <c r="AX151" s="8">
        <v>49</v>
      </c>
      <c r="AY151" s="1" t="s">
        <v>605</v>
      </c>
      <c r="AZ151" s="1">
        <v>30</v>
      </c>
      <c r="BA151" s="1">
        <v>19</v>
      </c>
      <c r="BW151" s="1" t="s">
        <v>603</v>
      </c>
      <c r="CA151" s="1"/>
      <c r="CB151" s="33">
        <f t="shared" si="10"/>
        <v>0</v>
      </c>
      <c r="CC151" s="33">
        <f t="shared" si="11"/>
        <v>127</v>
      </c>
      <c r="CD151" s="33">
        <f t="shared" si="12"/>
        <v>49</v>
      </c>
      <c r="CE151" s="33">
        <f t="shared" si="13"/>
        <v>0</v>
      </c>
      <c r="CF151" s="33">
        <f t="shared" si="14"/>
        <v>0</v>
      </c>
      <c r="CH151" s="1" t="s">
        <v>501</v>
      </c>
      <c r="CK151" s="1" t="s">
        <v>81</v>
      </c>
      <c r="CL151" s="1" t="s">
        <v>604</v>
      </c>
    </row>
    <row r="152" spans="1:90" ht="12.5" x14ac:dyDescent="0.25">
      <c r="A152" s="1" t="s">
        <v>596</v>
      </c>
      <c r="B152" s="1" t="s">
        <v>597</v>
      </c>
      <c r="C152" s="1" t="s">
        <v>598</v>
      </c>
      <c r="D152" s="1" t="s">
        <v>599</v>
      </c>
      <c r="E152" s="1" t="s">
        <v>525</v>
      </c>
      <c r="F152" s="1" t="s">
        <v>600</v>
      </c>
      <c r="G152" s="1" t="s">
        <v>64</v>
      </c>
      <c r="H152" s="1" t="s">
        <v>65</v>
      </c>
      <c r="I152" s="1" t="s">
        <v>66</v>
      </c>
      <c r="J152" s="1" t="s">
        <v>67</v>
      </c>
      <c r="K152" s="1" t="s">
        <v>68</v>
      </c>
      <c r="L152" s="28"/>
      <c r="M152" s="28"/>
      <c r="N152" s="1" t="s">
        <v>69</v>
      </c>
      <c r="O152" s="1" t="s">
        <v>65</v>
      </c>
      <c r="P152" s="32">
        <v>1</v>
      </c>
      <c r="Q152" s="1" t="s">
        <v>4961</v>
      </c>
      <c r="R152" s="3" t="s">
        <v>613</v>
      </c>
      <c r="S152" s="1" t="s">
        <v>403</v>
      </c>
      <c r="T152" s="1" t="s">
        <v>72</v>
      </c>
      <c r="U152" s="1">
        <v>1</v>
      </c>
      <c r="V152" s="1" t="s">
        <v>73</v>
      </c>
      <c r="W152" s="1" t="s">
        <v>73</v>
      </c>
      <c r="X152" s="1" t="s">
        <v>73</v>
      </c>
      <c r="Y152" s="1" t="s">
        <v>73</v>
      </c>
      <c r="Z152" s="1" t="s">
        <v>65</v>
      </c>
      <c r="AB152" s="1" t="s">
        <v>608</v>
      </c>
      <c r="AC152" s="1" t="s">
        <v>75</v>
      </c>
      <c r="AD152" s="1" t="s">
        <v>65</v>
      </c>
      <c r="AE152" s="33" t="s">
        <v>5053</v>
      </c>
      <c r="AF152" s="8">
        <v>127</v>
      </c>
      <c r="AG152" s="8">
        <v>71</v>
      </c>
      <c r="AH152" s="8">
        <v>56</v>
      </c>
      <c r="AL152" s="1" t="s">
        <v>158</v>
      </c>
      <c r="AM152" s="1" t="s">
        <v>73</v>
      </c>
      <c r="AN152" s="1" t="s">
        <v>601</v>
      </c>
      <c r="AO152" s="1" t="s">
        <v>73</v>
      </c>
      <c r="BN152" s="8">
        <v>69</v>
      </c>
      <c r="BO152" s="1" t="s">
        <v>220</v>
      </c>
      <c r="BP152" s="1">
        <v>44</v>
      </c>
      <c r="BQ152" s="1">
        <v>25</v>
      </c>
      <c r="BU152" s="1" t="s">
        <v>606</v>
      </c>
      <c r="BW152" s="1" t="s">
        <v>603</v>
      </c>
      <c r="CA152" s="1"/>
      <c r="CB152" s="33">
        <f t="shared" si="10"/>
        <v>0</v>
      </c>
      <c r="CC152" s="33">
        <f t="shared" si="11"/>
        <v>127</v>
      </c>
      <c r="CD152" s="33">
        <f t="shared" si="12"/>
        <v>69</v>
      </c>
      <c r="CE152" s="33">
        <f t="shared" si="13"/>
        <v>0</v>
      </c>
      <c r="CF152" s="33">
        <f t="shared" si="14"/>
        <v>0</v>
      </c>
      <c r="CH152" s="1" t="s">
        <v>501</v>
      </c>
      <c r="CK152" s="1" t="s">
        <v>81</v>
      </c>
      <c r="CL152" s="1" t="s">
        <v>604</v>
      </c>
    </row>
    <row r="153" spans="1:90" ht="12.5" x14ac:dyDescent="0.25">
      <c r="A153" s="1" t="s">
        <v>596</v>
      </c>
      <c r="B153" s="1" t="s">
        <v>597</v>
      </c>
      <c r="C153" s="1" t="s">
        <v>598</v>
      </c>
      <c r="D153" s="1" t="s">
        <v>599</v>
      </c>
      <c r="E153" s="1" t="s">
        <v>525</v>
      </c>
      <c r="F153" s="1" t="s">
        <v>600</v>
      </c>
      <c r="G153" s="1" t="s">
        <v>64</v>
      </c>
      <c r="H153" s="1" t="s">
        <v>65</v>
      </c>
      <c r="I153" s="1" t="s">
        <v>66</v>
      </c>
      <c r="J153" s="1" t="s">
        <v>67</v>
      </c>
      <c r="K153" s="1" t="s">
        <v>68</v>
      </c>
      <c r="L153" s="28"/>
      <c r="M153" s="28"/>
      <c r="N153" s="1" t="s">
        <v>69</v>
      </c>
      <c r="O153" s="1" t="s">
        <v>65</v>
      </c>
      <c r="P153" s="32">
        <v>1</v>
      </c>
      <c r="Q153" s="1" t="s">
        <v>4961</v>
      </c>
      <c r="R153" s="3" t="s">
        <v>614</v>
      </c>
      <c r="S153" s="1" t="s">
        <v>403</v>
      </c>
      <c r="T153" s="1" t="s">
        <v>72</v>
      </c>
      <c r="U153" s="1">
        <v>1</v>
      </c>
      <c r="V153" s="1" t="s">
        <v>73</v>
      </c>
      <c r="W153" s="1" t="s">
        <v>73</v>
      </c>
      <c r="X153" s="1" t="s">
        <v>73</v>
      </c>
      <c r="Y153" s="1" t="s">
        <v>73</v>
      </c>
      <c r="Z153" s="1" t="s">
        <v>65</v>
      </c>
      <c r="AB153" s="1" t="s">
        <v>608</v>
      </c>
      <c r="AC153" s="1" t="s">
        <v>75</v>
      </c>
      <c r="AD153" s="1" t="s">
        <v>65</v>
      </c>
      <c r="AE153" s="33" t="s">
        <v>3507</v>
      </c>
      <c r="AF153" s="8">
        <v>127</v>
      </c>
      <c r="AG153" s="8">
        <v>71</v>
      </c>
      <c r="AH153" s="8">
        <v>56</v>
      </c>
      <c r="AL153" s="1" t="s">
        <v>158</v>
      </c>
      <c r="AM153" s="1" t="s">
        <v>73</v>
      </c>
      <c r="AN153" s="1" t="s">
        <v>601</v>
      </c>
      <c r="AO153" s="1" t="s">
        <v>73</v>
      </c>
      <c r="AQ153" s="1">
        <v>45</v>
      </c>
      <c r="AR153" s="1">
        <v>23</v>
      </c>
      <c r="AS153" s="1">
        <v>22</v>
      </c>
      <c r="AX153" s="1"/>
      <c r="BN153" s="1"/>
      <c r="BW153" s="1" t="s">
        <v>603</v>
      </c>
      <c r="CA153" s="1"/>
      <c r="CB153" s="33">
        <f t="shared" si="10"/>
        <v>0</v>
      </c>
      <c r="CC153" s="33">
        <f t="shared" si="11"/>
        <v>127</v>
      </c>
      <c r="CD153" s="33">
        <f t="shared" si="12"/>
        <v>45</v>
      </c>
      <c r="CE153" s="33">
        <f t="shared" si="13"/>
        <v>0</v>
      </c>
      <c r="CF153" s="33">
        <f t="shared" si="14"/>
        <v>0</v>
      </c>
      <c r="CH153" s="1" t="s">
        <v>501</v>
      </c>
      <c r="CK153" s="1" t="s">
        <v>81</v>
      </c>
      <c r="CL153" s="1" t="s">
        <v>604</v>
      </c>
    </row>
    <row r="154" spans="1:90" ht="12.5" x14ac:dyDescent="0.25">
      <c r="A154" s="1" t="s">
        <v>596</v>
      </c>
      <c r="B154" s="1" t="s">
        <v>597</v>
      </c>
      <c r="C154" s="1" t="s">
        <v>598</v>
      </c>
      <c r="D154" s="1" t="s">
        <v>599</v>
      </c>
      <c r="E154" s="1" t="s">
        <v>525</v>
      </c>
      <c r="F154" s="1" t="s">
        <v>600</v>
      </c>
      <c r="G154" s="1" t="s">
        <v>64</v>
      </c>
      <c r="H154" s="1" t="s">
        <v>65</v>
      </c>
      <c r="I154" s="1" t="s">
        <v>66</v>
      </c>
      <c r="J154" s="1" t="s">
        <v>67</v>
      </c>
      <c r="K154" s="1" t="s">
        <v>68</v>
      </c>
      <c r="L154" s="28"/>
      <c r="M154" s="28"/>
      <c r="N154" s="1" t="s">
        <v>69</v>
      </c>
      <c r="O154" s="1" t="s">
        <v>65</v>
      </c>
      <c r="P154" s="32">
        <v>1</v>
      </c>
      <c r="Q154" s="1" t="s">
        <v>4961</v>
      </c>
      <c r="R154" s="3" t="s">
        <v>614</v>
      </c>
      <c r="S154" s="1" t="s">
        <v>403</v>
      </c>
      <c r="T154" s="1" t="s">
        <v>72</v>
      </c>
      <c r="U154" s="1">
        <v>1</v>
      </c>
      <c r="V154" s="1" t="s">
        <v>73</v>
      </c>
      <c r="W154" s="1" t="s">
        <v>73</v>
      </c>
      <c r="X154" s="1" t="s">
        <v>73</v>
      </c>
      <c r="Y154" s="1" t="s">
        <v>73</v>
      </c>
      <c r="Z154" s="1" t="s">
        <v>65</v>
      </c>
      <c r="AB154" s="1" t="s">
        <v>608</v>
      </c>
      <c r="AC154" s="1" t="s">
        <v>75</v>
      </c>
      <c r="AD154" s="1" t="s">
        <v>65</v>
      </c>
      <c r="AE154" s="33" t="s">
        <v>5053</v>
      </c>
      <c r="AF154" s="8">
        <v>127</v>
      </c>
      <c r="AG154" s="8">
        <v>71</v>
      </c>
      <c r="AH154" s="8">
        <v>56</v>
      </c>
      <c r="AL154" s="1" t="s">
        <v>158</v>
      </c>
      <c r="AM154" s="1" t="s">
        <v>73</v>
      </c>
      <c r="AN154" s="1" t="s">
        <v>601</v>
      </c>
      <c r="AO154" s="1" t="s">
        <v>73</v>
      </c>
      <c r="BF154" s="8">
        <v>20</v>
      </c>
      <c r="BG154" s="8" t="s">
        <v>220</v>
      </c>
      <c r="BH154" s="8">
        <v>14</v>
      </c>
      <c r="BI154" s="8">
        <v>6</v>
      </c>
      <c r="BM154" s="1" t="s">
        <v>602</v>
      </c>
      <c r="BW154" s="1" t="s">
        <v>603</v>
      </c>
      <c r="CA154" s="1"/>
      <c r="CB154" s="33">
        <f t="shared" si="10"/>
        <v>0</v>
      </c>
      <c r="CC154" s="33">
        <f t="shared" si="11"/>
        <v>127</v>
      </c>
      <c r="CD154" s="33">
        <f t="shared" si="12"/>
        <v>20</v>
      </c>
      <c r="CE154" s="33">
        <f t="shared" si="13"/>
        <v>0</v>
      </c>
      <c r="CF154" s="33">
        <f t="shared" si="14"/>
        <v>0</v>
      </c>
      <c r="CH154" s="1" t="s">
        <v>609</v>
      </c>
      <c r="CK154" s="1" t="s">
        <v>81</v>
      </c>
      <c r="CL154" s="1" t="s">
        <v>604</v>
      </c>
    </row>
    <row r="155" spans="1:90" ht="12.5" x14ac:dyDescent="0.25">
      <c r="A155" s="1" t="s">
        <v>596</v>
      </c>
      <c r="B155" s="1" t="s">
        <v>597</v>
      </c>
      <c r="C155" s="1" t="s">
        <v>598</v>
      </c>
      <c r="D155" s="1" t="s">
        <v>599</v>
      </c>
      <c r="E155" s="1" t="s">
        <v>525</v>
      </c>
      <c r="F155" s="1" t="s">
        <v>600</v>
      </c>
      <c r="G155" s="1" t="s">
        <v>64</v>
      </c>
      <c r="H155" s="1" t="s">
        <v>65</v>
      </c>
      <c r="I155" s="1" t="s">
        <v>66</v>
      </c>
      <c r="J155" s="1" t="s">
        <v>67</v>
      </c>
      <c r="K155" s="1" t="s">
        <v>68</v>
      </c>
      <c r="L155" s="28"/>
      <c r="M155" s="28"/>
      <c r="N155" s="1" t="s">
        <v>69</v>
      </c>
      <c r="O155" s="1" t="s">
        <v>65</v>
      </c>
      <c r="P155" s="32">
        <v>1</v>
      </c>
      <c r="Q155" s="1" t="s">
        <v>4961</v>
      </c>
      <c r="R155" s="3" t="s">
        <v>614</v>
      </c>
      <c r="S155" s="1" t="s">
        <v>403</v>
      </c>
      <c r="T155" s="1" t="s">
        <v>72</v>
      </c>
      <c r="U155" s="1">
        <v>1</v>
      </c>
      <c r="V155" s="1" t="s">
        <v>73</v>
      </c>
      <c r="W155" s="1" t="s">
        <v>73</v>
      </c>
      <c r="X155" s="1" t="s">
        <v>73</v>
      </c>
      <c r="Y155" s="1" t="s">
        <v>73</v>
      </c>
      <c r="Z155" s="1" t="s">
        <v>65</v>
      </c>
      <c r="AB155" s="1" t="s">
        <v>608</v>
      </c>
      <c r="AC155" s="1" t="s">
        <v>75</v>
      </c>
      <c r="AD155" s="1" t="s">
        <v>65</v>
      </c>
      <c r="AE155" s="33" t="s">
        <v>5053</v>
      </c>
      <c r="AF155" s="8">
        <v>127</v>
      </c>
      <c r="AG155" s="8">
        <v>71</v>
      </c>
      <c r="AH155" s="8">
        <v>56</v>
      </c>
      <c r="AL155" s="1" t="s">
        <v>158</v>
      </c>
      <c r="AM155" s="1" t="s">
        <v>73</v>
      </c>
      <c r="AN155" s="1" t="s">
        <v>601</v>
      </c>
      <c r="AO155" s="1" t="s">
        <v>73</v>
      </c>
      <c r="BN155" s="8">
        <v>69</v>
      </c>
      <c r="BO155" s="1" t="s">
        <v>220</v>
      </c>
      <c r="BP155" s="1">
        <v>44</v>
      </c>
      <c r="BQ155" s="1">
        <v>25</v>
      </c>
      <c r="BU155" s="1" t="s">
        <v>606</v>
      </c>
      <c r="BW155" s="1" t="s">
        <v>603</v>
      </c>
      <c r="CA155" s="1"/>
      <c r="CB155" s="33">
        <f t="shared" si="10"/>
        <v>0</v>
      </c>
      <c r="CC155" s="33">
        <f t="shared" si="11"/>
        <v>127</v>
      </c>
      <c r="CD155" s="33">
        <f t="shared" si="12"/>
        <v>69</v>
      </c>
      <c r="CE155" s="33">
        <f t="shared" si="13"/>
        <v>0</v>
      </c>
      <c r="CF155" s="33">
        <f t="shared" si="14"/>
        <v>0</v>
      </c>
      <c r="CH155" s="1" t="s">
        <v>534</v>
      </c>
      <c r="CK155" s="1" t="s">
        <v>81</v>
      </c>
      <c r="CL155" s="1" t="s">
        <v>604</v>
      </c>
    </row>
    <row r="156" spans="1:90" ht="12.5" x14ac:dyDescent="0.25">
      <c r="A156" s="1" t="s">
        <v>596</v>
      </c>
      <c r="B156" s="1" t="s">
        <v>597</v>
      </c>
      <c r="C156" s="1" t="s">
        <v>598</v>
      </c>
      <c r="D156" s="1" t="s">
        <v>599</v>
      </c>
      <c r="E156" s="1" t="s">
        <v>525</v>
      </c>
      <c r="F156" s="1" t="s">
        <v>600</v>
      </c>
      <c r="G156" s="1" t="s">
        <v>64</v>
      </c>
      <c r="H156" s="1" t="s">
        <v>65</v>
      </c>
      <c r="I156" s="1" t="s">
        <v>66</v>
      </c>
      <c r="J156" s="1" t="s">
        <v>67</v>
      </c>
      <c r="K156" s="1" t="s">
        <v>68</v>
      </c>
      <c r="L156" s="28"/>
      <c r="M156" s="28"/>
      <c r="N156" s="1" t="s">
        <v>69</v>
      </c>
      <c r="O156" s="1" t="s">
        <v>65</v>
      </c>
      <c r="P156" s="32">
        <v>1</v>
      </c>
      <c r="Q156" s="1" t="s">
        <v>4961</v>
      </c>
      <c r="R156" s="3" t="s">
        <v>615</v>
      </c>
      <c r="S156" s="1" t="s">
        <v>403</v>
      </c>
      <c r="T156" s="1" t="s">
        <v>72</v>
      </c>
      <c r="U156" s="1">
        <v>1</v>
      </c>
      <c r="V156" s="1" t="s">
        <v>73</v>
      </c>
      <c r="W156" s="1" t="s">
        <v>73</v>
      </c>
      <c r="X156" s="1" t="s">
        <v>73</v>
      </c>
      <c r="Y156" s="1" t="s">
        <v>73</v>
      </c>
      <c r="Z156" s="1" t="s">
        <v>65</v>
      </c>
      <c r="AB156" s="1" t="s">
        <v>608</v>
      </c>
      <c r="AC156" s="1" t="s">
        <v>75</v>
      </c>
      <c r="AD156" s="1" t="s">
        <v>65</v>
      </c>
      <c r="AE156" s="33" t="s">
        <v>5053</v>
      </c>
      <c r="AF156" s="8">
        <v>127</v>
      </c>
      <c r="AG156" s="8">
        <v>71</v>
      </c>
      <c r="AH156" s="8">
        <v>56</v>
      </c>
      <c r="AL156" s="1" t="s">
        <v>158</v>
      </c>
      <c r="AM156" s="1" t="s">
        <v>73</v>
      </c>
      <c r="AN156" s="1" t="s">
        <v>601</v>
      </c>
      <c r="AO156" s="1" t="s">
        <v>73</v>
      </c>
      <c r="BF156" s="8">
        <v>20</v>
      </c>
      <c r="BG156" s="8" t="s">
        <v>220</v>
      </c>
      <c r="BH156" s="8">
        <v>14</v>
      </c>
      <c r="BI156" s="8">
        <v>6</v>
      </c>
      <c r="BM156" s="1" t="s">
        <v>602</v>
      </c>
      <c r="BW156" s="1" t="s">
        <v>603</v>
      </c>
      <c r="CA156" s="1"/>
      <c r="CB156" s="33">
        <f t="shared" si="10"/>
        <v>0</v>
      </c>
      <c r="CC156" s="33">
        <f t="shared" si="11"/>
        <v>127</v>
      </c>
      <c r="CD156" s="33">
        <f t="shared" si="12"/>
        <v>20</v>
      </c>
      <c r="CE156" s="33">
        <f t="shared" si="13"/>
        <v>0</v>
      </c>
      <c r="CF156" s="33">
        <f t="shared" si="14"/>
        <v>0</v>
      </c>
      <c r="CH156" s="1" t="s">
        <v>534</v>
      </c>
      <c r="CK156" s="1" t="s">
        <v>81</v>
      </c>
      <c r="CL156" s="1" t="s">
        <v>604</v>
      </c>
    </row>
    <row r="157" spans="1:90" ht="12.5" x14ac:dyDescent="0.25">
      <c r="A157" s="1" t="s">
        <v>596</v>
      </c>
      <c r="B157" s="1" t="s">
        <v>597</v>
      </c>
      <c r="C157" s="1" t="s">
        <v>598</v>
      </c>
      <c r="D157" s="1" t="s">
        <v>599</v>
      </c>
      <c r="E157" s="1" t="s">
        <v>525</v>
      </c>
      <c r="F157" s="1" t="s">
        <v>600</v>
      </c>
      <c r="G157" s="1" t="s">
        <v>64</v>
      </c>
      <c r="H157" s="1" t="s">
        <v>65</v>
      </c>
      <c r="I157" s="1" t="s">
        <v>66</v>
      </c>
      <c r="J157" s="1" t="s">
        <v>67</v>
      </c>
      <c r="K157" s="1" t="s">
        <v>68</v>
      </c>
      <c r="L157" s="28"/>
      <c r="M157" s="28"/>
      <c r="N157" s="1" t="s">
        <v>69</v>
      </c>
      <c r="O157" s="1" t="s">
        <v>65</v>
      </c>
      <c r="P157" s="32">
        <v>1</v>
      </c>
      <c r="Q157" s="1" t="s">
        <v>4961</v>
      </c>
      <c r="R157" s="3" t="s">
        <v>615</v>
      </c>
      <c r="S157" s="1" t="s">
        <v>403</v>
      </c>
      <c r="T157" s="1" t="s">
        <v>72</v>
      </c>
      <c r="U157" s="1">
        <v>1</v>
      </c>
      <c r="V157" s="1" t="s">
        <v>73</v>
      </c>
      <c r="W157" s="1" t="s">
        <v>73</v>
      </c>
      <c r="X157" s="1" t="s">
        <v>73</v>
      </c>
      <c r="Y157" s="1" t="s">
        <v>73</v>
      </c>
      <c r="Z157" s="1" t="s">
        <v>65</v>
      </c>
      <c r="AB157" s="1" t="s">
        <v>608</v>
      </c>
      <c r="AC157" s="1" t="s">
        <v>75</v>
      </c>
      <c r="AD157" s="1" t="s">
        <v>65</v>
      </c>
      <c r="AE157" s="33" t="s">
        <v>5053</v>
      </c>
      <c r="AF157" s="8">
        <v>127</v>
      </c>
      <c r="AG157" s="8">
        <v>71</v>
      </c>
      <c r="AH157" s="8">
        <v>56</v>
      </c>
      <c r="AL157" s="1" t="s">
        <v>158</v>
      </c>
      <c r="AM157" s="1" t="s">
        <v>73</v>
      </c>
      <c r="AN157" s="1" t="s">
        <v>601</v>
      </c>
      <c r="AO157" s="1" t="s">
        <v>73</v>
      </c>
      <c r="BN157" s="8">
        <v>69</v>
      </c>
      <c r="BO157" s="1" t="s">
        <v>220</v>
      </c>
      <c r="BP157" s="1">
        <v>44</v>
      </c>
      <c r="BQ157" s="1">
        <v>25</v>
      </c>
      <c r="BU157" s="1" t="s">
        <v>606</v>
      </c>
      <c r="BW157" s="1" t="s">
        <v>603</v>
      </c>
      <c r="CA157" s="1"/>
      <c r="CB157" s="33">
        <f t="shared" si="10"/>
        <v>0</v>
      </c>
      <c r="CC157" s="33">
        <f t="shared" si="11"/>
        <v>127</v>
      </c>
      <c r="CD157" s="33">
        <f t="shared" si="12"/>
        <v>69</v>
      </c>
      <c r="CE157" s="33">
        <f t="shared" si="13"/>
        <v>0</v>
      </c>
      <c r="CF157" s="33">
        <f t="shared" si="14"/>
        <v>0</v>
      </c>
      <c r="CH157" s="1" t="s">
        <v>534</v>
      </c>
      <c r="CK157" s="1" t="s">
        <v>81</v>
      </c>
      <c r="CL157" s="1" t="s">
        <v>604</v>
      </c>
    </row>
    <row r="158" spans="1:90" ht="12.5" x14ac:dyDescent="0.25">
      <c r="A158" s="1" t="s">
        <v>596</v>
      </c>
      <c r="B158" s="1" t="s">
        <v>597</v>
      </c>
      <c r="C158" s="1" t="s">
        <v>598</v>
      </c>
      <c r="D158" s="1" t="s">
        <v>599</v>
      </c>
      <c r="E158" s="1" t="s">
        <v>525</v>
      </c>
      <c r="F158" s="1" t="s">
        <v>600</v>
      </c>
      <c r="G158" s="1" t="s">
        <v>64</v>
      </c>
      <c r="H158" s="1" t="s">
        <v>65</v>
      </c>
      <c r="I158" s="1" t="s">
        <v>66</v>
      </c>
      <c r="J158" s="1" t="s">
        <v>67</v>
      </c>
      <c r="K158" s="1" t="s">
        <v>68</v>
      </c>
      <c r="L158" s="28"/>
      <c r="M158" s="28"/>
      <c r="N158" s="1" t="s">
        <v>69</v>
      </c>
      <c r="O158" s="1" t="s">
        <v>65</v>
      </c>
      <c r="P158" s="1">
        <v>3</v>
      </c>
      <c r="Q158" s="1" t="s">
        <v>129</v>
      </c>
      <c r="R158" s="1" t="s">
        <v>616</v>
      </c>
      <c r="S158" s="1" t="s">
        <v>617</v>
      </c>
      <c r="T158" s="1" t="s">
        <v>106</v>
      </c>
      <c r="U158" s="1">
        <v>1</v>
      </c>
      <c r="V158" s="1" t="s">
        <v>73</v>
      </c>
      <c r="W158" s="1" t="s">
        <v>73</v>
      </c>
      <c r="X158" s="1" t="s">
        <v>73</v>
      </c>
      <c r="Y158" s="1" t="s">
        <v>73</v>
      </c>
      <c r="Z158" s="1" t="s">
        <v>65</v>
      </c>
      <c r="AB158" s="1" t="s">
        <v>618</v>
      </c>
      <c r="AC158" s="1" t="s">
        <v>257</v>
      </c>
      <c r="AD158" s="1" t="s">
        <v>65</v>
      </c>
      <c r="AE158" s="33" t="s">
        <v>3507</v>
      </c>
      <c r="AF158" s="8">
        <v>84</v>
      </c>
      <c r="AG158" s="8">
        <v>47</v>
      </c>
      <c r="AH158" s="8">
        <v>37</v>
      </c>
      <c r="AJ158" s="8">
        <v>66</v>
      </c>
      <c r="AL158" s="1" t="s">
        <v>158</v>
      </c>
      <c r="AM158" s="1" t="s">
        <v>73</v>
      </c>
      <c r="AN158" s="1" t="s">
        <v>619</v>
      </c>
      <c r="AO158" s="1" t="s">
        <v>73</v>
      </c>
      <c r="AQ158" s="1">
        <v>29</v>
      </c>
      <c r="AR158" s="1">
        <v>14</v>
      </c>
      <c r="AS158" s="1">
        <v>15</v>
      </c>
      <c r="AU158" s="1">
        <v>44</v>
      </c>
      <c r="AX158" s="1"/>
      <c r="BN158" s="1"/>
      <c r="BW158" s="1" t="s">
        <v>111</v>
      </c>
      <c r="CA158" s="1">
        <v>0.98399999999999999</v>
      </c>
      <c r="CB158" s="33">
        <f t="shared" si="10"/>
        <v>1.0230536875273869E-2</v>
      </c>
      <c r="CC158" s="33">
        <f t="shared" si="11"/>
        <v>84</v>
      </c>
      <c r="CD158" s="33">
        <f t="shared" si="12"/>
        <v>29</v>
      </c>
      <c r="CE158" s="33">
        <f t="shared" si="13"/>
        <v>0.96850393700787396</v>
      </c>
      <c r="CF158" s="33">
        <f t="shared" si="14"/>
        <v>0.97606451612903222</v>
      </c>
      <c r="CK158" s="1" t="s">
        <v>81</v>
      </c>
      <c r="CL158" s="1" t="s">
        <v>604</v>
      </c>
    </row>
    <row r="159" spans="1:90" ht="12.5" x14ac:dyDescent="0.25">
      <c r="A159" s="1" t="s">
        <v>596</v>
      </c>
      <c r="B159" s="1" t="s">
        <v>597</v>
      </c>
      <c r="C159" s="1" t="s">
        <v>598</v>
      </c>
      <c r="D159" s="1" t="s">
        <v>599</v>
      </c>
      <c r="E159" s="1" t="s">
        <v>525</v>
      </c>
      <c r="F159" s="1" t="s">
        <v>600</v>
      </c>
      <c r="G159" s="1" t="s">
        <v>64</v>
      </c>
      <c r="H159" s="1" t="s">
        <v>65</v>
      </c>
      <c r="I159" s="1" t="s">
        <v>66</v>
      </c>
      <c r="J159" s="1" t="s">
        <v>67</v>
      </c>
      <c r="K159" s="1" t="s">
        <v>68</v>
      </c>
      <c r="L159" s="28"/>
      <c r="M159" s="28"/>
      <c r="N159" s="1" t="s">
        <v>69</v>
      </c>
      <c r="O159" s="1" t="s">
        <v>65</v>
      </c>
      <c r="P159" s="32">
        <v>1</v>
      </c>
      <c r="Q159" s="1" t="s">
        <v>129</v>
      </c>
      <c r="R159" s="3" t="s">
        <v>129</v>
      </c>
      <c r="S159" s="1" t="s">
        <v>130</v>
      </c>
      <c r="T159" s="1" t="s">
        <v>72</v>
      </c>
      <c r="U159" s="1">
        <v>1</v>
      </c>
      <c r="V159" s="1" t="s">
        <v>73</v>
      </c>
      <c r="W159" s="1" t="s">
        <v>73</v>
      </c>
      <c r="X159" s="1" t="s">
        <v>73</v>
      </c>
      <c r="Y159" s="1" t="s">
        <v>73</v>
      </c>
      <c r="Z159" s="1" t="s">
        <v>65</v>
      </c>
      <c r="AB159" s="1" t="s">
        <v>196</v>
      </c>
      <c r="AC159" s="1" t="s">
        <v>257</v>
      </c>
      <c r="AD159" s="1" t="s">
        <v>65</v>
      </c>
      <c r="AE159" s="33" t="s">
        <v>3507</v>
      </c>
      <c r="AF159" s="8">
        <v>84</v>
      </c>
      <c r="AG159" s="8">
        <v>47</v>
      </c>
      <c r="AH159" s="8">
        <v>37</v>
      </c>
      <c r="AJ159" s="8">
        <v>66</v>
      </c>
      <c r="AL159" s="1" t="s">
        <v>158</v>
      </c>
      <c r="AM159" s="1" t="s">
        <v>73</v>
      </c>
      <c r="AN159" s="1" t="s">
        <v>619</v>
      </c>
      <c r="AO159" s="1" t="s">
        <v>73</v>
      </c>
      <c r="AQ159" s="1">
        <v>29</v>
      </c>
      <c r="AR159" s="1">
        <v>14</v>
      </c>
      <c r="AS159" s="1">
        <v>15</v>
      </c>
      <c r="AU159" s="1">
        <v>44</v>
      </c>
      <c r="AX159" s="1"/>
      <c r="BN159" s="1"/>
      <c r="BW159" s="1" t="s">
        <v>111</v>
      </c>
      <c r="CA159" s="1">
        <v>0.92500000000000004</v>
      </c>
      <c r="CB159" s="33">
        <f t="shared" si="10"/>
        <v>2.4011779933257139E-2</v>
      </c>
      <c r="CC159" s="33">
        <f t="shared" si="11"/>
        <v>84</v>
      </c>
      <c r="CD159" s="33">
        <f t="shared" si="12"/>
        <v>29</v>
      </c>
      <c r="CE159" s="33">
        <f t="shared" si="13"/>
        <v>0.86046511627906985</v>
      </c>
      <c r="CF159" s="33">
        <f t="shared" si="14"/>
        <v>0.88896103896103906</v>
      </c>
      <c r="CK159" s="1" t="s">
        <v>81</v>
      </c>
      <c r="CL159" s="1" t="s">
        <v>604</v>
      </c>
    </row>
    <row r="160" spans="1:90" ht="12.5" x14ac:dyDescent="0.25">
      <c r="A160" s="1" t="s">
        <v>596</v>
      </c>
      <c r="B160" s="1" t="s">
        <v>597</v>
      </c>
      <c r="C160" s="1" t="s">
        <v>598</v>
      </c>
      <c r="D160" s="1" t="s">
        <v>599</v>
      </c>
      <c r="E160" s="1" t="s">
        <v>525</v>
      </c>
      <c r="F160" s="1" t="s">
        <v>600</v>
      </c>
      <c r="G160" s="1" t="s">
        <v>64</v>
      </c>
      <c r="H160" s="1" t="s">
        <v>65</v>
      </c>
      <c r="I160" s="1" t="s">
        <v>66</v>
      </c>
      <c r="J160" s="1" t="s">
        <v>67</v>
      </c>
      <c r="K160" s="1" t="s">
        <v>68</v>
      </c>
      <c r="L160" s="28"/>
      <c r="M160" s="28"/>
      <c r="N160" s="1" t="s">
        <v>69</v>
      </c>
      <c r="O160" s="1" t="s">
        <v>65</v>
      </c>
      <c r="P160" s="1">
        <v>3</v>
      </c>
      <c r="Q160" s="1" t="s">
        <v>129</v>
      </c>
      <c r="R160" s="1" t="s">
        <v>616</v>
      </c>
      <c r="S160" s="1" t="s">
        <v>617</v>
      </c>
      <c r="T160" s="1" t="s">
        <v>106</v>
      </c>
      <c r="U160" s="1">
        <v>1</v>
      </c>
      <c r="V160" s="1" t="s">
        <v>73</v>
      </c>
      <c r="W160" s="1" t="s">
        <v>73</v>
      </c>
      <c r="X160" s="1" t="s">
        <v>73</v>
      </c>
      <c r="Y160" s="1" t="s">
        <v>73</v>
      </c>
      <c r="Z160" s="1" t="s">
        <v>65</v>
      </c>
      <c r="AB160" s="1" t="s">
        <v>618</v>
      </c>
      <c r="AC160" s="1" t="s">
        <v>620</v>
      </c>
      <c r="AD160" s="1" t="s">
        <v>65</v>
      </c>
      <c r="AE160" s="33" t="s">
        <v>3507</v>
      </c>
      <c r="AF160" s="8">
        <v>43</v>
      </c>
      <c r="AG160" s="8">
        <v>24</v>
      </c>
      <c r="AH160" s="8">
        <v>19</v>
      </c>
      <c r="AJ160" s="8">
        <v>68</v>
      </c>
      <c r="AL160" s="1" t="s">
        <v>158</v>
      </c>
      <c r="AM160" s="1" t="s">
        <v>73</v>
      </c>
      <c r="AN160" s="1" t="s">
        <v>621</v>
      </c>
      <c r="AO160" s="1" t="s">
        <v>73</v>
      </c>
      <c r="AQ160" s="1">
        <v>16</v>
      </c>
      <c r="AR160" s="1">
        <v>9</v>
      </c>
      <c r="AS160" s="1">
        <v>7</v>
      </c>
      <c r="AU160" s="1">
        <v>56.5</v>
      </c>
      <c r="AX160" s="1"/>
      <c r="BN160" s="1"/>
      <c r="BW160" s="1" t="s">
        <v>111</v>
      </c>
      <c r="CA160" s="1">
        <v>0.997</v>
      </c>
      <c r="CB160" s="33">
        <f t="shared" si="10"/>
        <v>6.119633325756056E-3</v>
      </c>
      <c r="CC160" s="33">
        <f t="shared" si="11"/>
        <v>43</v>
      </c>
      <c r="CD160" s="33">
        <f t="shared" si="12"/>
        <v>16</v>
      </c>
      <c r="CE160" s="33">
        <f t="shared" si="13"/>
        <v>0.99401794616151529</v>
      </c>
      <c r="CF160" s="33">
        <f t="shared" si="14"/>
        <v>0.99550225338007015</v>
      </c>
      <c r="CK160" s="1" t="s">
        <v>81</v>
      </c>
      <c r="CL160" s="1" t="s">
        <v>604</v>
      </c>
    </row>
    <row r="161" spans="1:90" ht="12.5" x14ac:dyDescent="0.25">
      <c r="A161" s="1" t="s">
        <v>596</v>
      </c>
      <c r="B161" s="1" t="s">
        <v>597</v>
      </c>
      <c r="C161" s="1" t="s">
        <v>598</v>
      </c>
      <c r="D161" s="1" t="s">
        <v>599</v>
      </c>
      <c r="E161" s="1" t="s">
        <v>525</v>
      </c>
      <c r="F161" s="1" t="s">
        <v>600</v>
      </c>
      <c r="G161" s="1" t="s">
        <v>64</v>
      </c>
      <c r="H161" s="1" t="s">
        <v>65</v>
      </c>
      <c r="I161" s="1" t="s">
        <v>66</v>
      </c>
      <c r="J161" s="1" t="s">
        <v>67</v>
      </c>
      <c r="K161" s="1" t="s">
        <v>68</v>
      </c>
      <c r="L161" s="28"/>
      <c r="M161" s="28"/>
      <c r="N161" s="1" t="s">
        <v>69</v>
      </c>
      <c r="O161" s="1" t="s">
        <v>65</v>
      </c>
      <c r="P161" s="32">
        <v>1</v>
      </c>
      <c r="Q161" s="1" t="s">
        <v>129</v>
      </c>
      <c r="R161" s="3" t="s">
        <v>129</v>
      </c>
      <c r="S161" s="1" t="s">
        <v>130</v>
      </c>
      <c r="T161" s="1" t="s">
        <v>72</v>
      </c>
      <c r="U161" s="1">
        <v>1</v>
      </c>
      <c r="V161" s="1" t="s">
        <v>73</v>
      </c>
      <c r="W161" s="1" t="s">
        <v>73</v>
      </c>
      <c r="X161" s="1" t="s">
        <v>73</v>
      </c>
      <c r="Y161" s="1" t="s">
        <v>73</v>
      </c>
      <c r="Z161" s="1" t="s">
        <v>65</v>
      </c>
      <c r="AB161" s="1" t="s">
        <v>196</v>
      </c>
      <c r="AC161" s="1" t="s">
        <v>620</v>
      </c>
      <c r="AD161" s="1" t="s">
        <v>65</v>
      </c>
      <c r="AE161" s="33" t="s">
        <v>3507</v>
      </c>
      <c r="AF161" s="8">
        <v>43</v>
      </c>
      <c r="AG161" s="8">
        <v>24</v>
      </c>
      <c r="AH161" s="8">
        <v>19</v>
      </c>
      <c r="AJ161" s="8">
        <v>68</v>
      </c>
      <c r="AL161" s="1" t="s">
        <v>158</v>
      </c>
      <c r="AM161" s="1" t="s">
        <v>73</v>
      </c>
      <c r="AN161" s="1" t="s">
        <v>621</v>
      </c>
      <c r="AO161" s="1" t="s">
        <v>73</v>
      </c>
      <c r="AQ161" s="1">
        <v>16</v>
      </c>
      <c r="AR161" s="1">
        <v>9</v>
      </c>
      <c r="AS161" s="1">
        <v>7</v>
      </c>
      <c r="AU161" s="1">
        <v>56.5</v>
      </c>
      <c r="AX161" s="1"/>
      <c r="BN161" s="1"/>
      <c r="BW161" s="1" t="s">
        <v>111</v>
      </c>
      <c r="CA161" s="1">
        <v>0.97499999999999998</v>
      </c>
      <c r="CB161" s="33">
        <f t="shared" si="10"/>
        <v>1.8277692032683895E-2</v>
      </c>
      <c r="CC161" s="33">
        <f t="shared" si="11"/>
        <v>43</v>
      </c>
      <c r="CD161" s="33">
        <f t="shared" si="12"/>
        <v>16</v>
      </c>
      <c r="CE161" s="33">
        <f t="shared" si="13"/>
        <v>0.95121951219512202</v>
      </c>
      <c r="CF161" s="33">
        <f t="shared" si="14"/>
        <v>0.96265822784810118</v>
      </c>
      <c r="CK161" s="1" t="s">
        <v>81</v>
      </c>
      <c r="CL161" s="1" t="s">
        <v>604</v>
      </c>
    </row>
    <row r="162" spans="1:90" ht="12.5" x14ac:dyDescent="0.25">
      <c r="A162" s="1" t="s">
        <v>596</v>
      </c>
      <c r="B162" s="1" t="s">
        <v>597</v>
      </c>
      <c r="C162" s="1" t="s">
        <v>598</v>
      </c>
      <c r="D162" s="1" t="s">
        <v>599</v>
      </c>
      <c r="E162" s="1" t="s">
        <v>525</v>
      </c>
      <c r="F162" s="1" t="s">
        <v>600</v>
      </c>
      <c r="G162" s="1" t="s">
        <v>64</v>
      </c>
      <c r="H162" s="1" t="s">
        <v>65</v>
      </c>
      <c r="I162" s="1" t="s">
        <v>66</v>
      </c>
      <c r="J162" s="1" t="s">
        <v>67</v>
      </c>
      <c r="K162" s="1" t="s">
        <v>68</v>
      </c>
      <c r="L162" s="28"/>
      <c r="M162" s="28"/>
      <c r="N162" s="1" t="s">
        <v>69</v>
      </c>
      <c r="O162" s="1" t="s">
        <v>65</v>
      </c>
      <c r="P162" s="1">
        <v>3</v>
      </c>
      <c r="Q162" s="1" t="s">
        <v>129</v>
      </c>
      <c r="R162" s="1" t="s">
        <v>616</v>
      </c>
      <c r="S162" s="1" t="s">
        <v>617</v>
      </c>
      <c r="T162" s="1" t="s">
        <v>106</v>
      </c>
      <c r="U162" s="1">
        <v>1</v>
      </c>
      <c r="V162" s="1" t="s">
        <v>73</v>
      </c>
      <c r="W162" s="1" t="s">
        <v>73</v>
      </c>
      <c r="X162" s="1" t="s">
        <v>73</v>
      </c>
      <c r="Y162" s="1" t="s">
        <v>73</v>
      </c>
      <c r="Z162" s="1" t="s">
        <v>65</v>
      </c>
      <c r="AB162" s="1" t="s">
        <v>618</v>
      </c>
      <c r="AC162" s="1" t="s">
        <v>75</v>
      </c>
      <c r="AD162" s="1" t="s">
        <v>65</v>
      </c>
      <c r="AE162" s="33" t="s">
        <v>3507</v>
      </c>
      <c r="AF162" s="8">
        <v>127</v>
      </c>
      <c r="AG162" s="8">
        <v>71</v>
      </c>
      <c r="AH162" s="8">
        <v>56</v>
      </c>
      <c r="AL162" s="1" t="s">
        <v>158</v>
      </c>
      <c r="AM162" s="1" t="s">
        <v>73</v>
      </c>
      <c r="AN162" s="1" t="s">
        <v>601</v>
      </c>
      <c r="AO162" s="1" t="s">
        <v>73</v>
      </c>
      <c r="AQ162" s="1">
        <v>45</v>
      </c>
      <c r="AR162" s="1">
        <v>23</v>
      </c>
      <c r="AS162" s="1">
        <v>22</v>
      </c>
      <c r="AX162" s="1"/>
      <c r="BN162" s="1"/>
      <c r="BV162" s="1" t="s">
        <v>622</v>
      </c>
      <c r="BW162" s="1" t="s">
        <v>111</v>
      </c>
      <c r="BX162" s="1" t="s">
        <v>623</v>
      </c>
      <c r="CA162" s="1"/>
      <c r="CB162" s="33">
        <f t="shared" si="10"/>
        <v>0</v>
      </c>
      <c r="CC162" s="33">
        <f t="shared" si="11"/>
        <v>127</v>
      </c>
      <c r="CD162" s="33">
        <f t="shared" si="12"/>
        <v>45</v>
      </c>
      <c r="CE162" s="33">
        <f t="shared" si="13"/>
        <v>0</v>
      </c>
      <c r="CF162" s="33">
        <f t="shared" si="14"/>
        <v>0</v>
      </c>
      <c r="CK162" s="1" t="s">
        <v>81</v>
      </c>
      <c r="CL162" s="1" t="s">
        <v>604</v>
      </c>
    </row>
    <row r="163" spans="1:90" ht="12.5" x14ac:dyDescent="0.25">
      <c r="A163" s="1" t="s">
        <v>596</v>
      </c>
      <c r="B163" s="1" t="s">
        <v>597</v>
      </c>
      <c r="C163" s="1" t="s">
        <v>598</v>
      </c>
      <c r="D163" s="1" t="s">
        <v>599</v>
      </c>
      <c r="E163" s="1" t="s">
        <v>525</v>
      </c>
      <c r="F163" s="1" t="s">
        <v>600</v>
      </c>
      <c r="G163" s="1" t="s">
        <v>64</v>
      </c>
      <c r="H163" s="1" t="s">
        <v>65</v>
      </c>
      <c r="I163" s="1" t="s">
        <v>66</v>
      </c>
      <c r="J163" s="1" t="s">
        <v>67</v>
      </c>
      <c r="K163" s="1" t="s">
        <v>68</v>
      </c>
      <c r="L163" s="28"/>
      <c r="M163" s="28"/>
      <c r="N163" s="1" t="s">
        <v>69</v>
      </c>
      <c r="O163" s="1" t="s">
        <v>65</v>
      </c>
      <c r="P163" s="32">
        <v>1</v>
      </c>
      <c r="Q163" s="1" t="s">
        <v>129</v>
      </c>
      <c r="R163" s="3" t="s">
        <v>129</v>
      </c>
      <c r="S163" s="1" t="s">
        <v>130</v>
      </c>
      <c r="T163" s="1" t="s">
        <v>72</v>
      </c>
      <c r="U163" s="1">
        <v>1</v>
      </c>
      <c r="V163" s="1" t="s">
        <v>73</v>
      </c>
      <c r="W163" s="1" t="s">
        <v>73</v>
      </c>
      <c r="X163" s="1" t="s">
        <v>73</v>
      </c>
      <c r="Y163" s="1" t="s">
        <v>73</v>
      </c>
      <c r="Z163" s="1" t="s">
        <v>65</v>
      </c>
      <c r="AB163" s="1" t="s">
        <v>196</v>
      </c>
      <c r="AC163" s="1" t="s">
        <v>75</v>
      </c>
      <c r="AD163" s="1" t="s">
        <v>65</v>
      </c>
      <c r="AE163" s="33" t="s">
        <v>3507</v>
      </c>
      <c r="AF163" s="8">
        <v>127</v>
      </c>
      <c r="AG163" s="8">
        <v>71</v>
      </c>
      <c r="AH163" s="8">
        <v>56</v>
      </c>
      <c r="AL163" s="1" t="s">
        <v>158</v>
      </c>
      <c r="AM163" s="1" t="s">
        <v>73</v>
      </c>
      <c r="AN163" s="1" t="s">
        <v>601</v>
      </c>
      <c r="AO163" s="1" t="s">
        <v>73</v>
      </c>
      <c r="AQ163" s="1">
        <v>45</v>
      </c>
      <c r="AR163" s="1">
        <v>23</v>
      </c>
      <c r="AS163" s="1">
        <v>22</v>
      </c>
      <c r="AX163" s="1"/>
      <c r="BN163" s="1"/>
      <c r="BV163" s="1" t="s">
        <v>622</v>
      </c>
      <c r="BW163" s="1" t="s">
        <v>111</v>
      </c>
      <c r="BX163" s="1" t="s">
        <v>624</v>
      </c>
      <c r="CA163" s="1"/>
      <c r="CB163" s="33">
        <f t="shared" si="10"/>
        <v>0</v>
      </c>
      <c r="CC163" s="33">
        <f t="shared" si="11"/>
        <v>127</v>
      </c>
      <c r="CD163" s="33">
        <f t="shared" si="12"/>
        <v>45</v>
      </c>
      <c r="CE163" s="33">
        <f t="shared" si="13"/>
        <v>0</v>
      </c>
      <c r="CF163" s="33">
        <f t="shared" si="14"/>
        <v>0</v>
      </c>
      <c r="CK163" s="1" t="s">
        <v>81</v>
      </c>
      <c r="CL163" s="1" t="s">
        <v>604</v>
      </c>
    </row>
    <row r="164" spans="1:90" ht="12.5" x14ac:dyDescent="0.25">
      <c r="A164" s="1" t="s">
        <v>596</v>
      </c>
      <c r="B164" s="1" t="s">
        <v>597</v>
      </c>
      <c r="C164" s="1" t="s">
        <v>598</v>
      </c>
      <c r="D164" s="1" t="s">
        <v>599</v>
      </c>
      <c r="E164" s="1" t="s">
        <v>525</v>
      </c>
      <c r="F164" s="1" t="s">
        <v>600</v>
      </c>
      <c r="G164" s="1" t="s">
        <v>64</v>
      </c>
      <c r="H164" s="1" t="s">
        <v>65</v>
      </c>
      <c r="I164" s="1" t="s">
        <v>66</v>
      </c>
      <c r="J164" s="1" t="s">
        <v>67</v>
      </c>
      <c r="K164" s="1" t="s">
        <v>68</v>
      </c>
      <c r="L164" s="28"/>
      <c r="M164" s="28"/>
      <c r="N164" s="1" t="s">
        <v>69</v>
      </c>
      <c r="O164" s="1" t="s">
        <v>65</v>
      </c>
      <c r="P164" s="1">
        <v>5</v>
      </c>
      <c r="Q164" s="1" t="s">
        <v>129</v>
      </c>
      <c r="R164" s="1" t="s">
        <v>625</v>
      </c>
      <c r="S164" s="1" t="s">
        <v>617</v>
      </c>
      <c r="T164" s="1" t="s">
        <v>106</v>
      </c>
      <c r="U164" s="1">
        <v>1</v>
      </c>
      <c r="V164" s="1" t="s">
        <v>73</v>
      </c>
      <c r="W164" s="1" t="s">
        <v>73</v>
      </c>
      <c r="X164" s="1" t="s">
        <v>73</v>
      </c>
      <c r="Y164" s="1" t="s">
        <v>73</v>
      </c>
      <c r="Z164" s="1" t="s">
        <v>65</v>
      </c>
      <c r="AB164" s="1" t="s">
        <v>618</v>
      </c>
      <c r="AC164" s="1" t="s">
        <v>257</v>
      </c>
      <c r="AD164" s="1" t="s">
        <v>65</v>
      </c>
      <c r="AE164" s="33" t="s">
        <v>5053</v>
      </c>
      <c r="AF164" s="8">
        <v>84</v>
      </c>
      <c r="AG164" s="8">
        <v>47</v>
      </c>
      <c r="AH164" s="8">
        <v>37</v>
      </c>
      <c r="AJ164" s="8">
        <v>66</v>
      </c>
      <c r="AL164" s="1" t="s">
        <v>158</v>
      </c>
      <c r="AM164" s="1" t="s">
        <v>73</v>
      </c>
      <c r="AN164" s="1" t="s">
        <v>619</v>
      </c>
      <c r="AO164" s="1" t="s">
        <v>73</v>
      </c>
      <c r="BN164" s="8">
        <v>45</v>
      </c>
      <c r="BO164" s="1" t="s">
        <v>220</v>
      </c>
      <c r="BP164" s="1">
        <v>31</v>
      </c>
      <c r="BQ164" s="1">
        <v>14</v>
      </c>
      <c r="BU164" s="1" t="s">
        <v>606</v>
      </c>
      <c r="BW164" s="1" t="s">
        <v>111</v>
      </c>
      <c r="BX164" s="1" t="s">
        <v>626</v>
      </c>
      <c r="CA164" s="1">
        <v>0.83799999999999997</v>
      </c>
      <c r="CB164" s="33">
        <f t="shared" si="10"/>
        <v>3.4234019009756173E-2</v>
      </c>
      <c r="CC164" s="33">
        <f t="shared" si="11"/>
        <v>84</v>
      </c>
      <c r="CD164" s="33">
        <f t="shared" si="12"/>
        <v>45</v>
      </c>
      <c r="CE164" s="33">
        <f t="shared" si="13"/>
        <v>0.72117039586919107</v>
      </c>
      <c r="CF164" s="33">
        <f t="shared" si="14"/>
        <v>0.76413928182807389</v>
      </c>
      <c r="CK164" s="1" t="s">
        <v>81</v>
      </c>
      <c r="CL164" s="1" t="s">
        <v>604</v>
      </c>
    </row>
    <row r="165" spans="1:90" ht="12.5" x14ac:dyDescent="0.25">
      <c r="A165" s="1" t="s">
        <v>596</v>
      </c>
      <c r="B165" s="1" t="s">
        <v>597</v>
      </c>
      <c r="C165" s="1" t="s">
        <v>598</v>
      </c>
      <c r="D165" s="1" t="s">
        <v>599</v>
      </c>
      <c r="E165" s="1" t="s">
        <v>525</v>
      </c>
      <c r="F165" s="1" t="s">
        <v>600</v>
      </c>
      <c r="G165" s="1" t="s">
        <v>64</v>
      </c>
      <c r="H165" s="1" t="s">
        <v>65</v>
      </c>
      <c r="I165" s="1" t="s">
        <v>66</v>
      </c>
      <c r="J165" s="1" t="s">
        <v>67</v>
      </c>
      <c r="K165" s="1" t="s">
        <v>68</v>
      </c>
      <c r="L165" s="28"/>
      <c r="M165" s="28"/>
      <c r="N165" s="1" t="s">
        <v>69</v>
      </c>
      <c r="O165" s="1" t="s">
        <v>65</v>
      </c>
      <c r="P165" s="32">
        <v>1</v>
      </c>
      <c r="Q165" s="1" t="s">
        <v>129</v>
      </c>
      <c r="R165" s="3" t="s">
        <v>129</v>
      </c>
      <c r="S165" s="1" t="s">
        <v>130</v>
      </c>
      <c r="T165" s="1" t="s">
        <v>72</v>
      </c>
      <c r="U165" s="1">
        <v>1</v>
      </c>
      <c r="V165" s="1" t="s">
        <v>73</v>
      </c>
      <c r="W165" s="1" t="s">
        <v>73</v>
      </c>
      <c r="X165" s="1" t="s">
        <v>73</v>
      </c>
      <c r="Y165" s="1" t="s">
        <v>73</v>
      </c>
      <c r="Z165" s="1" t="s">
        <v>65</v>
      </c>
      <c r="AB165" s="1" t="s">
        <v>196</v>
      </c>
      <c r="AC165" s="1" t="s">
        <v>257</v>
      </c>
      <c r="AD165" s="1" t="s">
        <v>65</v>
      </c>
      <c r="AE165" s="33" t="s">
        <v>5053</v>
      </c>
      <c r="AF165" s="8">
        <v>84</v>
      </c>
      <c r="AG165" s="8">
        <v>47</v>
      </c>
      <c r="AH165" s="8">
        <v>37</v>
      </c>
      <c r="AJ165" s="8">
        <v>66</v>
      </c>
      <c r="AL165" s="1" t="s">
        <v>158</v>
      </c>
      <c r="AM165" s="1" t="s">
        <v>73</v>
      </c>
      <c r="AN165" s="1" t="s">
        <v>619</v>
      </c>
      <c r="AO165" s="1" t="s">
        <v>73</v>
      </c>
      <c r="BN165" s="8">
        <v>45</v>
      </c>
      <c r="BO165" s="1" t="s">
        <v>220</v>
      </c>
      <c r="BP165" s="1">
        <v>31</v>
      </c>
      <c r="BQ165" s="1">
        <v>14</v>
      </c>
      <c r="BU165" s="1" t="s">
        <v>606</v>
      </c>
      <c r="BW165" s="1" t="s">
        <v>111</v>
      </c>
      <c r="BX165" s="1" t="s">
        <v>627</v>
      </c>
      <c r="CA165" s="1">
        <v>0.67800000000000005</v>
      </c>
      <c r="CB165" s="33">
        <f t="shared" si="10"/>
        <v>4.7456901141073073E-2</v>
      </c>
      <c r="CC165" s="33">
        <f t="shared" si="11"/>
        <v>84</v>
      </c>
      <c r="CD165" s="33">
        <f t="shared" si="12"/>
        <v>45</v>
      </c>
      <c r="CE165" s="33">
        <f t="shared" si="13"/>
        <v>0.51285930408472014</v>
      </c>
      <c r="CF165" s="33">
        <f t="shared" si="14"/>
        <v>0.54789511323003581</v>
      </c>
      <c r="CK165" s="1" t="s">
        <v>81</v>
      </c>
      <c r="CL165" s="1" t="s">
        <v>604</v>
      </c>
    </row>
    <row r="166" spans="1:90" ht="12.5" x14ac:dyDescent="0.25">
      <c r="A166" s="1" t="s">
        <v>596</v>
      </c>
      <c r="B166" s="1" t="s">
        <v>597</v>
      </c>
      <c r="C166" s="1" t="s">
        <v>598</v>
      </c>
      <c r="D166" s="1" t="s">
        <v>599</v>
      </c>
      <c r="E166" s="1" t="s">
        <v>525</v>
      </c>
      <c r="F166" s="1" t="s">
        <v>600</v>
      </c>
      <c r="G166" s="1" t="s">
        <v>64</v>
      </c>
      <c r="H166" s="1" t="s">
        <v>65</v>
      </c>
      <c r="I166" s="1" t="s">
        <v>66</v>
      </c>
      <c r="J166" s="1" t="s">
        <v>67</v>
      </c>
      <c r="K166" s="1" t="s">
        <v>68</v>
      </c>
      <c r="L166" s="28"/>
      <c r="M166" s="28"/>
      <c r="N166" s="1" t="s">
        <v>69</v>
      </c>
      <c r="O166" s="1" t="s">
        <v>65</v>
      </c>
      <c r="P166" s="1">
        <v>5</v>
      </c>
      <c r="Q166" s="1" t="s">
        <v>129</v>
      </c>
      <c r="R166" s="1" t="s">
        <v>625</v>
      </c>
      <c r="S166" s="1" t="s">
        <v>617</v>
      </c>
      <c r="T166" s="1" t="s">
        <v>106</v>
      </c>
      <c r="U166" s="1">
        <v>1</v>
      </c>
      <c r="V166" s="1" t="s">
        <v>73</v>
      </c>
      <c r="W166" s="1" t="s">
        <v>73</v>
      </c>
      <c r="X166" s="1" t="s">
        <v>73</v>
      </c>
      <c r="Y166" s="1" t="s">
        <v>73</v>
      </c>
      <c r="Z166" s="1" t="s">
        <v>65</v>
      </c>
      <c r="AB166" s="1" t="s">
        <v>618</v>
      </c>
      <c r="AC166" s="1" t="s">
        <v>620</v>
      </c>
      <c r="AD166" s="1" t="s">
        <v>65</v>
      </c>
      <c r="AE166" s="33" t="s">
        <v>5053</v>
      </c>
      <c r="AF166" s="8">
        <v>43</v>
      </c>
      <c r="AG166" s="8">
        <v>24</v>
      </c>
      <c r="AH166" s="8">
        <v>19</v>
      </c>
      <c r="AJ166" s="8">
        <v>68</v>
      </c>
      <c r="AL166" s="1" t="s">
        <v>158</v>
      </c>
      <c r="AM166" s="1" t="s">
        <v>73</v>
      </c>
      <c r="AN166" s="1" t="s">
        <v>621</v>
      </c>
      <c r="AO166" s="1" t="s">
        <v>73</v>
      </c>
      <c r="BN166" s="8">
        <v>24</v>
      </c>
      <c r="BO166" s="1" t="s">
        <v>220</v>
      </c>
      <c r="BP166" s="1">
        <v>12</v>
      </c>
      <c r="BQ166" s="1">
        <v>11</v>
      </c>
      <c r="BU166" s="1" t="s">
        <v>606</v>
      </c>
      <c r="BW166" s="1" t="s">
        <v>111</v>
      </c>
      <c r="BX166" s="1" t="s">
        <v>628</v>
      </c>
      <c r="CA166" s="1">
        <v>0.88400000000000001</v>
      </c>
      <c r="CB166" s="33">
        <f t="shared" si="10"/>
        <v>4.0068462310203182E-2</v>
      </c>
      <c r="CC166" s="33">
        <f t="shared" si="11"/>
        <v>43</v>
      </c>
      <c r="CD166" s="33">
        <f t="shared" si="12"/>
        <v>24</v>
      </c>
      <c r="CE166" s="33">
        <f t="shared" si="13"/>
        <v>0.79211469534050172</v>
      </c>
      <c r="CF166" s="33">
        <f t="shared" si="14"/>
        <v>0.82957112526539289</v>
      </c>
      <c r="CK166" s="1" t="s">
        <v>81</v>
      </c>
      <c r="CL166" s="1" t="s">
        <v>604</v>
      </c>
    </row>
    <row r="167" spans="1:90" ht="12.5" x14ac:dyDescent="0.25">
      <c r="A167" s="1" t="s">
        <v>596</v>
      </c>
      <c r="B167" s="1" t="s">
        <v>597</v>
      </c>
      <c r="C167" s="1" t="s">
        <v>598</v>
      </c>
      <c r="D167" s="1" t="s">
        <v>599</v>
      </c>
      <c r="E167" s="1" t="s">
        <v>525</v>
      </c>
      <c r="F167" s="1" t="s">
        <v>600</v>
      </c>
      <c r="G167" s="1" t="s">
        <v>64</v>
      </c>
      <c r="H167" s="1" t="s">
        <v>65</v>
      </c>
      <c r="I167" s="1" t="s">
        <v>66</v>
      </c>
      <c r="J167" s="1" t="s">
        <v>67</v>
      </c>
      <c r="K167" s="1" t="s">
        <v>68</v>
      </c>
      <c r="L167" s="28"/>
      <c r="M167" s="28"/>
      <c r="N167" s="1" t="s">
        <v>69</v>
      </c>
      <c r="O167" s="1" t="s">
        <v>65</v>
      </c>
      <c r="P167" s="32">
        <v>1</v>
      </c>
      <c r="Q167" s="1" t="s">
        <v>129</v>
      </c>
      <c r="R167" s="3" t="s">
        <v>129</v>
      </c>
      <c r="S167" s="1" t="s">
        <v>130</v>
      </c>
      <c r="T167" s="1" t="s">
        <v>72</v>
      </c>
      <c r="U167" s="1">
        <v>1</v>
      </c>
      <c r="V167" s="1" t="s">
        <v>73</v>
      </c>
      <c r="W167" s="1" t="s">
        <v>73</v>
      </c>
      <c r="X167" s="1" t="s">
        <v>73</v>
      </c>
      <c r="Y167" s="1" t="s">
        <v>73</v>
      </c>
      <c r="Z167" s="1" t="s">
        <v>65</v>
      </c>
      <c r="AB167" s="1" t="s">
        <v>196</v>
      </c>
      <c r="AC167" s="1" t="s">
        <v>620</v>
      </c>
      <c r="AD167" s="1" t="s">
        <v>65</v>
      </c>
      <c r="AE167" s="33" t="s">
        <v>5053</v>
      </c>
      <c r="AF167" s="8">
        <v>43</v>
      </c>
      <c r="AG167" s="8">
        <v>24</v>
      </c>
      <c r="AH167" s="8">
        <v>19</v>
      </c>
      <c r="AJ167" s="8">
        <v>68</v>
      </c>
      <c r="AL167" s="1" t="s">
        <v>158</v>
      </c>
      <c r="AM167" s="1" t="s">
        <v>73</v>
      </c>
      <c r="AN167" s="1" t="s">
        <v>621</v>
      </c>
      <c r="AO167" s="1" t="s">
        <v>73</v>
      </c>
      <c r="BN167" s="8">
        <v>24</v>
      </c>
      <c r="BO167" s="1" t="s">
        <v>220</v>
      </c>
      <c r="BP167" s="1">
        <v>12</v>
      </c>
      <c r="BQ167" s="1">
        <v>11</v>
      </c>
      <c r="BU167" s="1" t="s">
        <v>606</v>
      </c>
      <c r="BW167" s="1" t="s">
        <v>111</v>
      </c>
      <c r="BX167" s="1" t="s">
        <v>629</v>
      </c>
      <c r="CA167" s="1">
        <v>0.79800000000000004</v>
      </c>
      <c r="CB167" s="33">
        <f t="shared" si="10"/>
        <v>5.341483891366304E-2</v>
      </c>
      <c r="CC167" s="33">
        <f t="shared" si="11"/>
        <v>43</v>
      </c>
      <c r="CD167" s="33">
        <f t="shared" si="12"/>
        <v>24</v>
      </c>
      <c r="CE167" s="33">
        <f t="shared" si="13"/>
        <v>0.6638935108153079</v>
      </c>
      <c r="CF167" s="33">
        <f t="shared" si="14"/>
        <v>0.70834705228031147</v>
      </c>
      <c r="CK167" s="1" t="s">
        <v>81</v>
      </c>
      <c r="CL167" s="1" t="s">
        <v>604</v>
      </c>
    </row>
    <row r="168" spans="1:90" ht="12.5" x14ac:dyDescent="0.25">
      <c r="A168" s="1" t="s">
        <v>596</v>
      </c>
      <c r="B168" s="1" t="s">
        <v>597</v>
      </c>
      <c r="C168" s="1" t="s">
        <v>598</v>
      </c>
      <c r="D168" s="1" t="s">
        <v>599</v>
      </c>
      <c r="E168" s="1" t="s">
        <v>525</v>
      </c>
      <c r="F168" s="1" t="s">
        <v>600</v>
      </c>
      <c r="G168" s="1" t="s">
        <v>64</v>
      </c>
      <c r="H168" s="1" t="s">
        <v>65</v>
      </c>
      <c r="I168" s="1" t="s">
        <v>66</v>
      </c>
      <c r="J168" s="1" t="s">
        <v>67</v>
      </c>
      <c r="K168" s="1" t="s">
        <v>68</v>
      </c>
      <c r="L168" s="28"/>
      <c r="M168" s="28"/>
      <c r="N168" s="1" t="s">
        <v>69</v>
      </c>
      <c r="O168" s="1" t="s">
        <v>65</v>
      </c>
      <c r="P168" s="1">
        <v>5</v>
      </c>
      <c r="Q168" s="1" t="s">
        <v>129</v>
      </c>
      <c r="R168" s="1" t="s">
        <v>625</v>
      </c>
      <c r="S168" s="1" t="s">
        <v>617</v>
      </c>
      <c r="T168" s="1" t="s">
        <v>106</v>
      </c>
      <c r="U168" s="1">
        <v>1</v>
      </c>
      <c r="V168" s="1" t="s">
        <v>73</v>
      </c>
      <c r="W168" s="1" t="s">
        <v>73</v>
      </c>
      <c r="X168" s="1" t="s">
        <v>73</v>
      </c>
      <c r="Y168" s="1" t="s">
        <v>73</v>
      </c>
      <c r="Z168" s="1" t="s">
        <v>65</v>
      </c>
      <c r="AB168" s="1" t="s">
        <v>618</v>
      </c>
      <c r="AC168" s="1" t="s">
        <v>75</v>
      </c>
      <c r="AD168" s="1" t="s">
        <v>65</v>
      </c>
      <c r="AE168" s="33" t="s">
        <v>5053</v>
      </c>
      <c r="AF168" s="8">
        <v>127</v>
      </c>
      <c r="AG168" s="8">
        <v>71</v>
      </c>
      <c r="AH168" s="8">
        <v>56</v>
      </c>
      <c r="AL168" s="1" t="s">
        <v>158</v>
      </c>
      <c r="AM168" s="1" t="s">
        <v>73</v>
      </c>
      <c r="AN168" s="1" t="s">
        <v>601</v>
      </c>
      <c r="AO168" s="1" t="s">
        <v>73</v>
      </c>
      <c r="BN168" s="8">
        <v>69</v>
      </c>
      <c r="BO168" s="1" t="s">
        <v>220</v>
      </c>
      <c r="BP168" s="1">
        <v>44</v>
      </c>
      <c r="BQ168" s="1">
        <v>25</v>
      </c>
      <c r="BU168" s="1" t="s">
        <v>606</v>
      </c>
      <c r="BV168" s="1" t="s">
        <v>622</v>
      </c>
      <c r="BW168" s="1" t="s">
        <v>111</v>
      </c>
      <c r="BX168" s="1" t="s">
        <v>630</v>
      </c>
      <c r="CA168" s="1"/>
      <c r="CB168" s="33">
        <f t="shared" si="10"/>
        <v>0</v>
      </c>
      <c r="CC168" s="33">
        <f t="shared" si="11"/>
        <v>127</v>
      </c>
      <c r="CD168" s="33">
        <f t="shared" si="12"/>
        <v>69</v>
      </c>
      <c r="CE168" s="33">
        <f t="shared" si="13"/>
        <v>0</v>
      </c>
      <c r="CF168" s="33">
        <f t="shared" si="14"/>
        <v>0</v>
      </c>
      <c r="CK168" s="1" t="s">
        <v>81</v>
      </c>
      <c r="CL168" s="1" t="s">
        <v>604</v>
      </c>
    </row>
    <row r="169" spans="1:90" ht="12.5" x14ac:dyDescent="0.25">
      <c r="A169" s="1" t="s">
        <v>596</v>
      </c>
      <c r="B169" s="1" t="s">
        <v>597</v>
      </c>
      <c r="C169" s="1" t="s">
        <v>598</v>
      </c>
      <c r="D169" s="1" t="s">
        <v>599</v>
      </c>
      <c r="E169" s="1" t="s">
        <v>525</v>
      </c>
      <c r="F169" s="1" t="s">
        <v>600</v>
      </c>
      <c r="G169" s="1" t="s">
        <v>64</v>
      </c>
      <c r="H169" s="1" t="s">
        <v>65</v>
      </c>
      <c r="I169" s="1" t="s">
        <v>66</v>
      </c>
      <c r="J169" s="1" t="s">
        <v>67</v>
      </c>
      <c r="K169" s="1" t="s">
        <v>68</v>
      </c>
      <c r="L169" s="28"/>
      <c r="M169" s="28"/>
      <c r="N169" s="1" t="s">
        <v>69</v>
      </c>
      <c r="O169" s="1" t="s">
        <v>65</v>
      </c>
      <c r="P169" s="32">
        <v>1</v>
      </c>
      <c r="Q169" s="1" t="s">
        <v>129</v>
      </c>
      <c r="R169" s="3" t="s">
        <v>129</v>
      </c>
      <c r="S169" s="1" t="s">
        <v>130</v>
      </c>
      <c r="T169" s="1" t="s">
        <v>72</v>
      </c>
      <c r="U169" s="1">
        <v>1</v>
      </c>
      <c r="V169" s="1" t="s">
        <v>73</v>
      </c>
      <c r="W169" s="1" t="s">
        <v>73</v>
      </c>
      <c r="X169" s="1" t="s">
        <v>73</v>
      </c>
      <c r="Y169" s="1" t="s">
        <v>73</v>
      </c>
      <c r="Z169" s="1" t="s">
        <v>65</v>
      </c>
      <c r="AB169" s="1" t="s">
        <v>196</v>
      </c>
      <c r="AC169" s="1" t="s">
        <v>75</v>
      </c>
      <c r="AD169" s="1" t="s">
        <v>65</v>
      </c>
      <c r="AE169" s="33" t="s">
        <v>5053</v>
      </c>
      <c r="AF169" s="8">
        <v>127</v>
      </c>
      <c r="AG169" s="8">
        <v>71</v>
      </c>
      <c r="AH169" s="8">
        <v>56</v>
      </c>
      <c r="AL169" s="1" t="s">
        <v>158</v>
      </c>
      <c r="AM169" s="1" t="s">
        <v>73</v>
      </c>
      <c r="AN169" s="1" t="s">
        <v>601</v>
      </c>
      <c r="AO169" s="1" t="s">
        <v>73</v>
      </c>
      <c r="BN169" s="8">
        <v>69</v>
      </c>
      <c r="BO169" s="1" t="s">
        <v>220</v>
      </c>
      <c r="BP169" s="1">
        <v>44</v>
      </c>
      <c r="BQ169" s="1">
        <v>25</v>
      </c>
      <c r="BU169" s="1" t="s">
        <v>606</v>
      </c>
      <c r="BV169" s="1" t="s">
        <v>622</v>
      </c>
      <c r="BW169" s="1" t="s">
        <v>111</v>
      </c>
      <c r="BX169" s="1" t="s">
        <v>631</v>
      </c>
      <c r="CA169" s="1"/>
      <c r="CB169" s="33">
        <f t="shared" si="10"/>
        <v>0</v>
      </c>
      <c r="CC169" s="33">
        <f t="shared" si="11"/>
        <v>127</v>
      </c>
      <c r="CD169" s="33">
        <f t="shared" si="12"/>
        <v>69</v>
      </c>
      <c r="CE169" s="33">
        <f t="shared" si="13"/>
        <v>0</v>
      </c>
      <c r="CF169" s="33">
        <f t="shared" si="14"/>
        <v>0</v>
      </c>
      <c r="CK169" s="1" t="s">
        <v>81</v>
      </c>
      <c r="CL169" s="1" t="s">
        <v>604</v>
      </c>
    </row>
    <row r="170" spans="1:90" ht="12.5" x14ac:dyDescent="0.25">
      <c r="A170" s="1" t="s">
        <v>596</v>
      </c>
      <c r="B170" s="1" t="s">
        <v>597</v>
      </c>
      <c r="C170" s="1" t="s">
        <v>598</v>
      </c>
      <c r="D170" s="1" t="s">
        <v>599</v>
      </c>
      <c r="E170" s="1" t="s">
        <v>525</v>
      </c>
      <c r="F170" s="1" t="s">
        <v>600</v>
      </c>
      <c r="G170" s="1" t="s">
        <v>64</v>
      </c>
      <c r="H170" s="1" t="s">
        <v>65</v>
      </c>
      <c r="I170" s="1" t="s">
        <v>66</v>
      </c>
      <c r="J170" s="1" t="s">
        <v>67</v>
      </c>
      <c r="K170" s="1" t="s">
        <v>68</v>
      </c>
      <c r="L170" s="28"/>
      <c r="M170" s="28"/>
      <c r="N170" s="1" t="s">
        <v>69</v>
      </c>
      <c r="O170" s="1" t="s">
        <v>65</v>
      </c>
      <c r="P170" s="1">
        <v>4</v>
      </c>
      <c r="Q170" s="1" t="s">
        <v>129</v>
      </c>
      <c r="R170" s="1" t="s">
        <v>632</v>
      </c>
      <c r="S170" s="1" t="s">
        <v>617</v>
      </c>
      <c r="T170" s="1" t="s">
        <v>106</v>
      </c>
      <c r="U170" s="1">
        <v>1</v>
      </c>
      <c r="V170" s="1" t="s">
        <v>73</v>
      </c>
      <c r="W170" s="1" t="s">
        <v>73</v>
      </c>
      <c r="X170" s="1" t="s">
        <v>73</v>
      </c>
      <c r="Y170" s="1" t="s">
        <v>73</v>
      </c>
      <c r="Z170" s="1" t="s">
        <v>65</v>
      </c>
      <c r="AB170" s="1" t="s">
        <v>618</v>
      </c>
      <c r="AC170" s="1" t="s">
        <v>257</v>
      </c>
      <c r="AD170" s="1" t="s">
        <v>65</v>
      </c>
      <c r="AE170" s="33" t="s">
        <v>5053</v>
      </c>
      <c r="AF170" s="8">
        <v>84</v>
      </c>
      <c r="AG170" s="8">
        <v>47</v>
      </c>
      <c r="AH170" s="8">
        <v>37</v>
      </c>
      <c r="AJ170" s="8">
        <v>66</v>
      </c>
      <c r="AL170" s="1" t="s">
        <v>158</v>
      </c>
      <c r="AM170" s="1" t="s">
        <v>73</v>
      </c>
      <c r="AN170" s="1" t="s">
        <v>619</v>
      </c>
      <c r="AO170" s="1" t="s">
        <v>73</v>
      </c>
      <c r="AX170" s="8">
        <v>32</v>
      </c>
      <c r="AY170" s="1" t="s">
        <v>605</v>
      </c>
      <c r="AZ170" s="1">
        <v>20</v>
      </c>
      <c r="BA170" s="1">
        <v>12</v>
      </c>
      <c r="BC170" s="1">
        <v>53</v>
      </c>
      <c r="BW170" s="1" t="s">
        <v>111</v>
      </c>
      <c r="BX170" s="1" t="s">
        <v>633</v>
      </c>
      <c r="CA170" s="1">
        <v>0.88</v>
      </c>
      <c r="CB170" s="33">
        <f t="shared" si="10"/>
        <v>3.0963022292037803E-2</v>
      </c>
      <c r="CC170" s="33">
        <f t="shared" si="11"/>
        <v>84</v>
      </c>
      <c r="CD170" s="33">
        <f t="shared" si="12"/>
        <v>32</v>
      </c>
      <c r="CE170" s="33">
        <f t="shared" si="13"/>
        <v>0.7857142857142857</v>
      </c>
      <c r="CF170" s="33">
        <f t="shared" si="14"/>
        <v>0.82382978723404254</v>
      </c>
      <c r="CK170" s="1" t="s">
        <v>81</v>
      </c>
      <c r="CL170" s="1" t="s">
        <v>604</v>
      </c>
    </row>
    <row r="171" spans="1:90" ht="12.5" x14ac:dyDescent="0.25">
      <c r="A171" s="1" t="s">
        <v>596</v>
      </c>
      <c r="B171" s="1" t="s">
        <v>597</v>
      </c>
      <c r="C171" s="1" t="s">
        <v>598</v>
      </c>
      <c r="D171" s="1" t="s">
        <v>599</v>
      </c>
      <c r="E171" s="1" t="s">
        <v>525</v>
      </c>
      <c r="F171" s="1" t="s">
        <v>600</v>
      </c>
      <c r="G171" s="1" t="s">
        <v>64</v>
      </c>
      <c r="H171" s="1" t="s">
        <v>65</v>
      </c>
      <c r="I171" s="1" t="s">
        <v>66</v>
      </c>
      <c r="J171" s="1" t="s">
        <v>67</v>
      </c>
      <c r="K171" s="1" t="s">
        <v>68</v>
      </c>
      <c r="L171" s="28"/>
      <c r="M171" s="28"/>
      <c r="N171" s="1" t="s">
        <v>69</v>
      </c>
      <c r="O171" s="1" t="s">
        <v>65</v>
      </c>
      <c r="P171" s="32">
        <v>1</v>
      </c>
      <c r="Q171" s="1" t="s">
        <v>129</v>
      </c>
      <c r="R171" s="3" t="s">
        <v>129</v>
      </c>
      <c r="S171" s="1" t="s">
        <v>130</v>
      </c>
      <c r="T171" s="1" t="s">
        <v>72</v>
      </c>
      <c r="U171" s="1">
        <v>1</v>
      </c>
      <c r="V171" s="1" t="s">
        <v>73</v>
      </c>
      <c r="W171" s="1" t="s">
        <v>73</v>
      </c>
      <c r="X171" s="1" t="s">
        <v>73</v>
      </c>
      <c r="Y171" s="1" t="s">
        <v>73</v>
      </c>
      <c r="Z171" s="1" t="s">
        <v>65</v>
      </c>
      <c r="AB171" s="1" t="s">
        <v>196</v>
      </c>
      <c r="AC171" s="1" t="s">
        <v>257</v>
      </c>
      <c r="AD171" s="1" t="s">
        <v>65</v>
      </c>
      <c r="AE171" s="33" t="s">
        <v>5053</v>
      </c>
      <c r="AF171" s="8">
        <v>84</v>
      </c>
      <c r="AG171" s="8">
        <v>47</v>
      </c>
      <c r="AH171" s="8">
        <v>37</v>
      </c>
      <c r="AJ171" s="8">
        <v>66</v>
      </c>
      <c r="AL171" s="1" t="s">
        <v>158</v>
      </c>
      <c r="AM171" s="1" t="s">
        <v>73</v>
      </c>
      <c r="AN171" s="1" t="s">
        <v>619</v>
      </c>
      <c r="AO171" s="1" t="s">
        <v>73</v>
      </c>
      <c r="AX171" s="8">
        <v>32</v>
      </c>
      <c r="AY171" s="1" t="s">
        <v>605</v>
      </c>
      <c r="AZ171" s="1">
        <v>20</v>
      </c>
      <c r="BA171" s="1">
        <v>12</v>
      </c>
      <c r="BC171" s="1">
        <v>53</v>
      </c>
      <c r="BW171" s="1" t="s">
        <v>111</v>
      </c>
      <c r="BX171" s="1" t="s">
        <v>634</v>
      </c>
      <c r="CA171" s="1">
        <v>0.75800000000000001</v>
      </c>
      <c r="CB171" s="33">
        <f t="shared" si="10"/>
        <v>4.5651222835594134E-2</v>
      </c>
      <c r="CC171" s="33">
        <f t="shared" si="11"/>
        <v>84</v>
      </c>
      <c r="CD171" s="33">
        <f t="shared" si="12"/>
        <v>32</v>
      </c>
      <c r="CE171" s="33">
        <f t="shared" si="13"/>
        <v>0.61030595813204513</v>
      </c>
      <c r="CF171" s="33">
        <f t="shared" si="14"/>
        <v>0.65365642775881683</v>
      </c>
      <c r="CK171" s="1" t="s">
        <v>81</v>
      </c>
      <c r="CL171" s="1" t="s">
        <v>604</v>
      </c>
    </row>
    <row r="172" spans="1:90" ht="12.5" x14ac:dyDescent="0.25">
      <c r="A172" s="1" t="s">
        <v>596</v>
      </c>
      <c r="B172" s="1" t="s">
        <v>597</v>
      </c>
      <c r="C172" s="1" t="s">
        <v>598</v>
      </c>
      <c r="D172" s="1" t="s">
        <v>599</v>
      </c>
      <c r="E172" s="1" t="s">
        <v>525</v>
      </c>
      <c r="F172" s="1" t="s">
        <v>600</v>
      </c>
      <c r="G172" s="1" t="s">
        <v>64</v>
      </c>
      <c r="H172" s="1" t="s">
        <v>65</v>
      </c>
      <c r="I172" s="1" t="s">
        <v>66</v>
      </c>
      <c r="J172" s="1" t="s">
        <v>67</v>
      </c>
      <c r="K172" s="1" t="s">
        <v>68</v>
      </c>
      <c r="L172" s="28"/>
      <c r="M172" s="28"/>
      <c r="N172" s="1" t="s">
        <v>69</v>
      </c>
      <c r="O172" s="1" t="s">
        <v>65</v>
      </c>
      <c r="P172" s="1">
        <v>4</v>
      </c>
      <c r="Q172" s="1" t="s">
        <v>129</v>
      </c>
      <c r="R172" s="1" t="s">
        <v>632</v>
      </c>
      <c r="S172" s="1" t="s">
        <v>617</v>
      </c>
      <c r="T172" s="1" t="s">
        <v>106</v>
      </c>
      <c r="U172" s="1">
        <v>1</v>
      </c>
      <c r="V172" s="1" t="s">
        <v>73</v>
      </c>
      <c r="W172" s="1" t="s">
        <v>73</v>
      </c>
      <c r="X172" s="1" t="s">
        <v>73</v>
      </c>
      <c r="Y172" s="1" t="s">
        <v>73</v>
      </c>
      <c r="Z172" s="1" t="s">
        <v>65</v>
      </c>
      <c r="AB172" s="1" t="s">
        <v>618</v>
      </c>
      <c r="AC172" s="1" t="s">
        <v>620</v>
      </c>
      <c r="AD172" s="1" t="s">
        <v>65</v>
      </c>
      <c r="AE172" s="33" t="s">
        <v>5053</v>
      </c>
      <c r="AF172" s="8">
        <v>43</v>
      </c>
      <c r="AG172" s="8">
        <v>24</v>
      </c>
      <c r="AH172" s="8">
        <v>19</v>
      </c>
      <c r="AJ172" s="8">
        <v>68</v>
      </c>
      <c r="AL172" s="1" t="s">
        <v>158</v>
      </c>
      <c r="AM172" s="1" t="s">
        <v>73</v>
      </c>
      <c r="AN172" s="1" t="s">
        <v>621</v>
      </c>
      <c r="AO172" s="1" t="s">
        <v>73</v>
      </c>
      <c r="AX172" s="8">
        <v>17</v>
      </c>
      <c r="AY172" s="1" t="s">
        <v>605</v>
      </c>
      <c r="AZ172" s="1">
        <v>10</v>
      </c>
      <c r="BA172" s="1">
        <v>7</v>
      </c>
      <c r="BC172" s="1">
        <v>53</v>
      </c>
      <c r="BW172" s="1" t="s">
        <v>111</v>
      </c>
      <c r="CA172" s="1">
        <v>0.91200000000000003</v>
      </c>
      <c r="CB172" s="33">
        <f t="shared" si="10"/>
        <v>3.6340614403738931E-2</v>
      </c>
      <c r="CC172" s="33">
        <f t="shared" si="11"/>
        <v>43</v>
      </c>
      <c r="CD172" s="33">
        <f t="shared" si="12"/>
        <v>17</v>
      </c>
      <c r="CE172" s="33">
        <f t="shared" si="13"/>
        <v>0.83823529411764708</v>
      </c>
      <c r="CF172" s="33">
        <f t="shared" si="14"/>
        <v>0.87002510460251059</v>
      </c>
      <c r="CK172" s="1" t="s">
        <v>81</v>
      </c>
      <c r="CL172" s="1" t="s">
        <v>604</v>
      </c>
    </row>
    <row r="173" spans="1:90" ht="12.5" x14ac:dyDescent="0.25">
      <c r="A173" s="1" t="s">
        <v>596</v>
      </c>
      <c r="B173" s="1" t="s">
        <v>597</v>
      </c>
      <c r="C173" s="1" t="s">
        <v>598</v>
      </c>
      <c r="D173" s="1" t="s">
        <v>599</v>
      </c>
      <c r="E173" s="1" t="s">
        <v>525</v>
      </c>
      <c r="F173" s="1" t="s">
        <v>600</v>
      </c>
      <c r="G173" s="1" t="s">
        <v>64</v>
      </c>
      <c r="H173" s="1" t="s">
        <v>65</v>
      </c>
      <c r="I173" s="1" t="s">
        <v>66</v>
      </c>
      <c r="J173" s="1" t="s">
        <v>67</v>
      </c>
      <c r="K173" s="1" t="s">
        <v>68</v>
      </c>
      <c r="L173" s="28"/>
      <c r="M173" s="28"/>
      <c r="N173" s="1" t="s">
        <v>69</v>
      </c>
      <c r="O173" s="1" t="s">
        <v>65</v>
      </c>
      <c r="P173" s="32">
        <v>1</v>
      </c>
      <c r="Q173" s="1" t="s">
        <v>129</v>
      </c>
      <c r="R173" s="3" t="s">
        <v>129</v>
      </c>
      <c r="S173" s="1" t="s">
        <v>130</v>
      </c>
      <c r="T173" s="1" t="s">
        <v>72</v>
      </c>
      <c r="U173" s="1">
        <v>1</v>
      </c>
      <c r="V173" s="1" t="s">
        <v>73</v>
      </c>
      <c r="W173" s="1" t="s">
        <v>73</v>
      </c>
      <c r="X173" s="1" t="s">
        <v>73</v>
      </c>
      <c r="Y173" s="1" t="s">
        <v>73</v>
      </c>
      <c r="Z173" s="1" t="s">
        <v>65</v>
      </c>
      <c r="AB173" s="1" t="s">
        <v>196</v>
      </c>
      <c r="AC173" s="1" t="s">
        <v>620</v>
      </c>
      <c r="AD173" s="1" t="s">
        <v>65</v>
      </c>
      <c r="AE173" s="33" t="s">
        <v>5053</v>
      </c>
      <c r="AF173" s="8">
        <v>43</v>
      </c>
      <c r="AG173" s="8">
        <v>24</v>
      </c>
      <c r="AH173" s="8">
        <v>19</v>
      </c>
      <c r="AJ173" s="8">
        <v>68</v>
      </c>
      <c r="AL173" s="1" t="s">
        <v>158</v>
      </c>
      <c r="AM173" s="1" t="s">
        <v>73</v>
      </c>
      <c r="AN173" s="1" t="s">
        <v>621</v>
      </c>
      <c r="AO173" s="1" t="s">
        <v>73</v>
      </c>
      <c r="AX173" s="8">
        <v>17</v>
      </c>
      <c r="AY173" s="1" t="s">
        <v>605</v>
      </c>
      <c r="AZ173" s="1">
        <v>10</v>
      </c>
      <c r="BA173" s="1">
        <v>7</v>
      </c>
      <c r="BC173" s="1">
        <v>53</v>
      </c>
      <c r="BW173" s="1" t="s">
        <v>111</v>
      </c>
      <c r="CA173" s="1">
        <v>0.84799999999999998</v>
      </c>
      <c r="CB173" s="33">
        <f t="shared" si="10"/>
        <v>4.947809672628125E-2</v>
      </c>
      <c r="CC173" s="33">
        <f t="shared" si="11"/>
        <v>43</v>
      </c>
      <c r="CD173" s="33">
        <f t="shared" si="12"/>
        <v>17</v>
      </c>
      <c r="CE173" s="33">
        <f t="shared" si="13"/>
        <v>0.73611111111111105</v>
      </c>
      <c r="CF173" s="33">
        <f t="shared" si="14"/>
        <v>0.7782510822510823</v>
      </c>
      <c r="CK173" s="1" t="s">
        <v>81</v>
      </c>
      <c r="CL173" s="1" t="s">
        <v>604</v>
      </c>
    </row>
    <row r="174" spans="1:90" ht="12.5" x14ac:dyDescent="0.25">
      <c r="A174" s="1" t="s">
        <v>596</v>
      </c>
      <c r="B174" s="1" t="s">
        <v>597</v>
      </c>
      <c r="C174" s="1" t="s">
        <v>598</v>
      </c>
      <c r="D174" s="1" t="s">
        <v>599</v>
      </c>
      <c r="E174" s="1" t="s">
        <v>525</v>
      </c>
      <c r="F174" s="1" t="s">
        <v>600</v>
      </c>
      <c r="G174" s="1" t="s">
        <v>64</v>
      </c>
      <c r="H174" s="1" t="s">
        <v>65</v>
      </c>
      <c r="I174" s="1" t="s">
        <v>66</v>
      </c>
      <c r="J174" s="1" t="s">
        <v>67</v>
      </c>
      <c r="K174" s="1" t="s">
        <v>68</v>
      </c>
      <c r="L174" s="28"/>
      <c r="M174" s="28"/>
      <c r="N174" s="1" t="s">
        <v>69</v>
      </c>
      <c r="O174" s="1" t="s">
        <v>65</v>
      </c>
      <c r="P174" s="1">
        <v>4</v>
      </c>
      <c r="Q174" s="1" t="s">
        <v>129</v>
      </c>
      <c r="R174" s="1" t="s">
        <v>632</v>
      </c>
      <c r="S174" s="1" t="s">
        <v>617</v>
      </c>
      <c r="T174" s="1" t="s">
        <v>106</v>
      </c>
      <c r="U174" s="1">
        <v>1</v>
      </c>
      <c r="V174" s="1" t="s">
        <v>73</v>
      </c>
      <c r="W174" s="1" t="s">
        <v>73</v>
      </c>
      <c r="X174" s="1" t="s">
        <v>73</v>
      </c>
      <c r="Y174" s="1" t="s">
        <v>73</v>
      </c>
      <c r="Z174" s="1" t="s">
        <v>65</v>
      </c>
      <c r="AB174" s="1" t="s">
        <v>618</v>
      </c>
      <c r="AC174" s="1" t="s">
        <v>75</v>
      </c>
      <c r="AD174" s="1" t="s">
        <v>65</v>
      </c>
      <c r="AE174" s="33" t="s">
        <v>5053</v>
      </c>
      <c r="AF174" s="8">
        <v>127</v>
      </c>
      <c r="AG174" s="8">
        <v>71</v>
      </c>
      <c r="AH174" s="8">
        <v>56</v>
      </c>
      <c r="AL174" s="1" t="s">
        <v>158</v>
      </c>
      <c r="AM174" s="1" t="s">
        <v>73</v>
      </c>
      <c r="AN174" s="1" t="s">
        <v>601</v>
      </c>
      <c r="AO174" s="1" t="s">
        <v>73</v>
      </c>
      <c r="AX174" s="8">
        <v>49</v>
      </c>
      <c r="AY174" s="1" t="s">
        <v>605</v>
      </c>
      <c r="AZ174" s="1">
        <v>30</v>
      </c>
      <c r="BA174" s="1">
        <v>19</v>
      </c>
      <c r="BV174" s="1" t="s">
        <v>622</v>
      </c>
      <c r="BW174" s="1" t="s">
        <v>111</v>
      </c>
      <c r="BX174" s="1" t="s">
        <v>635</v>
      </c>
      <c r="CA174" s="1"/>
      <c r="CB174" s="33">
        <f t="shared" si="10"/>
        <v>0</v>
      </c>
      <c r="CC174" s="33">
        <f t="shared" si="11"/>
        <v>127</v>
      </c>
      <c r="CD174" s="33">
        <f t="shared" si="12"/>
        <v>49</v>
      </c>
      <c r="CE174" s="33">
        <f t="shared" si="13"/>
        <v>0</v>
      </c>
      <c r="CF174" s="33">
        <f t="shared" si="14"/>
        <v>0</v>
      </c>
      <c r="CK174" s="1" t="s">
        <v>81</v>
      </c>
      <c r="CL174" s="1" t="s">
        <v>604</v>
      </c>
    </row>
    <row r="175" spans="1:90" ht="12.5" x14ac:dyDescent="0.25">
      <c r="A175" s="1" t="s">
        <v>596</v>
      </c>
      <c r="B175" s="1" t="s">
        <v>597</v>
      </c>
      <c r="C175" s="1" t="s">
        <v>598</v>
      </c>
      <c r="D175" s="1" t="s">
        <v>599</v>
      </c>
      <c r="E175" s="1" t="s">
        <v>525</v>
      </c>
      <c r="F175" s="1" t="s">
        <v>600</v>
      </c>
      <c r="G175" s="1" t="s">
        <v>64</v>
      </c>
      <c r="H175" s="1" t="s">
        <v>65</v>
      </c>
      <c r="I175" s="1" t="s">
        <v>66</v>
      </c>
      <c r="J175" s="1" t="s">
        <v>67</v>
      </c>
      <c r="K175" s="1" t="s">
        <v>68</v>
      </c>
      <c r="L175" s="28"/>
      <c r="M175" s="28"/>
      <c r="N175" s="1" t="s">
        <v>69</v>
      </c>
      <c r="O175" s="1" t="s">
        <v>65</v>
      </c>
      <c r="P175" s="32">
        <v>1</v>
      </c>
      <c r="Q175" s="1" t="s">
        <v>129</v>
      </c>
      <c r="R175" s="3" t="s">
        <v>129</v>
      </c>
      <c r="S175" s="1" t="s">
        <v>130</v>
      </c>
      <c r="T175" s="1" t="s">
        <v>72</v>
      </c>
      <c r="U175" s="1">
        <v>1</v>
      </c>
      <c r="V175" s="1" t="s">
        <v>73</v>
      </c>
      <c r="W175" s="1" t="s">
        <v>73</v>
      </c>
      <c r="X175" s="1" t="s">
        <v>73</v>
      </c>
      <c r="Y175" s="1" t="s">
        <v>73</v>
      </c>
      <c r="Z175" s="1" t="s">
        <v>65</v>
      </c>
      <c r="AB175" s="1" t="s">
        <v>196</v>
      </c>
      <c r="AC175" s="1" t="s">
        <v>75</v>
      </c>
      <c r="AD175" s="1" t="s">
        <v>65</v>
      </c>
      <c r="AE175" s="33" t="s">
        <v>5053</v>
      </c>
      <c r="AF175" s="8">
        <v>127</v>
      </c>
      <c r="AG175" s="8">
        <v>71</v>
      </c>
      <c r="AH175" s="8">
        <v>56</v>
      </c>
      <c r="AL175" s="1" t="s">
        <v>158</v>
      </c>
      <c r="AM175" s="1" t="s">
        <v>73</v>
      </c>
      <c r="AN175" s="1" t="s">
        <v>601</v>
      </c>
      <c r="AO175" s="1" t="s">
        <v>73</v>
      </c>
      <c r="AX175" s="8">
        <v>49</v>
      </c>
      <c r="AY175" s="1" t="s">
        <v>605</v>
      </c>
      <c r="AZ175" s="1">
        <v>30</v>
      </c>
      <c r="BA175" s="1">
        <v>19</v>
      </c>
      <c r="BV175" s="1" t="s">
        <v>622</v>
      </c>
      <c r="BW175" s="1" t="s">
        <v>111</v>
      </c>
      <c r="BX175" s="1" t="s">
        <v>636</v>
      </c>
      <c r="CA175" s="1"/>
      <c r="CB175" s="33">
        <f t="shared" si="10"/>
        <v>0</v>
      </c>
      <c r="CC175" s="33">
        <f t="shared" si="11"/>
        <v>127</v>
      </c>
      <c r="CD175" s="33">
        <f t="shared" si="12"/>
        <v>49</v>
      </c>
      <c r="CE175" s="33">
        <f t="shared" si="13"/>
        <v>0</v>
      </c>
      <c r="CF175" s="33">
        <f t="shared" si="14"/>
        <v>0</v>
      </c>
      <c r="CK175" s="1" t="s">
        <v>81</v>
      </c>
      <c r="CL175" s="1" t="s">
        <v>604</v>
      </c>
    </row>
    <row r="176" spans="1:90" ht="16.5" customHeight="1" x14ac:dyDescent="0.25">
      <c r="A176" s="1" t="s">
        <v>596</v>
      </c>
      <c r="B176" s="1" t="s">
        <v>597</v>
      </c>
      <c r="C176" s="1" t="s">
        <v>598</v>
      </c>
      <c r="D176" s="1" t="s">
        <v>599</v>
      </c>
      <c r="E176" s="1" t="s">
        <v>525</v>
      </c>
      <c r="F176" s="1" t="s">
        <v>600</v>
      </c>
      <c r="G176" s="1" t="s">
        <v>64</v>
      </c>
      <c r="H176" s="1" t="s">
        <v>65</v>
      </c>
      <c r="I176" s="1" t="s">
        <v>66</v>
      </c>
      <c r="J176" s="1" t="s">
        <v>67</v>
      </c>
      <c r="K176" s="1" t="s">
        <v>68</v>
      </c>
      <c r="L176" s="28"/>
      <c r="M176" s="28"/>
      <c r="N176" s="1" t="s">
        <v>69</v>
      </c>
      <c r="O176" s="1" t="s">
        <v>65</v>
      </c>
      <c r="P176" s="1">
        <v>4</v>
      </c>
      <c r="Q176" s="1" t="s">
        <v>4961</v>
      </c>
      <c r="R176" s="1" t="s">
        <v>637</v>
      </c>
      <c r="S176" s="1" t="s">
        <v>617</v>
      </c>
      <c r="T176" s="1" t="s">
        <v>106</v>
      </c>
      <c r="U176" s="1">
        <v>1</v>
      </c>
      <c r="V176" s="1" t="s">
        <v>73</v>
      </c>
      <c r="W176" s="1" t="s">
        <v>73</v>
      </c>
      <c r="X176" s="1" t="s">
        <v>73</v>
      </c>
      <c r="Y176" s="1" t="s">
        <v>73</v>
      </c>
      <c r="Z176" s="1" t="s">
        <v>65</v>
      </c>
      <c r="AB176" s="1" t="s">
        <v>618</v>
      </c>
      <c r="AC176" s="1" t="s">
        <v>257</v>
      </c>
      <c r="AD176" s="1" t="s">
        <v>65</v>
      </c>
      <c r="AE176" s="33" t="s">
        <v>5053</v>
      </c>
      <c r="AF176" s="8">
        <v>55</v>
      </c>
      <c r="AL176" s="1" t="s">
        <v>158</v>
      </c>
      <c r="AM176" s="1" t="s">
        <v>73</v>
      </c>
      <c r="AN176" s="1" t="s">
        <v>638</v>
      </c>
      <c r="AO176" s="1" t="s">
        <v>73</v>
      </c>
      <c r="BN176" s="8">
        <v>18</v>
      </c>
      <c r="BO176" s="1" t="s">
        <v>220</v>
      </c>
      <c r="BU176" s="1" t="s">
        <v>639</v>
      </c>
      <c r="BW176" s="1" t="s">
        <v>111</v>
      </c>
      <c r="BX176" s="1" t="s">
        <v>640</v>
      </c>
      <c r="CA176" s="1">
        <v>0.81</v>
      </c>
      <c r="CB176" s="33">
        <f t="shared" si="10"/>
        <v>5.175342576616615E-2</v>
      </c>
      <c r="CC176" s="33">
        <f t="shared" si="11"/>
        <v>55</v>
      </c>
      <c r="CD176" s="33">
        <f t="shared" si="12"/>
        <v>18</v>
      </c>
      <c r="CE176" s="33">
        <f t="shared" si="13"/>
        <v>0.68067226890756305</v>
      </c>
      <c r="CF176" s="33">
        <f t="shared" si="14"/>
        <v>0.72497237569060791</v>
      </c>
      <c r="CK176" s="1" t="s">
        <v>81</v>
      </c>
      <c r="CL176" s="1" t="s">
        <v>604</v>
      </c>
    </row>
    <row r="177" spans="1:90" ht="16.5" customHeight="1" x14ac:dyDescent="0.25">
      <c r="A177" s="1" t="s">
        <v>596</v>
      </c>
      <c r="B177" s="1" t="s">
        <v>597</v>
      </c>
      <c r="C177" s="1" t="s">
        <v>598</v>
      </c>
      <c r="D177" s="1" t="s">
        <v>599</v>
      </c>
      <c r="E177" s="1" t="s">
        <v>525</v>
      </c>
      <c r="F177" s="1" t="s">
        <v>600</v>
      </c>
      <c r="G177" s="1" t="s">
        <v>64</v>
      </c>
      <c r="H177" s="1" t="s">
        <v>65</v>
      </c>
      <c r="I177" s="1" t="s">
        <v>66</v>
      </c>
      <c r="J177" s="1" t="s">
        <v>67</v>
      </c>
      <c r="K177" s="1" t="s">
        <v>68</v>
      </c>
      <c r="L177" s="28"/>
      <c r="M177" s="28"/>
      <c r="N177" s="1" t="s">
        <v>69</v>
      </c>
      <c r="O177" s="1" t="s">
        <v>65</v>
      </c>
      <c r="P177" s="32">
        <v>1</v>
      </c>
      <c r="Q177" s="1" t="s">
        <v>129</v>
      </c>
      <c r="R177" s="3" t="s">
        <v>129</v>
      </c>
      <c r="S177" s="1" t="s">
        <v>130</v>
      </c>
      <c r="T177" s="1" t="s">
        <v>72</v>
      </c>
      <c r="U177" s="1">
        <v>1</v>
      </c>
      <c r="V177" s="1" t="s">
        <v>73</v>
      </c>
      <c r="W177" s="1" t="s">
        <v>73</v>
      </c>
      <c r="X177" s="1" t="s">
        <v>73</v>
      </c>
      <c r="Y177" s="1" t="s">
        <v>73</v>
      </c>
      <c r="Z177" s="1" t="s">
        <v>65</v>
      </c>
      <c r="AB177" s="1" t="s">
        <v>196</v>
      </c>
      <c r="AC177" s="1" t="s">
        <v>257</v>
      </c>
      <c r="AD177" s="1" t="s">
        <v>65</v>
      </c>
      <c r="AE177" s="33" t="s">
        <v>5053</v>
      </c>
      <c r="AF177" s="8">
        <v>55</v>
      </c>
      <c r="AL177" s="1" t="s">
        <v>158</v>
      </c>
      <c r="AM177" s="1" t="s">
        <v>73</v>
      </c>
      <c r="AN177" s="1" t="s">
        <v>638</v>
      </c>
      <c r="AO177" s="1" t="s">
        <v>73</v>
      </c>
      <c r="BN177" s="8">
        <v>18</v>
      </c>
      <c r="BO177" s="1" t="s">
        <v>220</v>
      </c>
      <c r="BU177" s="1" t="s">
        <v>639</v>
      </c>
      <c r="BW177" s="1" t="s">
        <v>111</v>
      </c>
      <c r="BX177" s="1" t="s">
        <v>641</v>
      </c>
      <c r="CA177" s="1">
        <v>0.61399999999999999</v>
      </c>
      <c r="CB177" s="33">
        <f t="shared" si="10"/>
        <v>7.3402455459755642E-2</v>
      </c>
      <c r="CC177" s="33">
        <f t="shared" si="11"/>
        <v>55</v>
      </c>
      <c r="CD177" s="33">
        <f t="shared" si="12"/>
        <v>18</v>
      </c>
      <c r="CE177" s="33">
        <f t="shared" si="13"/>
        <v>0.44300144300144295</v>
      </c>
      <c r="CF177" s="33">
        <f t="shared" si="14"/>
        <v>0.46715737298636928</v>
      </c>
      <c r="CK177" s="1" t="s">
        <v>81</v>
      </c>
      <c r="CL177" s="1" t="s">
        <v>604</v>
      </c>
    </row>
    <row r="178" spans="1:90" ht="16.5" customHeight="1" x14ac:dyDescent="0.25">
      <c r="A178" s="1" t="s">
        <v>596</v>
      </c>
      <c r="B178" s="1" t="s">
        <v>597</v>
      </c>
      <c r="C178" s="1" t="s">
        <v>598</v>
      </c>
      <c r="D178" s="1" t="s">
        <v>599</v>
      </c>
      <c r="E178" s="1" t="s">
        <v>525</v>
      </c>
      <c r="F178" s="1" t="s">
        <v>600</v>
      </c>
      <c r="G178" s="1" t="s">
        <v>64</v>
      </c>
      <c r="H178" s="1" t="s">
        <v>65</v>
      </c>
      <c r="I178" s="1" t="s">
        <v>66</v>
      </c>
      <c r="J178" s="1" t="s">
        <v>67</v>
      </c>
      <c r="K178" s="1" t="s">
        <v>68</v>
      </c>
      <c r="L178" s="28"/>
      <c r="M178" s="28"/>
      <c r="N178" s="1" t="s">
        <v>69</v>
      </c>
      <c r="O178" s="1" t="s">
        <v>65</v>
      </c>
      <c r="P178" s="1">
        <v>4</v>
      </c>
      <c r="Q178" s="1" t="s">
        <v>4961</v>
      </c>
      <c r="R178" s="1" t="s">
        <v>637</v>
      </c>
      <c r="S178" s="1" t="s">
        <v>617</v>
      </c>
      <c r="T178" s="1" t="s">
        <v>106</v>
      </c>
      <c r="U178" s="1">
        <v>1</v>
      </c>
      <c r="V178" s="1" t="s">
        <v>73</v>
      </c>
      <c r="W178" s="1" t="s">
        <v>73</v>
      </c>
      <c r="X178" s="1" t="s">
        <v>73</v>
      </c>
      <c r="Y178" s="1" t="s">
        <v>73</v>
      </c>
      <c r="Z178" s="1" t="s">
        <v>65</v>
      </c>
      <c r="AB178" s="1" t="s">
        <v>618</v>
      </c>
      <c r="AC178" s="1" t="s">
        <v>75</v>
      </c>
      <c r="AD178" s="1" t="s">
        <v>65</v>
      </c>
      <c r="AE178" s="33" t="s">
        <v>5053</v>
      </c>
      <c r="AF178" s="8">
        <v>83</v>
      </c>
      <c r="AL178" s="1" t="s">
        <v>158</v>
      </c>
      <c r="AM178" s="1" t="s">
        <v>73</v>
      </c>
      <c r="AN178" s="1" t="s">
        <v>638</v>
      </c>
      <c r="AO178" s="1" t="s">
        <v>73</v>
      </c>
      <c r="BN178" s="8">
        <v>27</v>
      </c>
      <c r="BO178" s="1" t="s">
        <v>220</v>
      </c>
      <c r="BU178" s="1" t="s">
        <v>639</v>
      </c>
      <c r="BV178" s="1" t="s">
        <v>622</v>
      </c>
      <c r="BW178" s="1" t="s">
        <v>111</v>
      </c>
      <c r="BX178" s="1" t="s">
        <v>642</v>
      </c>
      <c r="CA178" s="1"/>
      <c r="CB178" s="33">
        <f t="shared" si="10"/>
        <v>0</v>
      </c>
      <c r="CC178" s="33">
        <f t="shared" si="11"/>
        <v>83</v>
      </c>
      <c r="CD178" s="33">
        <f t="shared" si="12"/>
        <v>27</v>
      </c>
      <c r="CE178" s="33">
        <f t="shared" si="13"/>
        <v>0</v>
      </c>
      <c r="CF178" s="33">
        <f t="shared" si="14"/>
        <v>0</v>
      </c>
      <c r="CK178" s="1" t="s">
        <v>81</v>
      </c>
      <c r="CL178" s="1" t="s">
        <v>604</v>
      </c>
    </row>
    <row r="179" spans="1:90" ht="16.5" customHeight="1" x14ac:dyDescent="0.25">
      <c r="A179" s="1" t="s">
        <v>596</v>
      </c>
      <c r="B179" s="1" t="s">
        <v>597</v>
      </c>
      <c r="C179" s="1" t="s">
        <v>598</v>
      </c>
      <c r="D179" s="1" t="s">
        <v>599</v>
      </c>
      <c r="E179" s="1" t="s">
        <v>525</v>
      </c>
      <c r="F179" s="1" t="s">
        <v>600</v>
      </c>
      <c r="G179" s="1" t="s">
        <v>64</v>
      </c>
      <c r="H179" s="1" t="s">
        <v>65</v>
      </c>
      <c r="I179" s="1" t="s">
        <v>66</v>
      </c>
      <c r="J179" s="1" t="s">
        <v>67</v>
      </c>
      <c r="K179" s="1" t="s">
        <v>68</v>
      </c>
      <c r="L179" s="28"/>
      <c r="M179" s="28"/>
      <c r="N179" s="1" t="s">
        <v>69</v>
      </c>
      <c r="O179" s="1" t="s">
        <v>65</v>
      </c>
      <c r="P179" s="32">
        <v>1</v>
      </c>
      <c r="Q179" s="1" t="s">
        <v>129</v>
      </c>
      <c r="R179" s="3" t="s">
        <v>129</v>
      </c>
      <c r="S179" s="1" t="s">
        <v>130</v>
      </c>
      <c r="T179" s="1" t="s">
        <v>72</v>
      </c>
      <c r="U179" s="1">
        <v>1</v>
      </c>
      <c r="V179" s="1" t="s">
        <v>73</v>
      </c>
      <c r="W179" s="1" t="s">
        <v>73</v>
      </c>
      <c r="X179" s="1" t="s">
        <v>73</v>
      </c>
      <c r="Y179" s="1" t="s">
        <v>73</v>
      </c>
      <c r="Z179" s="1" t="s">
        <v>65</v>
      </c>
      <c r="AB179" s="1" t="s">
        <v>196</v>
      </c>
      <c r="AC179" s="1" t="s">
        <v>75</v>
      </c>
      <c r="AD179" s="1" t="s">
        <v>65</v>
      </c>
      <c r="AE179" s="33" t="s">
        <v>5053</v>
      </c>
      <c r="AF179" s="8">
        <v>83</v>
      </c>
      <c r="AL179" s="1" t="s">
        <v>158</v>
      </c>
      <c r="AM179" s="1" t="s">
        <v>73</v>
      </c>
      <c r="AN179" s="1" t="s">
        <v>638</v>
      </c>
      <c r="AO179" s="1" t="s">
        <v>73</v>
      </c>
      <c r="BN179" s="8">
        <v>27</v>
      </c>
      <c r="BO179" s="1" t="s">
        <v>220</v>
      </c>
      <c r="BU179" s="1" t="s">
        <v>639</v>
      </c>
      <c r="BV179" s="1" t="s">
        <v>622</v>
      </c>
      <c r="BW179" s="1" t="s">
        <v>111</v>
      </c>
      <c r="BX179" s="1" t="s">
        <v>643</v>
      </c>
      <c r="CA179" s="1"/>
      <c r="CB179" s="33">
        <f t="shared" si="10"/>
        <v>0</v>
      </c>
      <c r="CC179" s="33">
        <f t="shared" si="11"/>
        <v>83</v>
      </c>
      <c r="CD179" s="33">
        <f t="shared" si="12"/>
        <v>27</v>
      </c>
      <c r="CE179" s="33">
        <f t="shared" si="13"/>
        <v>0</v>
      </c>
      <c r="CF179" s="33">
        <f t="shared" si="14"/>
        <v>0</v>
      </c>
      <c r="CK179" s="1" t="s">
        <v>81</v>
      </c>
      <c r="CL179" s="1" t="s">
        <v>604</v>
      </c>
    </row>
    <row r="180" spans="1:90" ht="12.5" x14ac:dyDescent="0.25">
      <c r="A180" s="1" t="s">
        <v>644</v>
      </c>
      <c r="B180" s="1" t="s">
        <v>645</v>
      </c>
      <c r="C180" s="1" t="s">
        <v>646</v>
      </c>
      <c r="D180" s="1" t="s">
        <v>647</v>
      </c>
      <c r="E180" s="1" t="s">
        <v>1364</v>
      </c>
      <c r="F180" s="1" t="s">
        <v>648</v>
      </c>
      <c r="G180" s="1" t="s">
        <v>101</v>
      </c>
      <c r="H180" s="1" t="s">
        <v>65</v>
      </c>
      <c r="I180" s="1" t="s">
        <v>66</v>
      </c>
      <c r="J180" s="1" t="s">
        <v>102</v>
      </c>
      <c r="K180" s="1" t="s">
        <v>68</v>
      </c>
      <c r="L180" s="28"/>
      <c r="M180" s="28"/>
      <c r="N180" s="1" t="s">
        <v>69</v>
      </c>
      <c r="O180" s="1" t="s">
        <v>65</v>
      </c>
      <c r="P180" s="1">
        <v>5</v>
      </c>
      <c r="Q180" s="1" t="s">
        <v>4961</v>
      </c>
      <c r="R180" s="1" t="s">
        <v>649</v>
      </c>
      <c r="S180" s="1" t="s">
        <v>478</v>
      </c>
      <c r="T180" s="1" t="s">
        <v>106</v>
      </c>
      <c r="U180" s="1">
        <v>1</v>
      </c>
      <c r="V180" s="1" t="s">
        <v>73</v>
      </c>
      <c r="W180" s="1" t="s">
        <v>73</v>
      </c>
      <c r="X180" s="1" t="s">
        <v>65</v>
      </c>
      <c r="Y180" s="1" t="s">
        <v>73</v>
      </c>
      <c r="Z180" s="1" t="s">
        <v>73</v>
      </c>
      <c r="AB180" s="1" t="s">
        <v>650</v>
      </c>
      <c r="AC180" s="1" t="s">
        <v>75</v>
      </c>
      <c r="AD180" s="1" t="s">
        <v>73</v>
      </c>
      <c r="AE180" s="33" t="s">
        <v>3507</v>
      </c>
      <c r="AF180" s="8">
        <v>30</v>
      </c>
      <c r="AG180" s="8">
        <v>0</v>
      </c>
      <c r="AH180" s="8">
        <v>30</v>
      </c>
      <c r="AI180" s="8" t="s">
        <v>651</v>
      </c>
      <c r="AK180" s="8">
        <v>63.8</v>
      </c>
      <c r="AL180" s="1" t="s">
        <v>123</v>
      </c>
      <c r="AM180" s="1" t="s">
        <v>73</v>
      </c>
      <c r="AN180" s="1" t="s">
        <v>652</v>
      </c>
      <c r="AO180" s="1" t="s">
        <v>73</v>
      </c>
      <c r="AQ180" s="1">
        <v>30</v>
      </c>
      <c r="AR180" s="1">
        <v>0</v>
      </c>
      <c r="AS180" s="1">
        <v>30</v>
      </c>
      <c r="AT180" s="1" t="s">
        <v>653</v>
      </c>
      <c r="AV180" s="1">
        <v>63.8</v>
      </c>
      <c r="AW180" s="1" t="s">
        <v>654</v>
      </c>
      <c r="AX180" s="1"/>
      <c r="BN180" s="1"/>
      <c r="BV180" s="1" t="s">
        <v>655</v>
      </c>
      <c r="BW180" s="1" t="s">
        <v>656</v>
      </c>
      <c r="BX180" s="1" t="s">
        <v>657</v>
      </c>
      <c r="CA180" s="1"/>
      <c r="CB180" s="33">
        <f t="shared" si="10"/>
        <v>0</v>
      </c>
      <c r="CC180" s="33">
        <f t="shared" si="11"/>
        <v>30</v>
      </c>
      <c r="CD180" s="33">
        <f t="shared" si="12"/>
        <v>30</v>
      </c>
      <c r="CE180" s="33">
        <f t="shared" si="13"/>
        <v>0</v>
      </c>
      <c r="CF180" s="33">
        <f t="shared" si="14"/>
        <v>0</v>
      </c>
      <c r="CK180" s="1" t="s">
        <v>81</v>
      </c>
    </row>
    <row r="181" spans="1:90" ht="12.5" x14ac:dyDescent="0.25">
      <c r="A181" s="1" t="s">
        <v>658</v>
      </c>
      <c r="B181" s="1" t="s">
        <v>659</v>
      </c>
      <c r="C181" s="1" t="s">
        <v>660</v>
      </c>
      <c r="D181" s="1" t="s">
        <v>661</v>
      </c>
      <c r="E181" s="1" t="s">
        <v>139</v>
      </c>
      <c r="F181" s="1" t="s">
        <v>662</v>
      </c>
      <c r="G181" s="1" t="s">
        <v>64</v>
      </c>
      <c r="H181" s="1" t="s">
        <v>65</v>
      </c>
      <c r="I181" s="1" t="s">
        <v>66</v>
      </c>
      <c r="J181" s="1" t="s">
        <v>102</v>
      </c>
      <c r="K181" s="1" t="s">
        <v>68</v>
      </c>
      <c r="L181" s="28"/>
      <c r="M181" s="28"/>
      <c r="N181" s="1" t="s">
        <v>69</v>
      </c>
      <c r="O181" s="1" t="s">
        <v>73</v>
      </c>
      <c r="P181" s="32">
        <v>1</v>
      </c>
      <c r="Q181" s="1" t="s">
        <v>4961</v>
      </c>
      <c r="R181" s="3" t="s">
        <v>663</v>
      </c>
      <c r="S181" s="1" t="s">
        <v>664</v>
      </c>
      <c r="T181" s="1" t="s">
        <v>72</v>
      </c>
      <c r="U181" s="1">
        <v>1</v>
      </c>
      <c r="V181" s="1" t="s">
        <v>65</v>
      </c>
      <c r="W181" s="1" t="s">
        <v>73</v>
      </c>
      <c r="X181" s="1" t="s">
        <v>73</v>
      </c>
      <c r="Y181" s="1" t="s">
        <v>73</v>
      </c>
      <c r="Z181" s="1" t="s">
        <v>73</v>
      </c>
      <c r="AB181" s="1" t="s">
        <v>283</v>
      </c>
      <c r="AC181" s="1" t="s">
        <v>75</v>
      </c>
      <c r="AD181" s="1" t="s">
        <v>73</v>
      </c>
      <c r="AE181" s="33" t="s">
        <v>3507</v>
      </c>
      <c r="AF181" s="8">
        <v>50</v>
      </c>
      <c r="AG181" s="8">
        <v>28</v>
      </c>
      <c r="AH181" s="8">
        <v>22</v>
      </c>
      <c r="AJ181" s="8">
        <v>68</v>
      </c>
      <c r="AK181" s="8">
        <v>65.099999999999994</v>
      </c>
      <c r="AL181" s="1" t="s">
        <v>197</v>
      </c>
      <c r="AM181" s="1" t="s">
        <v>73</v>
      </c>
      <c r="AN181" s="1" t="s">
        <v>665</v>
      </c>
      <c r="AO181" s="1" t="s">
        <v>73</v>
      </c>
      <c r="AQ181" s="1">
        <v>23</v>
      </c>
      <c r="AR181" s="1">
        <v>10</v>
      </c>
      <c r="AS181" s="1">
        <v>13</v>
      </c>
      <c r="AU181" s="1">
        <v>60</v>
      </c>
      <c r="AV181" s="1">
        <v>55.9</v>
      </c>
      <c r="AW181" s="1" t="s">
        <v>666</v>
      </c>
      <c r="AX181" s="1"/>
      <c r="BN181" s="1"/>
      <c r="BV181" s="1" t="s">
        <v>667</v>
      </c>
      <c r="BW181" s="1" t="s">
        <v>668</v>
      </c>
      <c r="CA181" s="1"/>
      <c r="CB181" s="33">
        <f t="shared" si="10"/>
        <v>0</v>
      </c>
      <c r="CC181" s="33">
        <f t="shared" si="11"/>
        <v>50</v>
      </c>
      <c r="CD181" s="33">
        <f t="shared" si="12"/>
        <v>23</v>
      </c>
      <c r="CE181" s="33">
        <f t="shared" si="13"/>
        <v>0</v>
      </c>
      <c r="CF181" s="33">
        <f t="shared" si="14"/>
        <v>0</v>
      </c>
      <c r="CH181" s="1" t="s">
        <v>80</v>
      </c>
      <c r="CK181" s="1" t="s">
        <v>81</v>
      </c>
      <c r="CL181" s="1" t="s">
        <v>669</v>
      </c>
    </row>
    <row r="182" spans="1:90" ht="12.5" x14ac:dyDescent="0.25">
      <c r="A182" s="1" t="s">
        <v>658</v>
      </c>
      <c r="B182" s="1" t="s">
        <v>659</v>
      </c>
      <c r="C182" s="1" t="s">
        <v>660</v>
      </c>
      <c r="D182" s="1" t="s">
        <v>661</v>
      </c>
      <c r="E182" s="1" t="s">
        <v>139</v>
      </c>
      <c r="F182" s="1" t="s">
        <v>662</v>
      </c>
      <c r="G182" s="1" t="s">
        <v>64</v>
      </c>
      <c r="H182" s="1" t="s">
        <v>65</v>
      </c>
      <c r="I182" s="1" t="s">
        <v>66</v>
      </c>
      <c r="J182" s="1" t="s">
        <v>102</v>
      </c>
      <c r="K182" s="1" t="s">
        <v>68</v>
      </c>
      <c r="L182" s="28"/>
      <c r="M182" s="28"/>
      <c r="N182" s="1" t="s">
        <v>69</v>
      </c>
      <c r="O182" s="1" t="s">
        <v>73</v>
      </c>
      <c r="P182" s="32">
        <v>1</v>
      </c>
      <c r="Q182" s="1" t="s">
        <v>4961</v>
      </c>
      <c r="R182" s="3" t="s">
        <v>663</v>
      </c>
      <c r="S182" s="1" t="s">
        <v>664</v>
      </c>
      <c r="T182" s="1" t="s">
        <v>72</v>
      </c>
      <c r="U182" s="1">
        <v>1</v>
      </c>
      <c r="V182" s="1" t="s">
        <v>65</v>
      </c>
      <c r="W182" s="1" t="s">
        <v>73</v>
      </c>
      <c r="X182" s="1" t="s">
        <v>73</v>
      </c>
      <c r="Y182" s="1" t="s">
        <v>73</v>
      </c>
      <c r="Z182" s="1" t="s">
        <v>73</v>
      </c>
      <c r="AB182" s="1" t="s">
        <v>283</v>
      </c>
      <c r="AC182" s="1" t="s">
        <v>75</v>
      </c>
      <c r="AD182" s="1" t="s">
        <v>73</v>
      </c>
      <c r="AE182" s="33" t="s">
        <v>5053</v>
      </c>
      <c r="AF182" s="8">
        <v>50</v>
      </c>
      <c r="AG182" s="8">
        <v>28</v>
      </c>
      <c r="AH182" s="8">
        <v>22</v>
      </c>
      <c r="AJ182" s="8">
        <v>68</v>
      </c>
      <c r="AK182" s="8">
        <v>65.099999999999994</v>
      </c>
      <c r="AL182" s="1" t="s">
        <v>197</v>
      </c>
      <c r="AM182" s="1" t="s">
        <v>73</v>
      </c>
      <c r="AN182" s="1" t="s">
        <v>665</v>
      </c>
      <c r="AO182" s="1" t="s">
        <v>73</v>
      </c>
      <c r="AX182" s="8">
        <v>20</v>
      </c>
      <c r="AY182" s="1" t="s">
        <v>605</v>
      </c>
      <c r="AZ182" s="1">
        <v>6</v>
      </c>
      <c r="BA182" s="1">
        <v>14</v>
      </c>
      <c r="BC182" s="1">
        <v>51</v>
      </c>
      <c r="BD182" s="1">
        <v>52.3</v>
      </c>
      <c r="BE182" s="1" t="s">
        <v>670</v>
      </c>
      <c r="BV182" s="1" t="s">
        <v>667</v>
      </c>
      <c r="BW182" s="1" t="s">
        <v>668</v>
      </c>
      <c r="CA182" s="1"/>
      <c r="CB182" s="33">
        <f t="shared" si="10"/>
        <v>0</v>
      </c>
      <c r="CC182" s="33">
        <f t="shared" si="11"/>
        <v>50</v>
      </c>
      <c r="CD182" s="33">
        <f t="shared" si="12"/>
        <v>20</v>
      </c>
      <c r="CE182" s="33">
        <f t="shared" si="13"/>
        <v>0</v>
      </c>
      <c r="CF182" s="33">
        <f t="shared" si="14"/>
        <v>0</v>
      </c>
      <c r="CH182" s="1" t="s">
        <v>671</v>
      </c>
      <c r="CK182" s="1" t="s">
        <v>81</v>
      </c>
      <c r="CL182" s="1" t="s">
        <v>669</v>
      </c>
    </row>
    <row r="183" spans="1:90" ht="12.5" x14ac:dyDescent="0.25">
      <c r="A183" s="1" t="s">
        <v>672</v>
      </c>
      <c r="B183" s="1" t="s">
        <v>673</v>
      </c>
      <c r="C183" s="1" t="s">
        <v>674</v>
      </c>
      <c r="D183" s="1" t="s">
        <v>675</v>
      </c>
      <c r="E183" s="1" t="s">
        <v>62</v>
      </c>
      <c r="F183" s="1" t="s">
        <v>676</v>
      </c>
      <c r="G183" s="1" t="s">
        <v>101</v>
      </c>
      <c r="H183" s="1" t="s">
        <v>65</v>
      </c>
      <c r="I183" s="1" t="s">
        <v>66</v>
      </c>
      <c r="J183" s="1" t="s">
        <v>67</v>
      </c>
      <c r="K183" s="1" t="s">
        <v>103</v>
      </c>
      <c r="L183" s="29">
        <v>40118</v>
      </c>
      <c r="M183" s="29">
        <v>41730</v>
      </c>
      <c r="N183" s="1" t="s">
        <v>69</v>
      </c>
      <c r="O183" s="1" t="s">
        <v>65</v>
      </c>
      <c r="P183" s="32">
        <v>1</v>
      </c>
      <c r="Q183" s="1" t="s">
        <v>129</v>
      </c>
      <c r="R183" s="3" t="s">
        <v>129</v>
      </c>
      <c r="S183" s="1" t="s">
        <v>130</v>
      </c>
      <c r="T183" s="1" t="s">
        <v>72</v>
      </c>
      <c r="U183" s="1">
        <v>1</v>
      </c>
      <c r="V183" s="1" t="s">
        <v>73</v>
      </c>
      <c r="W183" s="1" t="s">
        <v>73</v>
      </c>
      <c r="X183" s="1" t="s">
        <v>73</v>
      </c>
      <c r="Y183" s="1" t="s">
        <v>73</v>
      </c>
      <c r="Z183" s="1" t="s">
        <v>65</v>
      </c>
      <c r="AB183" s="1" t="s">
        <v>677</v>
      </c>
      <c r="AC183" s="1" t="s">
        <v>75</v>
      </c>
      <c r="AD183" s="1" t="s">
        <v>73</v>
      </c>
      <c r="AE183" s="33" t="s">
        <v>5053</v>
      </c>
      <c r="AF183" s="8">
        <v>100</v>
      </c>
      <c r="AG183" s="8">
        <v>69</v>
      </c>
      <c r="AH183" s="8">
        <v>31</v>
      </c>
      <c r="AI183" s="8" t="s">
        <v>678</v>
      </c>
      <c r="AJ183" s="8">
        <v>59</v>
      </c>
      <c r="AL183" s="1" t="s">
        <v>123</v>
      </c>
      <c r="AO183" s="1" t="s">
        <v>109</v>
      </c>
      <c r="AX183" s="8">
        <v>25</v>
      </c>
      <c r="AY183" s="1" t="s">
        <v>405</v>
      </c>
      <c r="AZ183" s="1">
        <v>21</v>
      </c>
      <c r="BA183" s="1">
        <v>4</v>
      </c>
      <c r="BB183" s="1" t="s">
        <v>679</v>
      </c>
      <c r="BC183" s="1">
        <v>66</v>
      </c>
      <c r="BV183" s="1" t="s">
        <v>680</v>
      </c>
      <c r="BW183" s="1" t="s">
        <v>681</v>
      </c>
      <c r="BX183" s="1" t="s">
        <v>682</v>
      </c>
      <c r="CA183" s="1">
        <v>0.73</v>
      </c>
      <c r="CB183" s="33">
        <f t="shared" si="10"/>
        <v>5.0364974142385978E-2</v>
      </c>
      <c r="CC183" s="33">
        <f t="shared" si="11"/>
        <v>100</v>
      </c>
      <c r="CD183" s="33">
        <f t="shared" si="12"/>
        <v>25</v>
      </c>
      <c r="CE183" s="33">
        <f t="shared" si="13"/>
        <v>0.57480314960629919</v>
      </c>
      <c r="CF183" s="33">
        <f t="shared" si="14"/>
        <v>0.61606936416184965</v>
      </c>
      <c r="CH183" s="1" t="s">
        <v>126</v>
      </c>
      <c r="CK183" s="1" t="s">
        <v>81</v>
      </c>
    </row>
    <row r="184" spans="1:90" ht="12.5" x14ac:dyDescent="0.25">
      <c r="A184" s="1" t="s">
        <v>672</v>
      </c>
      <c r="B184" s="1" t="s">
        <v>673</v>
      </c>
      <c r="C184" s="1" t="s">
        <v>674</v>
      </c>
      <c r="D184" s="1" t="s">
        <v>675</v>
      </c>
      <c r="E184" s="1" t="s">
        <v>62</v>
      </c>
      <c r="F184" s="1" t="s">
        <v>676</v>
      </c>
      <c r="G184" s="1" t="s">
        <v>101</v>
      </c>
      <c r="H184" s="1" t="s">
        <v>65</v>
      </c>
      <c r="I184" s="1" t="s">
        <v>66</v>
      </c>
      <c r="J184" s="1" t="s">
        <v>67</v>
      </c>
      <c r="K184" s="1" t="s">
        <v>103</v>
      </c>
      <c r="L184" s="29">
        <v>40118</v>
      </c>
      <c r="M184" s="29">
        <v>41730</v>
      </c>
      <c r="N184" s="1" t="s">
        <v>69</v>
      </c>
      <c r="O184" s="1" t="s">
        <v>65</v>
      </c>
      <c r="P184" s="32">
        <v>1</v>
      </c>
      <c r="Q184" s="1" t="s">
        <v>4961</v>
      </c>
      <c r="R184" s="3" t="s">
        <v>683</v>
      </c>
      <c r="S184" s="1" t="s">
        <v>684</v>
      </c>
      <c r="T184" s="1" t="s">
        <v>72</v>
      </c>
      <c r="U184" s="1">
        <v>1</v>
      </c>
      <c r="V184" s="1" t="s">
        <v>73</v>
      </c>
      <c r="W184" s="1" t="s">
        <v>73</v>
      </c>
      <c r="X184" s="1" t="s">
        <v>73</v>
      </c>
      <c r="Y184" s="1" t="s">
        <v>73</v>
      </c>
      <c r="Z184" s="1" t="s">
        <v>65</v>
      </c>
      <c r="AB184" s="1" t="s">
        <v>677</v>
      </c>
      <c r="AC184" s="1" t="s">
        <v>75</v>
      </c>
      <c r="AD184" s="1" t="s">
        <v>73</v>
      </c>
      <c r="AE184" s="33" t="s">
        <v>5053</v>
      </c>
      <c r="AF184" s="8">
        <v>100</v>
      </c>
      <c r="AG184" s="8">
        <v>69</v>
      </c>
      <c r="AH184" s="8">
        <v>31</v>
      </c>
      <c r="AI184" s="8" t="s">
        <v>685</v>
      </c>
      <c r="AJ184" s="8">
        <v>59</v>
      </c>
      <c r="AL184" s="1" t="s">
        <v>123</v>
      </c>
      <c r="AO184" s="1" t="s">
        <v>109</v>
      </c>
      <c r="AX184" s="8">
        <v>25</v>
      </c>
      <c r="AY184" s="1" t="s">
        <v>405</v>
      </c>
      <c r="AZ184" s="1">
        <v>21</v>
      </c>
      <c r="BA184" s="1">
        <v>4</v>
      </c>
      <c r="BB184" s="1" t="s">
        <v>686</v>
      </c>
      <c r="BC184" s="1">
        <v>66</v>
      </c>
      <c r="BV184" s="1" t="s">
        <v>680</v>
      </c>
      <c r="BW184" s="1" t="s">
        <v>681</v>
      </c>
      <c r="BX184" s="1" t="s">
        <v>687</v>
      </c>
      <c r="CA184" s="1">
        <v>0.77500000000000002</v>
      </c>
      <c r="CB184" s="33">
        <f t="shared" si="10"/>
        <v>4.5485850909271715E-2</v>
      </c>
      <c r="CC184" s="33">
        <f t="shared" si="11"/>
        <v>100</v>
      </c>
      <c r="CD184" s="33">
        <f t="shared" si="12"/>
        <v>25</v>
      </c>
      <c r="CE184" s="33">
        <f t="shared" si="13"/>
        <v>0.63265306122448972</v>
      </c>
      <c r="CF184" s="33">
        <f t="shared" si="14"/>
        <v>0.67676056338028179</v>
      </c>
      <c r="CH184" s="1" t="s">
        <v>126</v>
      </c>
      <c r="CK184" s="1" t="s">
        <v>81</v>
      </c>
    </row>
    <row r="185" spans="1:90" ht="12.5" x14ac:dyDescent="0.25">
      <c r="A185" s="1" t="s">
        <v>672</v>
      </c>
      <c r="B185" s="1" t="s">
        <v>673</v>
      </c>
      <c r="C185" s="1" t="s">
        <v>674</v>
      </c>
      <c r="D185" s="1" t="s">
        <v>675</v>
      </c>
      <c r="E185" s="1" t="s">
        <v>62</v>
      </c>
      <c r="F185" s="1" t="s">
        <v>676</v>
      </c>
      <c r="G185" s="1" t="s">
        <v>101</v>
      </c>
      <c r="H185" s="1" t="s">
        <v>65</v>
      </c>
      <c r="I185" s="1" t="s">
        <v>66</v>
      </c>
      <c r="J185" s="1" t="s">
        <v>67</v>
      </c>
      <c r="K185" s="1" t="s">
        <v>103</v>
      </c>
      <c r="L185" s="29">
        <v>40118</v>
      </c>
      <c r="M185" s="29">
        <v>41730</v>
      </c>
      <c r="N185" s="1" t="s">
        <v>69</v>
      </c>
      <c r="O185" s="1" t="s">
        <v>65</v>
      </c>
      <c r="P185" s="32">
        <v>1</v>
      </c>
      <c r="Q185" s="1" t="s">
        <v>4961</v>
      </c>
      <c r="R185" s="3" t="s">
        <v>688</v>
      </c>
      <c r="S185" s="1" t="s">
        <v>689</v>
      </c>
      <c r="T185" s="1" t="s">
        <v>72</v>
      </c>
      <c r="U185" s="1">
        <v>1</v>
      </c>
      <c r="V185" s="1" t="s">
        <v>73</v>
      </c>
      <c r="W185" s="1" t="s">
        <v>73</v>
      </c>
      <c r="X185" s="1" t="s">
        <v>73</v>
      </c>
      <c r="Y185" s="1" t="s">
        <v>73</v>
      </c>
      <c r="Z185" s="1" t="s">
        <v>73</v>
      </c>
      <c r="AA185" s="1" t="s">
        <v>690</v>
      </c>
      <c r="AB185" s="1" t="s">
        <v>677</v>
      </c>
      <c r="AC185" s="1" t="s">
        <v>75</v>
      </c>
      <c r="AD185" s="1" t="s">
        <v>73</v>
      </c>
      <c r="AE185" s="33" t="s">
        <v>5053</v>
      </c>
      <c r="AF185" s="8">
        <v>100</v>
      </c>
      <c r="AG185" s="8">
        <v>69</v>
      </c>
      <c r="AH185" s="8">
        <v>31</v>
      </c>
      <c r="AI185" s="8" t="s">
        <v>691</v>
      </c>
      <c r="AJ185" s="8">
        <v>59</v>
      </c>
      <c r="AL185" s="1" t="s">
        <v>123</v>
      </c>
      <c r="AO185" s="1" t="s">
        <v>109</v>
      </c>
      <c r="AX185" s="8">
        <v>25</v>
      </c>
      <c r="AY185" s="1" t="s">
        <v>405</v>
      </c>
      <c r="AZ185" s="1">
        <v>21</v>
      </c>
      <c r="BA185" s="1">
        <v>4</v>
      </c>
      <c r="BB185" s="1" t="s">
        <v>692</v>
      </c>
      <c r="BC185" s="1">
        <v>66</v>
      </c>
      <c r="BV185" s="1" t="s">
        <v>680</v>
      </c>
      <c r="BW185" s="1" t="s">
        <v>681</v>
      </c>
      <c r="BX185" s="1" t="s">
        <v>693</v>
      </c>
      <c r="CA185" s="1">
        <v>0.71299999999999997</v>
      </c>
      <c r="CB185" s="33">
        <f t="shared" si="10"/>
        <v>5.2024661874827093E-2</v>
      </c>
      <c r="CC185" s="33">
        <f t="shared" si="11"/>
        <v>100</v>
      </c>
      <c r="CD185" s="33">
        <f t="shared" si="12"/>
        <v>25</v>
      </c>
      <c r="CE185" s="33">
        <f t="shared" si="13"/>
        <v>0.55400155400155404</v>
      </c>
      <c r="CF185" s="33">
        <f t="shared" si="14"/>
        <v>0.59354232340922353</v>
      </c>
      <c r="CH185" s="1">
        <v>1E-3</v>
      </c>
      <c r="CK185" s="1" t="s">
        <v>81</v>
      </c>
    </row>
    <row r="186" spans="1:90" ht="12.5" x14ac:dyDescent="0.25">
      <c r="A186" s="1" t="s">
        <v>672</v>
      </c>
      <c r="B186" s="1" t="s">
        <v>673</v>
      </c>
      <c r="C186" s="1" t="s">
        <v>674</v>
      </c>
      <c r="D186" s="1" t="s">
        <v>675</v>
      </c>
      <c r="E186" s="1" t="s">
        <v>62</v>
      </c>
      <c r="F186" s="1" t="s">
        <v>676</v>
      </c>
      <c r="G186" s="1" t="s">
        <v>101</v>
      </c>
      <c r="H186" s="1" t="s">
        <v>65</v>
      </c>
      <c r="I186" s="1" t="s">
        <v>66</v>
      </c>
      <c r="J186" s="1" t="s">
        <v>67</v>
      </c>
      <c r="K186" s="1" t="s">
        <v>103</v>
      </c>
      <c r="L186" s="29">
        <v>40118</v>
      </c>
      <c r="M186" s="29">
        <v>41730</v>
      </c>
      <c r="N186" s="1" t="s">
        <v>69</v>
      </c>
      <c r="O186" s="1" t="s">
        <v>65</v>
      </c>
      <c r="P186" s="32">
        <v>1</v>
      </c>
      <c r="Q186" s="1" t="s">
        <v>4961</v>
      </c>
      <c r="R186" s="3" t="s">
        <v>694</v>
      </c>
      <c r="S186" s="1" t="s">
        <v>695</v>
      </c>
      <c r="T186" s="1" t="s">
        <v>72</v>
      </c>
      <c r="U186" s="1">
        <v>1</v>
      </c>
      <c r="V186" s="1" t="s">
        <v>73</v>
      </c>
      <c r="W186" s="1" t="s">
        <v>73</v>
      </c>
      <c r="X186" s="1" t="s">
        <v>73</v>
      </c>
      <c r="Y186" s="1" t="s">
        <v>73</v>
      </c>
      <c r="Z186" s="1" t="s">
        <v>65</v>
      </c>
      <c r="AB186" s="1" t="s">
        <v>677</v>
      </c>
      <c r="AC186" s="1" t="s">
        <v>75</v>
      </c>
      <c r="AD186" s="1" t="s">
        <v>73</v>
      </c>
      <c r="AE186" s="33" t="s">
        <v>5053</v>
      </c>
      <c r="AF186" s="8">
        <v>100</v>
      </c>
      <c r="AG186" s="8">
        <v>69</v>
      </c>
      <c r="AH186" s="8">
        <v>31</v>
      </c>
      <c r="AI186" s="8" t="s">
        <v>696</v>
      </c>
      <c r="AJ186" s="8">
        <v>59</v>
      </c>
      <c r="AL186" s="1" t="s">
        <v>123</v>
      </c>
      <c r="AO186" s="1" t="s">
        <v>109</v>
      </c>
      <c r="AX186" s="8">
        <v>25</v>
      </c>
      <c r="AY186" s="1" t="s">
        <v>405</v>
      </c>
      <c r="AZ186" s="1">
        <v>21</v>
      </c>
      <c r="BA186" s="1">
        <v>4</v>
      </c>
      <c r="BB186" s="1" t="s">
        <v>697</v>
      </c>
      <c r="BC186" s="1">
        <v>66</v>
      </c>
      <c r="BV186" s="1" t="s">
        <v>680</v>
      </c>
      <c r="BW186" s="1" t="s">
        <v>698</v>
      </c>
      <c r="CA186" s="1"/>
      <c r="CB186" s="33">
        <f t="shared" si="10"/>
        <v>0</v>
      </c>
      <c r="CC186" s="33">
        <f t="shared" si="11"/>
        <v>100</v>
      </c>
      <c r="CD186" s="33">
        <f t="shared" si="12"/>
        <v>25</v>
      </c>
      <c r="CE186" s="33">
        <f t="shared" si="13"/>
        <v>0</v>
      </c>
      <c r="CF186" s="33">
        <f t="shared" si="14"/>
        <v>0</v>
      </c>
      <c r="CH186" s="1" t="s">
        <v>699</v>
      </c>
      <c r="CK186" s="1" t="s">
        <v>81</v>
      </c>
    </row>
    <row r="187" spans="1:90" ht="12.5" x14ac:dyDescent="0.25">
      <c r="A187" s="1" t="s">
        <v>672</v>
      </c>
      <c r="B187" s="1" t="s">
        <v>673</v>
      </c>
      <c r="C187" s="1" t="s">
        <v>674</v>
      </c>
      <c r="D187" s="1" t="s">
        <v>675</v>
      </c>
      <c r="E187" s="1" t="s">
        <v>62</v>
      </c>
      <c r="F187" s="1" t="s">
        <v>676</v>
      </c>
      <c r="G187" s="1" t="s">
        <v>101</v>
      </c>
      <c r="H187" s="1" t="s">
        <v>65</v>
      </c>
      <c r="I187" s="1" t="s">
        <v>66</v>
      </c>
      <c r="J187" s="1" t="s">
        <v>67</v>
      </c>
      <c r="K187" s="1" t="s">
        <v>103</v>
      </c>
      <c r="L187" s="29">
        <v>40118</v>
      </c>
      <c r="M187" s="29">
        <v>41730</v>
      </c>
      <c r="N187" s="1" t="s">
        <v>69</v>
      </c>
      <c r="O187" s="1" t="s">
        <v>65</v>
      </c>
      <c r="P187" s="32">
        <v>1</v>
      </c>
      <c r="Q187" s="1" t="s">
        <v>4961</v>
      </c>
      <c r="R187" s="3" t="s">
        <v>700</v>
      </c>
      <c r="S187" s="1" t="s">
        <v>701</v>
      </c>
      <c r="T187" s="1" t="s">
        <v>72</v>
      </c>
      <c r="U187" s="1">
        <v>1</v>
      </c>
      <c r="AB187" s="1" t="s">
        <v>677</v>
      </c>
      <c r="AC187" s="1" t="s">
        <v>75</v>
      </c>
      <c r="AD187" s="1" t="s">
        <v>73</v>
      </c>
      <c r="AE187" s="33" t="s">
        <v>5053</v>
      </c>
      <c r="AF187" s="8">
        <v>100</v>
      </c>
      <c r="AG187" s="8">
        <v>69</v>
      </c>
      <c r="AH187" s="8">
        <v>31</v>
      </c>
      <c r="AI187" s="8" t="s">
        <v>702</v>
      </c>
      <c r="AJ187" s="8">
        <v>59</v>
      </c>
      <c r="AL187" s="1" t="s">
        <v>123</v>
      </c>
      <c r="AO187" s="1" t="s">
        <v>109</v>
      </c>
      <c r="AX187" s="8">
        <v>25</v>
      </c>
      <c r="AY187" s="1" t="s">
        <v>405</v>
      </c>
      <c r="AZ187" s="1">
        <v>21</v>
      </c>
      <c r="BA187" s="1">
        <v>4</v>
      </c>
      <c r="BB187" s="1" t="s">
        <v>703</v>
      </c>
      <c r="BC187" s="1">
        <v>66</v>
      </c>
      <c r="BV187" s="1" t="s">
        <v>680</v>
      </c>
      <c r="BW187" s="1" t="s">
        <v>698</v>
      </c>
      <c r="CA187" s="1"/>
      <c r="CB187" s="33">
        <f t="shared" si="10"/>
        <v>0</v>
      </c>
      <c r="CC187" s="33">
        <f t="shared" si="11"/>
        <v>100</v>
      </c>
      <c r="CD187" s="33">
        <f t="shared" si="12"/>
        <v>25</v>
      </c>
      <c r="CE187" s="33">
        <f t="shared" si="13"/>
        <v>0</v>
      </c>
      <c r="CF187" s="33">
        <f t="shared" si="14"/>
        <v>0</v>
      </c>
      <c r="CH187" s="1">
        <v>1.7000000000000001E-2</v>
      </c>
      <c r="CK187" s="1" t="s">
        <v>81</v>
      </c>
    </row>
    <row r="188" spans="1:90" ht="12.5" x14ac:dyDescent="0.25">
      <c r="A188" s="1" t="s">
        <v>672</v>
      </c>
      <c r="B188" s="1" t="s">
        <v>673</v>
      </c>
      <c r="C188" s="1" t="s">
        <v>674</v>
      </c>
      <c r="D188" s="1" t="s">
        <v>675</v>
      </c>
      <c r="E188" s="1" t="s">
        <v>62</v>
      </c>
      <c r="F188" s="1" t="s">
        <v>676</v>
      </c>
      <c r="G188" s="1" t="s">
        <v>101</v>
      </c>
      <c r="H188" s="1" t="s">
        <v>65</v>
      </c>
      <c r="I188" s="1" t="s">
        <v>66</v>
      </c>
      <c r="J188" s="1" t="s">
        <v>67</v>
      </c>
      <c r="K188" s="1" t="s">
        <v>103</v>
      </c>
      <c r="L188" s="29">
        <v>40118</v>
      </c>
      <c r="M188" s="29">
        <v>41730</v>
      </c>
      <c r="N188" s="1" t="s">
        <v>69</v>
      </c>
      <c r="O188" s="1" t="s">
        <v>65</v>
      </c>
      <c r="P188" s="32">
        <v>1</v>
      </c>
      <c r="Q188" s="1" t="s">
        <v>4961</v>
      </c>
      <c r="R188" s="3" t="s">
        <v>704</v>
      </c>
      <c r="S188" s="1" t="s">
        <v>701</v>
      </c>
      <c r="T188" s="1" t="s">
        <v>72</v>
      </c>
      <c r="U188" s="1">
        <v>1</v>
      </c>
      <c r="AB188" s="1" t="s">
        <v>677</v>
      </c>
      <c r="AC188" s="1" t="s">
        <v>75</v>
      </c>
      <c r="AD188" s="1" t="s">
        <v>73</v>
      </c>
      <c r="AE188" s="33" t="s">
        <v>5053</v>
      </c>
      <c r="AF188" s="8">
        <v>100</v>
      </c>
      <c r="AG188" s="8">
        <v>69</v>
      </c>
      <c r="AH188" s="8">
        <v>31</v>
      </c>
      <c r="AI188" s="8" t="s">
        <v>705</v>
      </c>
      <c r="AJ188" s="8">
        <v>59</v>
      </c>
      <c r="AL188" s="1" t="s">
        <v>123</v>
      </c>
      <c r="AO188" s="1" t="s">
        <v>109</v>
      </c>
      <c r="AX188" s="8">
        <v>25</v>
      </c>
      <c r="AY188" s="1" t="s">
        <v>405</v>
      </c>
      <c r="AZ188" s="1">
        <v>21</v>
      </c>
      <c r="BA188" s="1">
        <v>4</v>
      </c>
      <c r="BB188" s="1" t="s">
        <v>706</v>
      </c>
      <c r="BC188" s="1">
        <v>66</v>
      </c>
      <c r="BV188" s="1" t="s">
        <v>680</v>
      </c>
      <c r="BW188" s="1" t="s">
        <v>698</v>
      </c>
      <c r="CA188" s="1"/>
      <c r="CB188" s="33">
        <f t="shared" si="10"/>
        <v>0</v>
      </c>
      <c r="CC188" s="33">
        <f t="shared" si="11"/>
        <v>100</v>
      </c>
      <c r="CD188" s="33">
        <f t="shared" si="12"/>
        <v>25</v>
      </c>
      <c r="CE188" s="33">
        <f t="shared" si="13"/>
        <v>0</v>
      </c>
      <c r="CF188" s="33">
        <f t="shared" si="14"/>
        <v>0</v>
      </c>
      <c r="CH188" s="1" t="s">
        <v>126</v>
      </c>
      <c r="CK188" s="1" t="s">
        <v>81</v>
      </c>
    </row>
    <row r="189" spans="1:90" ht="12.5" x14ac:dyDescent="0.25">
      <c r="A189" s="1" t="s">
        <v>672</v>
      </c>
      <c r="B189" s="1" t="s">
        <v>673</v>
      </c>
      <c r="C189" s="1" t="s">
        <v>674</v>
      </c>
      <c r="D189" s="1" t="s">
        <v>675</v>
      </c>
      <c r="E189" s="1" t="s">
        <v>62</v>
      </c>
      <c r="F189" s="1" t="s">
        <v>676</v>
      </c>
      <c r="G189" s="1" t="s">
        <v>101</v>
      </c>
      <c r="H189" s="1" t="s">
        <v>65</v>
      </c>
      <c r="I189" s="1" t="s">
        <v>66</v>
      </c>
      <c r="J189" s="1" t="s">
        <v>67</v>
      </c>
      <c r="K189" s="1" t="s">
        <v>103</v>
      </c>
      <c r="L189" s="29">
        <v>40118</v>
      </c>
      <c r="M189" s="29">
        <v>41730</v>
      </c>
      <c r="N189" s="1" t="s">
        <v>69</v>
      </c>
      <c r="O189" s="1" t="s">
        <v>65</v>
      </c>
      <c r="P189" s="32">
        <v>1</v>
      </c>
      <c r="Q189" s="1" t="s">
        <v>4961</v>
      </c>
      <c r="R189" s="3" t="s">
        <v>707</v>
      </c>
      <c r="S189" s="1" t="s">
        <v>701</v>
      </c>
      <c r="T189" s="1" t="s">
        <v>72</v>
      </c>
      <c r="U189" s="1">
        <v>1</v>
      </c>
      <c r="AB189" s="1" t="s">
        <v>677</v>
      </c>
      <c r="AC189" s="1" t="s">
        <v>75</v>
      </c>
      <c r="AD189" s="1" t="s">
        <v>73</v>
      </c>
      <c r="AE189" s="33" t="s">
        <v>5053</v>
      </c>
      <c r="AF189" s="8">
        <v>100</v>
      </c>
      <c r="AG189" s="8">
        <v>69</v>
      </c>
      <c r="AH189" s="8">
        <v>31</v>
      </c>
      <c r="AI189" s="8" t="s">
        <v>708</v>
      </c>
      <c r="AJ189" s="8">
        <v>59</v>
      </c>
      <c r="AL189" s="1" t="s">
        <v>123</v>
      </c>
      <c r="AO189" s="1" t="s">
        <v>109</v>
      </c>
      <c r="AX189" s="8">
        <v>25</v>
      </c>
      <c r="AY189" s="1" t="s">
        <v>405</v>
      </c>
      <c r="AZ189" s="1">
        <v>21</v>
      </c>
      <c r="BA189" s="1">
        <v>4</v>
      </c>
      <c r="BB189" s="1" t="s">
        <v>709</v>
      </c>
      <c r="BC189" s="1">
        <v>66</v>
      </c>
      <c r="BV189" s="1" t="s">
        <v>680</v>
      </c>
      <c r="BW189" s="1" t="s">
        <v>698</v>
      </c>
      <c r="CA189" s="1"/>
      <c r="CB189" s="33">
        <f t="shared" si="10"/>
        <v>0</v>
      </c>
      <c r="CC189" s="33">
        <f t="shared" si="11"/>
        <v>100</v>
      </c>
      <c r="CD189" s="33">
        <f t="shared" si="12"/>
        <v>25</v>
      </c>
      <c r="CE189" s="33">
        <f t="shared" si="13"/>
        <v>0</v>
      </c>
      <c r="CF189" s="33">
        <f t="shared" si="14"/>
        <v>0</v>
      </c>
      <c r="CH189" s="1" t="s">
        <v>126</v>
      </c>
      <c r="CK189" s="1" t="s">
        <v>81</v>
      </c>
    </row>
    <row r="190" spans="1:90" ht="12.5" x14ac:dyDescent="0.25">
      <c r="A190" s="1" t="s">
        <v>672</v>
      </c>
      <c r="B190" s="1" t="s">
        <v>673</v>
      </c>
      <c r="C190" s="1" t="s">
        <v>674</v>
      </c>
      <c r="D190" s="1" t="s">
        <v>675</v>
      </c>
      <c r="E190" s="1" t="s">
        <v>62</v>
      </c>
      <c r="F190" s="1" t="s">
        <v>676</v>
      </c>
      <c r="G190" s="1" t="s">
        <v>101</v>
      </c>
      <c r="H190" s="1" t="s">
        <v>65</v>
      </c>
      <c r="I190" s="1" t="s">
        <v>66</v>
      </c>
      <c r="J190" s="1" t="s">
        <v>67</v>
      </c>
      <c r="K190" s="1" t="s">
        <v>103</v>
      </c>
      <c r="L190" s="29">
        <v>40118</v>
      </c>
      <c r="M190" s="29">
        <v>41730</v>
      </c>
      <c r="N190" s="1" t="s">
        <v>69</v>
      </c>
      <c r="O190" s="1" t="s">
        <v>65</v>
      </c>
      <c r="P190" s="32">
        <v>1</v>
      </c>
      <c r="Q190" s="1" t="s">
        <v>4961</v>
      </c>
      <c r="R190" s="3" t="s">
        <v>710</v>
      </c>
      <c r="S190" s="1" t="s">
        <v>701</v>
      </c>
      <c r="T190" s="1" t="s">
        <v>72</v>
      </c>
      <c r="U190" s="1">
        <v>1</v>
      </c>
      <c r="AB190" s="1" t="s">
        <v>677</v>
      </c>
      <c r="AC190" s="1" t="s">
        <v>75</v>
      </c>
      <c r="AD190" s="1" t="s">
        <v>73</v>
      </c>
      <c r="AE190" s="33" t="s">
        <v>5053</v>
      </c>
      <c r="AF190" s="8">
        <v>100</v>
      </c>
      <c r="AG190" s="8">
        <v>69</v>
      </c>
      <c r="AH190" s="8">
        <v>31</v>
      </c>
      <c r="AI190" s="8" t="s">
        <v>711</v>
      </c>
      <c r="AJ190" s="8">
        <v>59</v>
      </c>
      <c r="AL190" s="1" t="s">
        <v>123</v>
      </c>
      <c r="AO190" s="1" t="s">
        <v>109</v>
      </c>
      <c r="AX190" s="8">
        <v>25</v>
      </c>
      <c r="AY190" s="1" t="s">
        <v>405</v>
      </c>
      <c r="AZ190" s="1">
        <v>21</v>
      </c>
      <c r="BA190" s="1">
        <v>4</v>
      </c>
      <c r="BB190" s="1" t="s">
        <v>712</v>
      </c>
      <c r="BC190" s="1">
        <v>66</v>
      </c>
      <c r="BV190" s="1" t="s">
        <v>680</v>
      </c>
      <c r="BW190" s="1" t="s">
        <v>698</v>
      </c>
      <c r="CA190" s="1"/>
      <c r="CB190" s="33">
        <f t="shared" si="10"/>
        <v>0</v>
      </c>
      <c r="CC190" s="33">
        <f t="shared" si="11"/>
        <v>100</v>
      </c>
      <c r="CD190" s="33">
        <f t="shared" si="12"/>
        <v>25</v>
      </c>
      <c r="CE190" s="33">
        <f t="shared" si="13"/>
        <v>0</v>
      </c>
      <c r="CF190" s="33">
        <f t="shared" si="14"/>
        <v>0</v>
      </c>
      <c r="CH190" s="1" t="s">
        <v>126</v>
      </c>
      <c r="CK190" s="1" t="s">
        <v>81</v>
      </c>
    </row>
    <row r="191" spans="1:90" ht="12.5" x14ac:dyDescent="0.25">
      <c r="A191" s="1" t="s">
        <v>672</v>
      </c>
      <c r="B191" s="1" t="s">
        <v>673</v>
      </c>
      <c r="C191" s="1" t="s">
        <v>674</v>
      </c>
      <c r="D191" s="1" t="s">
        <v>675</v>
      </c>
      <c r="E191" s="1" t="s">
        <v>62</v>
      </c>
      <c r="F191" s="1" t="s">
        <v>676</v>
      </c>
      <c r="G191" s="1" t="s">
        <v>101</v>
      </c>
      <c r="H191" s="1" t="s">
        <v>65</v>
      </c>
      <c r="I191" s="1" t="s">
        <v>66</v>
      </c>
      <c r="J191" s="1" t="s">
        <v>67</v>
      </c>
      <c r="K191" s="1" t="s">
        <v>103</v>
      </c>
      <c r="L191" s="29">
        <v>40118</v>
      </c>
      <c r="M191" s="29">
        <v>41730</v>
      </c>
      <c r="N191" s="1" t="s">
        <v>69</v>
      </c>
      <c r="O191" s="1" t="s">
        <v>65</v>
      </c>
      <c r="P191" s="32">
        <v>1</v>
      </c>
      <c r="Q191" s="1" t="s">
        <v>4961</v>
      </c>
      <c r="R191" s="3" t="s">
        <v>713</v>
      </c>
      <c r="S191" s="1" t="s">
        <v>701</v>
      </c>
      <c r="T191" s="1" t="s">
        <v>72</v>
      </c>
      <c r="U191" s="1">
        <v>1</v>
      </c>
      <c r="AB191" s="1" t="s">
        <v>677</v>
      </c>
      <c r="AC191" s="1" t="s">
        <v>75</v>
      </c>
      <c r="AD191" s="1" t="s">
        <v>73</v>
      </c>
      <c r="AE191" s="33" t="s">
        <v>5053</v>
      </c>
      <c r="AF191" s="8">
        <v>100</v>
      </c>
      <c r="AG191" s="8">
        <v>69</v>
      </c>
      <c r="AH191" s="8">
        <v>31</v>
      </c>
      <c r="AI191" s="8" t="s">
        <v>714</v>
      </c>
      <c r="AJ191" s="8">
        <v>59</v>
      </c>
      <c r="AL191" s="1" t="s">
        <v>123</v>
      </c>
      <c r="AO191" s="1" t="s">
        <v>109</v>
      </c>
      <c r="AX191" s="8">
        <v>25</v>
      </c>
      <c r="AY191" s="1" t="s">
        <v>405</v>
      </c>
      <c r="AZ191" s="1">
        <v>21</v>
      </c>
      <c r="BA191" s="1">
        <v>4</v>
      </c>
      <c r="BB191" s="1" t="s">
        <v>715</v>
      </c>
      <c r="BC191" s="1">
        <v>66</v>
      </c>
      <c r="BV191" s="1" t="s">
        <v>680</v>
      </c>
      <c r="BW191" s="1" t="s">
        <v>698</v>
      </c>
      <c r="CA191" s="1"/>
      <c r="CB191" s="33">
        <f t="shared" si="10"/>
        <v>0</v>
      </c>
      <c r="CC191" s="33">
        <f t="shared" si="11"/>
        <v>100</v>
      </c>
      <c r="CD191" s="33">
        <f t="shared" si="12"/>
        <v>25</v>
      </c>
      <c r="CE191" s="33">
        <f t="shared" si="13"/>
        <v>0</v>
      </c>
      <c r="CF191" s="33">
        <f t="shared" si="14"/>
        <v>0</v>
      </c>
      <c r="CH191" s="1" t="s">
        <v>126</v>
      </c>
      <c r="CK191" s="1" t="s">
        <v>81</v>
      </c>
    </row>
    <row r="192" spans="1:90" ht="12.5" x14ac:dyDescent="0.25">
      <c r="A192" s="1" t="s">
        <v>672</v>
      </c>
      <c r="B192" s="1" t="s">
        <v>673</v>
      </c>
      <c r="C192" s="1" t="s">
        <v>674</v>
      </c>
      <c r="D192" s="1" t="s">
        <v>675</v>
      </c>
      <c r="E192" s="1" t="s">
        <v>62</v>
      </c>
      <c r="F192" s="1" t="s">
        <v>676</v>
      </c>
      <c r="G192" s="1" t="s">
        <v>101</v>
      </c>
      <c r="H192" s="1" t="s">
        <v>65</v>
      </c>
      <c r="I192" s="1" t="s">
        <v>66</v>
      </c>
      <c r="J192" s="1" t="s">
        <v>67</v>
      </c>
      <c r="K192" s="1" t="s">
        <v>103</v>
      </c>
      <c r="L192" s="29">
        <v>40118</v>
      </c>
      <c r="M192" s="29">
        <v>41730</v>
      </c>
      <c r="N192" s="1" t="s">
        <v>69</v>
      </c>
      <c r="O192" s="1" t="s">
        <v>65</v>
      </c>
      <c r="P192" s="1">
        <v>4</v>
      </c>
      <c r="Q192" s="1" t="s">
        <v>129</v>
      </c>
      <c r="R192" s="1" t="s">
        <v>716</v>
      </c>
      <c r="S192" s="1" t="s">
        <v>717</v>
      </c>
      <c r="T192" s="1" t="s">
        <v>106</v>
      </c>
      <c r="AB192" s="1" t="s">
        <v>677</v>
      </c>
      <c r="AC192" s="1" t="s">
        <v>75</v>
      </c>
      <c r="AD192" s="1" t="s">
        <v>73</v>
      </c>
      <c r="AE192" s="33" t="s">
        <v>5053</v>
      </c>
      <c r="AF192" s="8">
        <v>100</v>
      </c>
      <c r="AG192" s="8">
        <v>69</v>
      </c>
      <c r="AH192" s="8">
        <v>31</v>
      </c>
      <c r="AI192" s="8" t="s">
        <v>718</v>
      </c>
      <c r="AJ192" s="8">
        <v>59</v>
      </c>
      <c r="AL192" s="1" t="s">
        <v>123</v>
      </c>
      <c r="AO192" s="1" t="s">
        <v>109</v>
      </c>
      <c r="AX192" s="8">
        <v>25</v>
      </c>
      <c r="AY192" s="1" t="s">
        <v>405</v>
      </c>
      <c r="AZ192" s="1">
        <v>21</v>
      </c>
      <c r="BA192" s="1">
        <v>4</v>
      </c>
      <c r="BB192" s="1" t="s">
        <v>719</v>
      </c>
      <c r="BC192" s="1">
        <v>66</v>
      </c>
      <c r="BV192" s="1" t="s">
        <v>680</v>
      </c>
      <c r="BW192" s="1" t="s">
        <v>111</v>
      </c>
      <c r="BX192" s="1" t="s">
        <v>720</v>
      </c>
      <c r="CA192" s="1">
        <v>0.93</v>
      </c>
      <c r="CB192" s="33">
        <f t="shared" si="10"/>
        <v>2.2267422780431031E-2</v>
      </c>
      <c r="CC192" s="33">
        <f t="shared" si="11"/>
        <v>100</v>
      </c>
      <c r="CD192" s="33">
        <f t="shared" si="12"/>
        <v>25</v>
      </c>
      <c r="CE192" s="33">
        <f t="shared" si="13"/>
        <v>0.8691588785046731</v>
      </c>
      <c r="CF192" s="33">
        <f t="shared" si="14"/>
        <v>0.89626943005181348</v>
      </c>
      <c r="CK192" s="1" t="s">
        <v>81</v>
      </c>
    </row>
    <row r="193" spans="1:89" ht="12.5" x14ac:dyDescent="0.25">
      <c r="A193" s="1" t="s">
        <v>721</v>
      </c>
      <c r="B193" s="1" t="s">
        <v>722</v>
      </c>
      <c r="C193" s="1" t="s">
        <v>723</v>
      </c>
      <c r="D193" s="1" t="s">
        <v>724</v>
      </c>
      <c r="E193" s="1" t="s">
        <v>725</v>
      </c>
      <c r="F193" s="1" t="s">
        <v>726</v>
      </c>
      <c r="G193" s="1" t="s">
        <v>64</v>
      </c>
      <c r="H193" s="1" t="s">
        <v>65</v>
      </c>
      <c r="I193" s="1" t="s">
        <v>66</v>
      </c>
      <c r="J193" s="1" t="s">
        <v>67</v>
      </c>
      <c r="K193" s="1" t="s">
        <v>103</v>
      </c>
      <c r="L193" s="29">
        <v>41609</v>
      </c>
      <c r="M193" s="29">
        <v>42005</v>
      </c>
      <c r="N193" s="1" t="s">
        <v>69</v>
      </c>
      <c r="O193" s="1" t="s">
        <v>73</v>
      </c>
      <c r="P193" s="32">
        <v>1</v>
      </c>
      <c r="Q193" s="1" t="s">
        <v>4961</v>
      </c>
      <c r="R193" s="3" t="s">
        <v>727</v>
      </c>
      <c r="S193" s="1" t="s">
        <v>728</v>
      </c>
      <c r="T193" s="1" t="s">
        <v>72</v>
      </c>
      <c r="U193" s="1">
        <v>1</v>
      </c>
      <c r="V193" s="1" t="s">
        <v>73</v>
      </c>
      <c r="W193" s="1" t="s">
        <v>73</v>
      </c>
      <c r="X193" s="1" t="s">
        <v>73</v>
      </c>
      <c r="Y193" s="1" t="s">
        <v>73</v>
      </c>
      <c r="Z193" s="1" t="s">
        <v>65</v>
      </c>
      <c r="AB193" s="1" t="s">
        <v>196</v>
      </c>
      <c r="AC193" s="1" t="s">
        <v>75</v>
      </c>
      <c r="AD193" s="1" t="s">
        <v>73</v>
      </c>
      <c r="AE193" s="33" t="s">
        <v>3507</v>
      </c>
      <c r="AF193" s="8">
        <v>15</v>
      </c>
      <c r="AG193" s="8">
        <v>5</v>
      </c>
      <c r="AH193" s="8">
        <v>10</v>
      </c>
      <c r="AK193" s="8">
        <v>68.3</v>
      </c>
      <c r="AL193" s="1" t="s">
        <v>158</v>
      </c>
      <c r="AM193" s="1" t="s">
        <v>73</v>
      </c>
      <c r="AN193" s="1" t="s">
        <v>729</v>
      </c>
      <c r="AO193" s="1" t="s">
        <v>109</v>
      </c>
      <c r="AQ193" s="1">
        <v>30</v>
      </c>
      <c r="AR193" s="1">
        <v>14</v>
      </c>
      <c r="AS193" s="1">
        <v>16</v>
      </c>
      <c r="AV193" s="1">
        <v>61.15</v>
      </c>
      <c r="AW193" s="1" t="s">
        <v>730</v>
      </c>
      <c r="AX193" s="1"/>
      <c r="BN193" s="1"/>
      <c r="BW193" s="1" t="s">
        <v>731</v>
      </c>
      <c r="BX193" s="1" t="s">
        <v>732</v>
      </c>
      <c r="CA193" s="1">
        <v>0.85599999999999998</v>
      </c>
      <c r="CB193" s="33">
        <f t="shared" si="10"/>
        <v>6.6485428236811153E-2</v>
      </c>
      <c r="CC193" s="33">
        <f t="shared" si="11"/>
        <v>15</v>
      </c>
      <c r="CD193" s="33">
        <f t="shared" si="12"/>
        <v>30</v>
      </c>
      <c r="CE193" s="33">
        <f t="shared" si="13"/>
        <v>0.74825174825174812</v>
      </c>
      <c r="CF193" s="33">
        <f t="shared" si="14"/>
        <v>0.78958620689655168</v>
      </c>
      <c r="CH193" s="1" t="s">
        <v>113</v>
      </c>
      <c r="CK193" s="1" t="s">
        <v>81</v>
      </c>
    </row>
    <row r="194" spans="1:89" ht="12.5" x14ac:dyDescent="0.25">
      <c r="A194" s="1" t="s">
        <v>733</v>
      </c>
      <c r="B194" s="1" t="s">
        <v>734</v>
      </c>
      <c r="C194" s="1" t="s">
        <v>735</v>
      </c>
      <c r="D194" s="1" t="s">
        <v>736</v>
      </c>
      <c r="E194" s="1" t="s">
        <v>166</v>
      </c>
      <c r="F194" s="1" t="s">
        <v>737</v>
      </c>
      <c r="G194" s="1" t="s">
        <v>64</v>
      </c>
      <c r="H194" s="1" t="s">
        <v>65</v>
      </c>
      <c r="I194" s="1" t="s">
        <v>66</v>
      </c>
      <c r="J194" s="1" t="s">
        <v>67</v>
      </c>
      <c r="K194" s="1" t="s">
        <v>103</v>
      </c>
      <c r="L194" s="28"/>
      <c r="M194" s="28"/>
      <c r="N194" s="1" t="s">
        <v>69</v>
      </c>
      <c r="O194" s="1" t="s">
        <v>65</v>
      </c>
      <c r="P194" s="32">
        <v>1</v>
      </c>
      <c r="Q194" s="1" t="s">
        <v>4961</v>
      </c>
      <c r="R194" s="3" t="s">
        <v>738</v>
      </c>
      <c r="S194" s="1" t="s">
        <v>739</v>
      </c>
      <c r="T194" s="1" t="s">
        <v>72</v>
      </c>
      <c r="U194" s="1">
        <v>1</v>
      </c>
      <c r="V194" s="1" t="s">
        <v>73</v>
      </c>
      <c r="W194" s="1" t="s">
        <v>65</v>
      </c>
      <c r="X194" s="1" t="s">
        <v>73</v>
      </c>
      <c r="Y194" s="1" t="s">
        <v>73</v>
      </c>
      <c r="Z194" s="1" t="s">
        <v>73</v>
      </c>
      <c r="AB194" s="1" t="s">
        <v>740</v>
      </c>
      <c r="AC194" s="1" t="s">
        <v>268</v>
      </c>
      <c r="AD194" s="1" t="s">
        <v>73</v>
      </c>
      <c r="AE194" s="33" t="s">
        <v>3507</v>
      </c>
      <c r="AF194" s="8">
        <v>20</v>
      </c>
      <c r="AG194" s="8">
        <v>11</v>
      </c>
      <c r="AH194" s="8">
        <v>9</v>
      </c>
      <c r="AJ194" s="8">
        <v>70</v>
      </c>
      <c r="AM194" s="1" t="s">
        <v>73</v>
      </c>
      <c r="AN194" s="1" t="s">
        <v>741</v>
      </c>
      <c r="AO194" s="1" t="s">
        <v>73</v>
      </c>
      <c r="AQ194" s="1">
        <v>23</v>
      </c>
      <c r="AW194" s="1" t="s">
        <v>742</v>
      </c>
      <c r="AX194" s="1"/>
      <c r="BN194" s="1"/>
      <c r="BV194" s="1" t="s">
        <v>743</v>
      </c>
      <c r="BW194" s="1" t="s">
        <v>744</v>
      </c>
      <c r="CA194" s="1">
        <v>1</v>
      </c>
      <c r="CB194" s="33">
        <f t="shared" si="10"/>
        <v>0</v>
      </c>
      <c r="CC194" s="33">
        <f t="shared" si="11"/>
        <v>20</v>
      </c>
      <c r="CD194" s="33">
        <f t="shared" si="12"/>
        <v>23</v>
      </c>
      <c r="CE194" s="33">
        <f t="shared" si="13"/>
        <v>1</v>
      </c>
      <c r="CF194" s="33">
        <f t="shared" si="14"/>
        <v>1</v>
      </c>
      <c r="CH194" s="1" t="s">
        <v>113</v>
      </c>
      <c r="CK194" s="1" t="s">
        <v>81</v>
      </c>
    </row>
    <row r="195" spans="1:89" ht="12.5" x14ac:dyDescent="0.25">
      <c r="A195" s="1" t="s">
        <v>733</v>
      </c>
      <c r="B195" s="1" t="s">
        <v>734</v>
      </c>
      <c r="C195" s="1" t="s">
        <v>735</v>
      </c>
      <c r="D195" s="1" t="s">
        <v>736</v>
      </c>
      <c r="E195" s="1" t="s">
        <v>166</v>
      </c>
      <c r="F195" s="1" t="s">
        <v>745</v>
      </c>
      <c r="G195" s="1" t="s">
        <v>64</v>
      </c>
      <c r="H195" s="1" t="s">
        <v>65</v>
      </c>
      <c r="I195" s="1" t="s">
        <v>66</v>
      </c>
      <c r="J195" s="1" t="s">
        <v>67</v>
      </c>
      <c r="K195" s="1" t="s">
        <v>103</v>
      </c>
      <c r="L195" s="28"/>
      <c r="M195" s="28"/>
      <c r="N195" s="1" t="s">
        <v>69</v>
      </c>
      <c r="O195" s="1" t="s">
        <v>65</v>
      </c>
      <c r="P195" s="32">
        <v>1</v>
      </c>
      <c r="Q195" s="1" t="s">
        <v>4961</v>
      </c>
      <c r="R195" s="3" t="s">
        <v>746</v>
      </c>
      <c r="S195" s="1" t="s">
        <v>747</v>
      </c>
      <c r="T195" s="1" t="s">
        <v>72</v>
      </c>
      <c r="U195" s="1">
        <v>1</v>
      </c>
      <c r="V195" s="1" t="s">
        <v>73</v>
      </c>
      <c r="W195" s="1" t="s">
        <v>65</v>
      </c>
      <c r="X195" s="1" t="s">
        <v>73</v>
      </c>
      <c r="Y195" s="1" t="s">
        <v>73</v>
      </c>
      <c r="Z195" s="1" t="s">
        <v>73</v>
      </c>
      <c r="AB195" s="1" t="s">
        <v>740</v>
      </c>
      <c r="AC195" s="1" t="s">
        <v>268</v>
      </c>
      <c r="AD195" s="1" t="s">
        <v>73</v>
      </c>
      <c r="AE195" s="33" t="s">
        <v>3507</v>
      </c>
      <c r="AF195" s="8">
        <v>20</v>
      </c>
      <c r="AG195" s="8">
        <v>11</v>
      </c>
      <c r="AH195" s="8">
        <v>9</v>
      </c>
      <c r="AJ195" s="8">
        <v>70</v>
      </c>
      <c r="AM195" s="1" t="s">
        <v>73</v>
      </c>
      <c r="AN195" s="1" t="s">
        <v>741</v>
      </c>
      <c r="AO195" s="1" t="s">
        <v>73</v>
      </c>
      <c r="AQ195" s="1">
        <v>23</v>
      </c>
      <c r="AW195" s="1" t="s">
        <v>742</v>
      </c>
      <c r="AX195" s="1"/>
      <c r="BN195" s="1"/>
      <c r="BV195" s="1" t="s">
        <v>743</v>
      </c>
      <c r="BW195" s="1" t="s">
        <v>744</v>
      </c>
      <c r="CA195" s="1">
        <v>1</v>
      </c>
      <c r="CB195" s="33">
        <f t="shared" ref="CB195:CB258" si="15">SQRT(((CA195*(1-CA195))+(CC195-1)*(CE195-((CA195)^2))+(CD195-1)*(CF195-((CA195)^2)))/(CC195*CD195))</f>
        <v>0</v>
      </c>
      <c r="CC195" s="33">
        <f t="shared" ref="CC195:CC258" si="16">AF195</f>
        <v>20</v>
      </c>
      <c r="CD195" s="33">
        <f t="shared" ref="CD195:CD258" si="17">AQ195+AX195+BF195+BN195</f>
        <v>23</v>
      </c>
      <c r="CE195" s="33">
        <f t="shared" ref="CE195:CE258" si="18">(CA195/(2-CA195))</f>
        <v>1</v>
      </c>
      <c r="CF195" s="33">
        <f t="shared" ref="CF195:CF258" si="19">((2*((CA195)^2))/(1+CA195))</f>
        <v>1</v>
      </c>
      <c r="CH195" s="1" t="s">
        <v>113</v>
      </c>
      <c r="CK195" s="1" t="s">
        <v>81</v>
      </c>
    </row>
    <row r="196" spans="1:89" ht="12.5" x14ac:dyDescent="0.25">
      <c r="A196" s="1" t="s">
        <v>748</v>
      </c>
      <c r="B196" s="1" t="s">
        <v>749</v>
      </c>
      <c r="C196" s="1" t="s">
        <v>750</v>
      </c>
      <c r="D196" s="1" t="s">
        <v>751</v>
      </c>
      <c r="E196" s="1" t="s">
        <v>4855</v>
      </c>
      <c r="F196" s="1" t="s">
        <v>752</v>
      </c>
      <c r="G196" s="1" t="s">
        <v>753</v>
      </c>
      <c r="H196" s="1" t="s">
        <v>65</v>
      </c>
      <c r="I196" s="1" t="s">
        <v>66</v>
      </c>
      <c r="J196" s="1" t="s">
        <v>67</v>
      </c>
      <c r="K196" s="1" t="s">
        <v>68</v>
      </c>
      <c r="L196" s="28"/>
      <c r="M196" s="28"/>
      <c r="N196" s="1" t="s">
        <v>69</v>
      </c>
      <c r="O196" s="1" t="s">
        <v>65</v>
      </c>
      <c r="P196" s="1">
        <v>29</v>
      </c>
      <c r="Q196" s="1" t="s">
        <v>4961</v>
      </c>
      <c r="R196" s="1" t="s">
        <v>5034</v>
      </c>
      <c r="S196" s="1" t="s">
        <v>754</v>
      </c>
      <c r="T196" s="1" t="s">
        <v>106</v>
      </c>
      <c r="U196" s="1">
        <v>1</v>
      </c>
      <c r="V196" s="1" t="s">
        <v>73</v>
      </c>
      <c r="W196" s="1" t="s">
        <v>73</v>
      </c>
      <c r="X196" s="1" t="s">
        <v>73</v>
      </c>
      <c r="Y196" s="1" t="s">
        <v>73</v>
      </c>
      <c r="Z196" s="1" t="s">
        <v>65</v>
      </c>
      <c r="AB196" s="1" t="s">
        <v>755</v>
      </c>
      <c r="AC196" s="1" t="s">
        <v>620</v>
      </c>
      <c r="AD196" s="1" t="s">
        <v>73</v>
      </c>
      <c r="AE196" s="33" t="s">
        <v>3507</v>
      </c>
      <c r="AF196" s="8">
        <v>148</v>
      </c>
      <c r="AG196" s="8">
        <v>84</v>
      </c>
      <c r="AH196" s="8">
        <v>64</v>
      </c>
      <c r="AI196" s="8" t="s">
        <v>756</v>
      </c>
      <c r="AL196" s="1" t="s">
        <v>158</v>
      </c>
      <c r="AM196" s="1" t="s">
        <v>73</v>
      </c>
      <c r="AN196" s="1" t="s">
        <v>757</v>
      </c>
      <c r="AO196" s="1" t="s">
        <v>73</v>
      </c>
      <c r="AQ196" s="1">
        <v>888</v>
      </c>
      <c r="AR196" s="1">
        <v>512</v>
      </c>
      <c r="AS196" s="1">
        <v>376</v>
      </c>
      <c r="AT196" s="1" t="s">
        <v>758</v>
      </c>
      <c r="AU196" s="1">
        <v>68</v>
      </c>
      <c r="AX196" s="1"/>
      <c r="BN196" s="1"/>
      <c r="BV196" s="1" t="s">
        <v>185</v>
      </c>
      <c r="BW196" s="1" t="s">
        <v>111</v>
      </c>
      <c r="BX196" s="1" t="s">
        <v>396</v>
      </c>
      <c r="CA196" s="1">
        <v>0.96</v>
      </c>
      <c r="CB196" s="33">
        <f t="shared" si="15"/>
        <v>1.1352674642889844E-2</v>
      </c>
      <c r="CC196" s="33">
        <f t="shared" si="16"/>
        <v>148</v>
      </c>
      <c r="CD196" s="33">
        <f t="shared" si="17"/>
        <v>888</v>
      </c>
      <c r="CE196" s="33">
        <f t="shared" si="18"/>
        <v>0.92307692307692302</v>
      </c>
      <c r="CF196" s="33">
        <f t="shared" si="19"/>
        <v>0.94040816326530607</v>
      </c>
      <c r="CK196" s="1" t="s">
        <v>81</v>
      </c>
    </row>
    <row r="197" spans="1:89" ht="12.5" x14ac:dyDescent="0.25">
      <c r="A197" s="1" t="s">
        <v>748</v>
      </c>
      <c r="B197" s="1" t="s">
        <v>749</v>
      </c>
      <c r="C197" s="1" t="s">
        <v>750</v>
      </c>
      <c r="D197" s="1" t="s">
        <v>751</v>
      </c>
      <c r="E197" s="1" t="s">
        <v>4855</v>
      </c>
      <c r="F197" s="1" t="s">
        <v>752</v>
      </c>
      <c r="G197" s="1" t="s">
        <v>753</v>
      </c>
      <c r="H197" s="1" t="s">
        <v>65</v>
      </c>
      <c r="I197" s="1" t="s">
        <v>66</v>
      </c>
      <c r="J197" s="1" t="s">
        <v>67</v>
      </c>
      <c r="K197" s="1" t="s">
        <v>68</v>
      </c>
      <c r="L197" s="28"/>
      <c r="M197" s="28"/>
      <c r="N197" s="1" t="s">
        <v>69</v>
      </c>
      <c r="O197" s="1" t="s">
        <v>65</v>
      </c>
      <c r="P197" s="1">
        <v>29</v>
      </c>
      <c r="Q197" s="1" t="s">
        <v>4961</v>
      </c>
      <c r="R197" s="1" t="s">
        <v>5034</v>
      </c>
      <c r="S197" s="1" t="s">
        <v>754</v>
      </c>
      <c r="T197" s="1" t="s">
        <v>106</v>
      </c>
      <c r="U197" s="1">
        <v>1</v>
      </c>
      <c r="V197" s="1" t="s">
        <v>73</v>
      </c>
      <c r="W197" s="1" t="s">
        <v>73</v>
      </c>
      <c r="X197" s="1" t="s">
        <v>73</v>
      </c>
      <c r="Y197" s="1" t="s">
        <v>73</v>
      </c>
      <c r="Z197" s="1" t="s">
        <v>65</v>
      </c>
      <c r="AB197" s="1" t="s">
        <v>755</v>
      </c>
      <c r="AC197" s="1" t="s">
        <v>620</v>
      </c>
      <c r="AD197" s="1" t="s">
        <v>73</v>
      </c>
      <c r="AE197" s="33" t="s">
        <v>3507</v>
      </c>
      <c r="AF197" s="8">
        <v>295</v>
      </c>
      <c r="AG197" s="8">
        <v>169</v>
      </c>
      <c r="AH197" s="8">
        <v>126</v>
      </c>
      <c r="AI197" s="8" t="s">
        <v>759</v>
      </c>
      <c r="AL197" s="1" t="s">
        <v>158</v>
      </c>
      <c r="AM197" s="1" t="s">
        <v>73</v>
      </c>
      <c r="AN197" s="1" t="s">
        <v>760</v>
      </c>
      <c r="AO197" s="1" t="s">
        <v>73</v>
      </c>
      <c r="AQ197" s="1">
        <v>888</v>
      </c>
      <c r="AR197" s="1">
        <v>512</v>
      </c>
      <c r="AS197" s="1">
        <v>376</v>
      </c>
      <c r="AT197" s="1" t="s">
        <v>761</v>
      </c>
      <c r="AU197" s="1">
        <v>68</v>
      </c>
      <c r="AX197" s="1"/>
      <c r="BN197" s="1"/>
      <c r="BV197" s="1" t="s">
        <v>762</v>
      </c>
      <c r="BW197" s="1" t="s">
        <v>111</v>
      </c>
      <c r="CA197" s="1">
        <v>0.98</v>
      </c>
      <c r="CB197" s="33">
        <f t="shared" si="15"/>
        <v>5.7752824029174655E-3</v>
      </c>
      <c r="CC197" s="33">
        <f t="shared" si="16"/>
        <v>295</v>
      </c>
      <c r="CD197" s="33">
        <f t="shared" si="17"/>
        <v>888</v>
      </c>
      <c r="CE197" s="33">
        <f t="shared" si="18"/>
        <v>0.96078431372549011</v>
      </c>
      <c r="CF197" s="33">
        <f t="shared" si="19"/>
        <v>0.97010101010101002</v>
      </c>
      <c r="CK197" s="1" t="s">
        <v>81</v>
      </c>
    </row>
    <row r="198" spans="1:89" ht="12.5" x14ac:dyDescent="0.25">
      <c r="A198" s="1" t="s">
        <v>748</v>
      </c>
      <c r="B198" s="1" t="s">
        <v>749</v>
      </c>
      <c r="C198" s="1" t="s">
        <v>750</v>
      </c>
      <c r="D198" s="1" t="s">
        <v>751</v>
      </c>
      <c r="E198" s="1" t="s">
        <v>4855</v>
      </c>
      <c r="F198" s="1" t="s">
        <v>752</v>
      </c>
      <c r="G198" s="1" t="s">
        <v>753</v>
      </c>
      <c r="H198" s="1" t="s">
        <v>65</v>
      </c>
      <c r="I198" s="1" t="s">
        <v>66</v>
      </c>
      <c r="J198" s="1" t="s">
        <v>67</v>
      </c>
      <c r="K198" s="1" t="s">
        <v>68</v>
      </c>
      <c r="L198" s="28"/>
      <c r="M198" s="28"/>
      <c r="N198" s="1" t="s">
        <v>69</v>
      </c>
      <c r="O198" s="1" t="s">
        <v>65</v>
      </c>
      <c r="P198" s="1">
        <v>29</v>
      </c>
      <c r="Q198" s="1" t="s">
        <v>4961</v>
      </c>
      <c r="R198" s="1" t="s">
        <v>5034</v>
      </c>
      <c r="S198" s="1" t="s">
        <v>754</v>
      </c>
      <c r="T198" s="1" t="s">
        <v>106</v>
      </c>
      <c r="U198" s="1">
        <v>1</v>
      </c>
      <c r="V198" s="1" t="s">
        <v>73</v>
      </c>
      <c r="W198" s="1" t="s">
        <v>73</v>
      </c>
      <c r="X198" s="1" t="s">
        <v>73</v>
      </c>
      <c r="Y198" s="1" t="s">
        <v>73</v>
      </c>
      <c r="Z198" s="1" t="s">
        <v>65</v>
      </c>
      <c r="AB198" s="1" t="s">
        <v>755</v>
      </c>
      <c r="AC198" s="1" t="s">
        <v>268</v>
      </c>
      <c r="AD198" s="1" t="s">
        <v>73</v>
      </c>
      <c r="AE198" s="33" t="s">
        <v>3507</v>
      </c>
      <c r="AF198" s="8">
        <v>90</v>
      </c>
      <c r="AG198" s="8">
        <v>50</v>
      </c>
      <c r="AH198" s="8">
        <v>40</v>
      </c>
      <c r="AI198" s="8" t="s">
        <v>763</v>
      </c>
      <c r="AL198" s="1" t="s">
        <v>764</v>
      </c>
      <c r="AM198" s="1" t="s">
        <v>73</v>
      </c>
      <c r="AN198" s="1" t="s">
        <v>765</v>
      </c>
      <c r="AO198" s="1" t="s">
        <v>73</v>
      </c>
      <c r="AQ198" s="1">
        <v>219</v>
      </c>
      <c r="AR198" s="1">
        <v>115</v>
      </c>
      <c r="AS198" s="1">
        <v>104</v>
      </c>
      <c r="AT198" s="1" t="s">
        <v>766</v>
      </c>
      <c r="AU198" s="1">
        <v>63</v>
      </c>
      <c r="AX198" s="1"/>
      <c r="BN198" s="1"/>
      <c r="BV198" s="1" t="s">
        <v>185</v>
      </c>
      <c r="BW198" s="1" t="s">
        <v>111</v>
      </c>
      <c r="BX198" s="1" t="s">
        <v>767</v>
      </c>
      <c r="CA198" s="1">
        <v>0.96299999999999997</v>
      </c>
      <c r="CB198" s="33">
        <f t="shared" si="15"/>
        <v>1.4173227552010632E-2</v>
      </c>
      <c r="CC198" s="33">
        <f t="shared" si="16"/>
        <v>90</v>
      </c>
      <c r="CD198" s="33">
        <f t="shared" si="17"/>
        <v>219</v>
      </c>
      <c r="CE198" s="33">
        <f t="shared" si="18"/>
        <v>0.92864030858244939</v>
      </c>
      <c r="CF198" s="33">
        <f t="shared" si="19"/>
        <v>0.94484870096790607</v>
      </c>
      <c r="CK198" s="1" t="s">
        <v>81</v>
      </c>
    </row>
    <row r="199" spans="1:89" ht="12.5" x14ac:dyDescent="0.25">
      <c r="A199" s="1" t="s">
        <v>748</v>
      </c>
      <c r="B199" s="1" t="s">
        <v>749</v>
      </c>
      <c r="C199" s="1" t="s">
        <v>750</v>
      </c>
      <c r="D199" s="1" t="s">
        <v>751</v>
      </c>
      <c r="E199" s="1" t="s">
        <v>4855</v>
      </c>
      <c r="F199" s="1" t="s">
        <v>752</v>
      </c>
      <c r="G199" s="1" t="s">
        <v>753</v>
      </c>
      <c r="H199" s="1" t="s">
        <v>65</v>
      </c>
      <c r="I199" s="1" t="s">
        <v>66</v>
      </c>
      <c r="J199" s="1" t="s">
        <v>67</v>
      </c>
      <c r="K199" s="1" t="s">
        <v>68</v>
      </c>
      <c r="L199" s="28"/>
      <c r="M199" s="28"/>
      <c r="N199" s="1" t="s">
        <v>69</v>
      </c>
      <c r="O199" s="1" t="s">
        <v>65</v>
      </c>
      <c r="P199" s="1">
        <v>29</v>
      </c>
      <c r="Q199" s="1" t="s">
        <v>4961</v>
      </c>
      <c r="R199" s="1" t="s">
        <v>5034</v>
      </c>
      <c r="S199" s="1" t="s">
        <v>754</v>
      </c>
      <c r="T199" s="1" t="s">
        <v>106</v>
      </c>
      <c r="U199" s="1">
        <v>1</v>
      </c>
      <c r="V199" s="1" t="s">
        <v>73</v>
      </c>
      <c r="W199" s="1" t="s">
        <v>73</v>
      </c>
      <c r="X199" s="1" t="s">
        <v>73</v>
      </c>
      <c r="Y199" s="1" t="s">
        <v>73</v>
      </c>
      <c r="Z199" s="1" t="s">
        <v>65</v>
      </c>
      <c r="AB199" s="1" t="s">
        <v>755</v>
      </c>
      <c r="AC199" s="1" t="s">
        <v>268</v>
      </c>
      <c r="AD199" s="1" t="s">
        <v>73</v>
      </c>
      <c r="AE199" s="33" t="s">
        <v>3507</v>
      </c>
      <c r="AF199" s="8">
        <v>53</v>
      </c>
      <c r="AG199" s="8">
        <v>31</v>
      </c>
      <c r="AH199" s="8">
        <v>22</v>
      </c>
      <c r="AI199" s="8" t="s">
        <v>768</v>
      </c>
      <c r="AL199" s="1" t="s">
        <v>764</v>
      </c>
      <c r="AM199" s="1" t="s">
        <v>73</v>
      </c>
      <c r="AN199" s="1" t="s">
        <v>769</v>
      </c>
      <c r="AO199" s="1" t="s">
        <v>73</v>
      </c>
      <c r="AQ199" s="1">
        <v>219</v>
      </c>
      <c r="AR199" s="1">
        <v>115</v>
      </c>
      <c r="AS199" s="1">
        <v>104</v>
      </c>
      <c r="AT199" s="1" t="s">
        <v>770</v>
      </c>
      <c r="AU199" s="1">
        <v>63</v>
      </c>
      <c r="AX199" s="1"/>
      <c r="BN199" s="1"/>
      <c r="BV199" s="1" t="s">
        <v>762</v>
      </c>
      <c r="BW199" s="1" t="s">
        <v>111</v>
      </c>
      <c r="CA199" s="1">
        <v>0.97</v>
      </c>
      <c r="CB199" s="33">
        <f t="shared" si="15"/>
        <v>1.6595706804441199E-2</v>
      </c>
      <c r="CC199" s="33">
        <f t="shared" si="16"/>
        <v>53</v>
      </c>
      <c r="CD199" s="33">
        <f t="shared" si="17"/>
        <v>219</v>
      </c>
      <c r="CE199" s="33">
        <f t="shared" si="18"/>
        <v>0.9417475728155339</v>
      </c>
      <c r="CF199" s="33">
        <f t="shared" si="19"/>
        <v>0.95522842639593908</v>
      </c>
      <c r="CK199" s="1" t="s">
        <v>81</v>
      </c>
    </row>
    <row r="200" spans="1:89" ht="12.5" x14ac:dyDescent="0.25">
      <c r="A200" s="1" t="s">
        <v>771</v>
      </c>
      <c r="B200" s="1" t="s">
        <v>772</v>
      </c>
      <c r="C200" s="1" t="s">
        <v>152</v>
      </c>
      <c r="D200" s="1" t="s">
        <v>773</v>
      </c>
      <c r="E200" s="1" t="s">
        <v>1364</v>
      </c>
      <c r="F200" s="1" t="s">
        <v>774</v>
      </c>
      <c r="G200" s="1" t="s">
        <v>64</v>
      </c>
      <c r="H200" s="1" t="s">
        <v>101</v>
      </c>
      <c r="I200" s="1" t="s">
        <v>66</v>
      </c>
      <c r="J200" s="1" t="s">
        <v>67</v>
      </c>
      <c r="K200" s="1" t="s">
        <v>775</v>
      </c>
      <c r="L200" s="28"/>
      <c r="M200" s="28"/>
      <c r="N200" s="1" t="s">
        <v>69</v>
      </c>
      <c r="O200" s="1" t="s">
        <v>65</v>
      </c>
      <c r="P200" s="32">
        <v>1</v>
      </c>
      <c r="Q200" s="1" t="s">
        <v>4961</v>
      </c>
      <c r="R200" s="3" t="s">
        <v>776</v>
      </c>
      <c r="S200" s="1" t="s">
        <v>777</v>
      </c>
      <c r="T200" s="1" t="s">
        <v>72</v>
      </c>
      <c r="U200" s="1">
        <v>1</v>
      </c>
      <c r="V200" s="1" t="s">
        <v>73</v>
      </c>
      <c r="W200" s="1" t="s">
        <v>73</v>
      </c>
      <c r="X200" s="1" t="s">
        <v>73</v>
      </c>
      <c r="Y200" s="1" t="s">
        <v>73</v>
      </c>
      <c r="Z200" s="1" t="s">
        <v>65</v>
      </c>
      <c r="AB200" s="1" t="s">
        <v>778</v>
      </c>
      <c r="AC200" s="1" t="s">
        <v>75</v>
      </c>
      <c r="AD200" s="1" t="s">
        <v>73</v>
      </c>
      <c r="AE200" s="33" t="s">
        <v>5053</v>
      </c>
      <c r="AF200" s="8">
        <v>26</v>
      </c>
      <c r="AG200" s="8">
        <v>11</v>
      </c>
      <c r="AH200" s="8">
        <v>15</v>
      </c>
      <c r="AI200" s="8" t="s">
        <v>779</v>
      </c>
      <c r="AK200" s="8">
        <v>60</v>
      </c>
      <c r="AM200" s="1" t="s">
        <v>73</v>
      </c>
      <c r="AN200" s="1" t="s">
        <v>780</v>
      </c>
      <c r="AO200" s="1" t="s">
        <v>73</v>
      </c>
      <c r="AX200" s="8">
        <v>25</v>
      </c>
      <c r="AY200" s="1" t="s">
        <v>605</v>
      </c>
      <c r="AZ200" s="1">
        <v>14</v>
      </c>
      <c r="BA200" s="1">
        <v>11</v>
      </c>
      <c r="BB200" s="1" t="s">
        <v>781</v>
      </c>
      <c r="BD200" s="1">
        <v>58</v>
      </c>
      <c r="BW200" s="1" t="s">
        <v>744</v>
      </c>
      <c r="CA200" s="1">
        <v>0.75</v>
      </c>
      <c r="CB200" s="33">
        <f t="shared" si="15"/>
        <v>6.8540515009753167E-2</v>
      </c>
      <c r="CC200" s="33">
        <f t="shared" si="16"/>
        <v>26</v>
      </c>
      <c r="CD200" s="33">
        <f t="shared" si="17"/>
        <v>25</v>
      </c>
      <c r="CE200" s="33">
        <f t="shared" si="18"/>
        <v>0.6</v>
      </c>
      <c r="CF200" s="33">
        <f t="shared" si="19"/>
        <v>0.6428571428571429</v>
      </c>
      <c r="CH200" s="1" t="s">
        <v>80</v>
      </c>
      <c r="CK200" s="1" t="s">
        <v>81</v>
      </c>
    </row>
    <row r="201" spans="1:89" ht="12.5" x14ac:dyDescent="0.25">
      <c r="A201" s="1" t="s">
        <v>771</v>
      </c>
      <c r="B201" s="1" t="s">
        <v>772</v>
      </c>
      <c r="C201" s="1" t="s">
        <v>152</v>
      </c>
      <c r="D201" s="1" t="s">
        <v>773</v>
      </c>
      <c r="E201" s="1" t="s">
        <v>1364</v>
      </c>
      <c r="F201" s="1" t="s">
        <v>774</v>
      </c>
      <c r="G201" s="1" t="s">
        <v>64</v>
      </c>
      <c r="H201" s="1" t="s">
        <v>101</v>
      </c>
      <c r="I201" s="1" t="s">
        <v>66</v>
      </c>
      <c r="J201" s="1" t="s">
        <v>67</v>
      </c>
      <c r="K201" s="1" t="s">
        <v>775</v>
      </c>
      <c r="L201" s="28"/>
      <c r="M201" s="28"/>
      <c r="N201" s="1" t="s">
        <v>69</v>
      </c>
      <c r="O201" s="1" t="s">
        <v>65</v>
      </c>
      <c r="P201" s="32">
        <v>1</v>
      </c>
      <c r="Q201" s="1" t="s">
        <v>4961</v>
      </c>
      <c r="R201" s="3" t="s">
        <v>776</v>
      </c>
      <c r="S201" s="1" t="s">
        <v>777</v>
      </c>
      <c r="T201" s="1" t="s">
        <v>72</v>
      </c>
      <c r="U201" s="1">
        <v>1</v>
      </c>
      <c r="V201" s="1" t="s">
        <v>73</v>
      </c>
      <c r="W201" s="1" t="s">
        <v>73</v>
      </c>
      <c r="X201" s="1" t="s">
        <v>73</v>
      </c>
      <c r="Y201" s="1" t="s">
        <v>73</v>
      </c>
      <c r="Z201" s="1" t="s">
        <v>65</v>
      </c>
      <c r="AB201" s="1" t="s">
        <v>778</v>
      </c>
      <c r="AC201" s="1" t="s">
        <v>75</v>
      </c>
      <c r="AD201" s="1" t="s">
        <v>73</v>
      </c>
      <c r="AE201" s="33" t="s">
        <v>3507</v>
      </c>
      <c r="AF201" s="8">
        <v>26</v>
      </c>
      <c r="AG201" s="8">
        <v>11</v>
      </c>
      <c r="AH201" s="8">
        <v>15</v>
      </c>
      <c r="AI201" s="8" t="s">
        <v>782</v>
      </c>
      <c r="AK201" s="8">
        <v>60</v>
      </c>
      <c r="AM201" s="1" t="s">
        <v>73</v>
      </c>
      <c r="AN201" s="1" t="s">
        <v>783</v>
      </c>
      <c r="AO201" s="1" t="s">
        <v>73</v>
      </c>
      <c r="AQ201" s="1">
        <v>27</v>
      </c>
      <c r="AR201" s="1">
        <v>12</v>
      </c>
      <c r="AS201" s="1">
        <v>15</v>
      </c>
      <c r="AT201" s="1" t="s">
        <v>784</v>
      </c>
      <c r="AV201" s="1">
        <v>60</v>
      </c>
      <c r="AX201" s="1"/>
      <c r="BN201" s="1"/>
      <c r="BW201" s="1" t="s">
        <v>744</v>
      </c>
      <c r="CA201" s="1">
        <v>0.71</v>
      </c>
      <c r="CB201" s="33">
        <f t="shared" si="15"/>
        <v>7.1470578964970333E-2</v>
      </c>
      <c r="CC201" s="33">
        <f t="shared" si="16"/>
        <v>26</v>
      </c>
      <c r="CD201" s="33">
        <f t="shared" si="17"/>
        <v>27</v>
      </c>
      <c r="CE201" s="33">
        <f t="shared" si="18"/>
        <v>0.55038759689922478</v>
      </c>
      <c r="CF201" s="33">
        <f t="shared" si="19"/>
        <v>0.58959064327485378</v>
      </c>
      <c r="CH201" s="1" t="s">
        <v>80</v>
      </c>
      <c r="CK201" s="1" t="s">
        <v>81</v>
      </c>
    </row>
    <row r="202" spans="1:89" ht="12.5" x14ac:dyDescent="0.25">
      <c r="A202" s="1" t="s">
        <v>771</v>
      </c>
      <c r="B202" s="1" t="s">
        <v>772</v>
      </c>
      <c r="C202" s="1" t="s">
        <v>152</v>
      </c>
      <c r="D202" s="1" t="s">
        <v>773</v>
      </c>
      <c r="E202" s="1" t="s">
        <v>1364</v>
      </c>
      <c r="F202" s="1" t="s">
        <v>774</v>
      </c>
      <c r="G202" s="1" t="s">
        <v>64</v>
      </c>
      <c r="H202" s="1" t="s">
        <v>101</v>
      </c>
      <c r="I202" s="1" t="s">
        <v>66</v>
      </c>
      <c r="J202" s="1" t="s">
        <v>67</v>
      </c>
      <c r="K202" s="1" t="s">
        <v>775</v>
      </c>
      <c r="L202" s="28"/>
      <c r="M202" s="28"/>
      <c r="N202" s="1" t="s">
        <v>69</v>
      </c>
      <c r="O202" s="1" t="s">
        <v>65</v>
      </c>
      <c r="P202" s="1">
        <v>3</v>
      </c>
      <c r="Q202" s="1" t="s">
        <v>4961</v>
      </c>
      <c r="R202" s="1" t="s">
        <v>785</v>
      </c>
      <c r="S202" s="1" t="s">
        <v>786</v>
      </c>
      <c r="T202" s="1" t="s">
        <v>106</v>
      </c>
      <c r="U202" s="1">
        <v>1</v>
      </c>
      <c r="V202" s="1" t="s">
        <v>73</v>
      </c>
      <c r="W202" s="1" t="s">
        <v>73</v>
      </c>
      <c r="X202" s="1" t="s">
        <v>73</v>
      </c>
      <c r="Y202" s="1" t="s">
        <v>73</v>
      </c>
      <c r="Z202" s="1" t="s">
        <v>65</v>
      </c>
      <c r="AB202" s="1" t="s">
        <v>787</v>
      </c>
      <c r="AC202" s="1" t="s">
        <v>75</v>
      </c>
      <c r="AD202" s="1" t="s">
        <v>73</v>
      </c>
      <c r="AE202" s="33" t="s">
        <v>5053</v>
      </c>
      <c r="AF202" s="8">
        <v>26</v>
      </c>
      <c r="AG202" s="8">
        <v>11</v>
      </c>
      <c r="AH202" s="8">
        <v>15</v>
      </c>
      <c r="AI202" s="8" t="s">
        <v>374</v>
      </c>
      <c r="AK202" s="8">
        <v>60</v>
      </c>
      <c r="AM202" s="1" t="s">
        <v>73</v>
      </c>
      <c r="AN202" s="1" t="s">
        <v>788</v>
      </c>
      <c r="AO202" s="1" t="s">
        <v>73</v>
      </c>
      <c r="AX202" s="8">
        <v>25</v>
      </c>
      <c r="AY202" s="1" t="s">
        <v>605</v>
      </c>
      <c r="AZ202" s="1">
        <v>14</v>
      </c>
      <c r="BA202" s="1">
        <v>11</v>
      </c>
      <c r="BB202" s="1" t="s">
        <v>781</v>
      </c>
      <c r="BD202" s="1">
        <v>58</v>
      </c>
      <c r="BW202" s="1" t="s">
        <v>744</v>
      </c>
      <c r="CA202" s="1">
        <v>0.9</v>
      </c>
      <c r="CB202" s="33">
        <f t="shared" si="15"/>
        <v>4.5024836723443672E-2</v>
      </c>
      <c r="CC202" s="33">
        <f t="shared" si="16"/>
        <v>26</v>
      </c>
      <c r="CD202" s="33">
        <f t="shared" si="17"/>
        <v>25</v>
      </c>
      <c r="CE202" s="33">
        <f t="shared" si="18"/>
        <v>0.81818181818181812</v>
      </c>
      <c r="CF202" s="33">
        <f t="shared" si="19"/>
        <v>0.85263157894736852</v>
      </c>
      <c r="CK202" s="1" t="s">
        <v>81</v>
      </c>
    </row>
    <row r="203" spans="1:89" ht="12.5" x14ac:dyDescent="0.25">
      <c r="A203" s="1" t="s">
        <v>771</v>
      </c>
      <c r="B203" s="1" t="s">
        <v>772</v>
      </c>
      <c r="C203" s="1" t="s">
        <v>152</v>
      </c>
      <c r="D203" s="1" t="s">
        <v>773</v>
      </c>
      <c r="E203" s="1" t="s">
        <v>1364</v>
      </c>
      <c r="F203" s="1" t="s">
        <v>774</v>
      </c>
      <c r="G203" s="1" t="s">
        <v>64</v>
      </c>
      <c r="H203" s="1" t="s">
        <v>101</v>
      </c>
      <c r="I203" s="1" t="s">
        <v>66</v>
      </c>
      <c r="J203" s="1" t="s">
        <v>67</v>
      </c>
      <c r="K203" s="1" t="s">
        <v>775</v>
      </c>
      <c r="L203" s="28"/>
      <c r="M203" s="28"/>
      <c r="N203" s="1" t="s">
        <v>69</v>
      </c>
      <c r="O203" s="1" t="s">
        <v>65</v>
      </c>
      <c r="P203" s="1">
        <v>3</v>
      </c>
      <c r="Q203" s="1" t="s">
        <v>4961</v>
      </c>
      <c r="R203" s="1" t="s">
        <v>785</v>
      </c>
      <c r="S203" s="1" t="s">
        <v>786</v>
      </c>
      <c r="T203" s="1" t="s">
        <v>106</v>
      </c>
      <c r="U203" s="1">
        <v>1</v>
      </c>
      <c r="V203" s="1" t="s">
        <v>73</v>
      </c>
      <c r="W203" s="1" t="s">
        <v>73</v>
      </c>
      <c r="X203" s="1" t="s">
        <v>73</v>
      </c>
      <c r="Y203" s="1" t="s">
        <v>73</v>
      </c>
      <c r="Z203" s="1" t="s">
        <v>65</v>
      </c>
      <c r="AB203" s="1" t="s">
        <v>787</v>
      </c>
      <c r="AC203" s="1" t="s">
        <v>75</v>
      </c>
      <c r="AD203" s="1" t="s">
        <v>73</v>
      </c>
      <c r="AE203" s="33" t="s">
        <v>3507</v>
      </c>
      <c r="AF203" s="8">
        <v>26</v>
      </c>
      <c r="AG203" s="8">
        <v>11</v>
      </c>
      <c r="AH203" s="8">
        <v>15</v>
      </c>
      <c r="AI203" s="8" t="s">
        <v>789</v>
      </c>
      <c r="AK203" s="8">
        <v>60</v>
      </c>
      <c r="AM203" s="1" t="s">
        <v>73</v>
      </c>
      <c r="AN203" s="1" t="s">
        <v>790</v>
      </c>
      <c r="AO203" s="1" t="s">
        <v>73</v>
      </c>
      <c r="AQ203" s="1">
        <v>27</v>
      </c>
      <c r="AR203" s="1">
        <v>12</v>
      </c>
      <c r="AS203" s="1">
        <v>15</v>
      </c>
      <c r="AT203" s="1" t="s">
        <v>784</v>
      </c>
      <c r="AV203" s="1">
        <v>60</v>
      </c>
      <c r="AX203" s="1"/>
      <c r="BN203" s="1"/>
      <c r="BW203" s="1" t="s">
        <v>744</v>
      </c>
      <c r="CA203" s="1">
        <v>0.98</v>
      </c>
      <c r="CB203" s="33">
        <f t="shared" si="15"/>
        <v>2.002256937966292E-2</v>
      </c>
      <c r="CC203" s="33">
        <f t="shared" si="16"/>
        <v>26</v>
      </c>
      <c r="CD203" s="33">
        <f t="shared" si="17"/>
        <v>27</v>
      </c>
      <c r="CE203" s="33">
        <f t="shared" si="18"/>
        <v>0.96078431372549011</v>
      </c>
      <c r="CF203" s="33">
        <f t="shared" si="19"/>
        <v>0.97010101010101002</v>
      </c>
      <c r="CK203" s="1" t="s">
        <v>81</v>
      </c>
    </row>
    <row r="204" spans="1:89" ht="12.5" x14ac:dyDescent="0.25">
      <c r="A204" s="1" t="s">
        <v>771</v>
      </c>
      <c r="B204" s="1" t="s">
        <v>772</v>
      </c>
      <c r="C204" s="1" t="s">
        <v>152</v>
      </c>
      <c r="D204" s="1" t="s">
        <v>773</v>
      </c>
      <c r="E204" s="1" t="s">
        <v>1364</v>
      </c>
      <c r="F204" s="1" t="s">
        <v>774</v>
      </c>
      <c r="G204" s="1" t="s">
        <v>64</v>
      </c>
      <c r="H204" s="1" t="s">
        <v>101</v>
      </c>
      <c r="I204" s="1" t="s">
        <v>66</v>
      </c>
      <c r="J204" s="1" t="s">
        <v>67</v>
      </c>
      <c r="K204" s="1" t="s">
        <v>775</v>
      </c>
      <c r="L204" s="28"/>
      <c r="M204" s="28"/>
      <c r="N204" s="1" t="s">
        <v>69</v>
      </c>
      <c r="O204" s="1" t="s">
        <v>65</v>
      </c>
      <c r="P204" s="32">
        <v>1</v>
      </c>
      <c r="Q204" s="1" t="s">
        <v>129</v>
      </c>
      <c r="R204" s="3" t="s">
        <v>129</v>
      </c>
      <c r="S204" s="1" t="s">
        <v>130</v>
      </c>
      <c r="T204" s="1" t="s">
        <v>72</v>
      </c>
      <c r="U204" s="1">
        <v>1</v>
      </c>
      <c r="V204" s="1" t="s">
        <v>73</v>
      </c>
      <c r="W204" s="1" t="s">
        <v>73</v>
      </c>
      <c r="X204" s="1" t="s">
        <v>73</v>
      </c>
      <c r="Y204" s="1" t="s">
        <v>73</v>
      </c>
      <c r="Z204" s="1" t="s">
        <v>65</v>
      </c>
      <c r="AB204" s="1" t="s">
        <v>196</v>
      </c>
      <c r="AC204" s="1" t="s">
        <v>75</v>
      </c>
      <c r="AD204" s="1" t="s">
        <v>73</v>
      </c>
      <c r="AE204" s="33" t="s">
        <v>5053</v>
      </c>
      <c r="AF204" s="8">
        <v>26</v>
      </c>
      <c r="AG204" s="8">
        <v>11</v>
      </c>
      <c r="AH204" s="8">
        <v>15</v>
      </c>
      <c r="AI204" s="8" t="s">
        <v>791</v>
      </c>
      <c r="AK204" s="8">
        <v>60</v>
      </c>
      <c r="AM204" s="1" t="s">
        <v>73</v>
      </c>
      <c r="AN204" s="1" t="s">
        <v>792</v>
      </c>
      <c r="AO204" s="1" t="s">
        <v>73</v>
      </c>
      <c r="AX204" s="8">
        <v>25</v>
      </c>
      <c r="AY204" s="1" t="s">
        <v>605</v>
      </c>
      <c r="AZ204" s="1">
        <v>14</v>
      </c>
      <c r="BA204" s="1">
        <v>11</v>
      </c>
      <c r="BB204" s="1" t="s">
        <v>781</v>
      </c>
      <c r="BD204" s="1">
        <v>58</v>
      </c>
      <c r="BW204" s="1" t="s">
        <v>744</v>
      </c>
      <c r="CA204" s="1">
        <v>0.79</v>
      </c>
      <c r="CB204" s="33">
        <f t="shared" si="15"/>
        <v>6.3765875943984265E-2</v>
      </c>
      <c r="CC204" s="33">
        <f t="shared" si="16"/>
        <v>26</v>
      </c>
      <c r="CD204" s="33">
        <f t="shared" si="17"/>
        <v>25</v>
      </c>
      <c r="CE204" s="33">
        <f t="shared" si="18"/>
        <v>0.65289256198347112</v>
      </c>
      <c r="CF204" s="33">
        <f t="shared" si="19"/>
        <v>0.69731843575419006</v>
      </c>
      <c r="CK204" s="1" t="s">
        <v>81</v>
      </c>
    </row>
    <row r="205" spans="1:89" ht="12.5" x14ac:dyDescent="0.25">
      <c r="A205" s="1" t="s">
        <v>771</v>
      </c>
      <c r="B205" s="1" t="s">
        <v>772</v>
      </c>
      <c r="C205" s="1" t="s">
        <v>152</v>
      </c>
      <c r="D205" s="1" t="s">
        <v>773</v>
      </c>
      <c r="E205" s="1" t="s">
        <v>1364</v>
      </c>
      <c r="F205" s="1" t="s">
        <v>774</v>
      </c>
      <c r="G205" s="1" t="s">
        <v>64</v>
      </c>
      <c r="H205" s="1" t="s">
        <v>101</v>
      </c>
      <c r="I205" s="1" t="s">
        <v>66</v>
      </c>
      <c r="J205" s="1" t="s">
        <v>67</v>
      </c>
      <c r="K205" s="1" t="s">
        <v>775</v>
      </c>
      <c r="L205" s="28"/>
      <c r="M205" s="28"/>
      <c r="N205" s="1" t="s">
        <v>69</v>
      </c>
      <c r="O205" s="1" t="s">
        <v>65</v>
      </c>
      <c r="P205" s="32">
        <v>1</v>
      </c>
      <c r="Q205" s="1" t="s">
        <v>129</v>
      </c>
      <c r="R205" s="3" t="s">
        <v>129</v>
      </c>
      <c r="S205" s="1" t="s">
        <v>130</v>
      </c>
      <c r="T205" s="1" t="s">
        <v>72</v>
      </c>
      <c r="U205" s="1">
        <v>1</v>
      </c>
      <c r="V205" s="1" t="s">
        <v>73</v>
      </c>
      <c r="W205" s="1" t="s">
        <v>73</v>
      </c>
      <c r="X205" s="1" t="s">
        <v>73</v>
      </c>
      <c r="Y205" s="1" t="s">
        <v>73</v>
      </c>
      <c r="Z205" s="1" t="s">
        <v>65</v>
      </c>
      <c r="AB205" s="1" t="s">
        <v>196</v>
      </c>
      <c r="AC205" s="1" t="s">
        <v>75</v>
      </c>
      <c r="AD205" s="1" t="s">
        <v>73</v>
      </c>
      <c r="AE205" s="33" t="s">
        <v>3507</v>
      </c>
      <c r="AF205" s="8">
        <v>26</v>
      </c>
      <c r="AG205" s="8">
        <v>11</v>
      </c>
      <c r="AH205" s="8">
        <v>15</v>
      </c>
      <c r="AI205" s="8" t="s">
        <v>793</v>
      </c>
      <c r="AK205" s="8">
        <v>60</v>
      </c>
      <c r="AM205" s="1" t="s">
        <v>73</v>
      </c>
      <c r="AN205" s="1" t="s">
        <v>794</v>
      </c>
      <c r="AO205" s="1" t="s">
        <v>73</v>
      </c>
      <c r="AQ205" s="1">
        <v>27</v>
      </c>
      <c r="AR205" s="1">
        <v>12</v>
      </c>
      <c r="AS205" s="1">
        <v>15</v>
      </c>
      <c r="AT205" s="1" t="s">
        <v>784</v>
      </c>
      <c r="AV205" s="1">
        <v>60</v>
      </c>
      <c r="AX205" s="1"/>
      <c r="BN205" s="1"/>
      <c r="BW205" s="1" t="s">
        <v>744</v>
      </c>
      <c r="CA205" s="1">
        <v>0.89</v>
      </c>
      <c r="CB205" s="33">
        <f t="shared" si="15"/>
        <v>4.6823189251377489E-2</v>
      </c>
      <c r="CC205" s="33">
        <f t="shared" si="16"/>
        <v>26</v>
      </c>
      <c r="CD205" s="33">
        <f t="shared" si="17"/>
        <v>27</v>
      </c>
      <c r="CE205" s="33">
        <f t="shared" si="18"/>
        <v>0.80180180180180194</v>
      </c>
      <c r="CF205" s="33">
        <f t="shared" si="19"/>
        <v>0.83820105820105817</v>
      </c>
      <c r="CK205" s="1" t="s">
        <v>81</v>
      </c>
    </row>
    <row r="206" spans="1:89" ht="12.5" x14ac:dyDescent="0.25">
      <c r="A206" s="1" t="s">
        <v>771</v>
      </c>
      <c r="B206" s="1" t="s">
        <v>772</v>
      </c>
      <c r="C206" s="1" t="s">
        <v>152</v>
      </c>
      <c r="D206" s="1" t="s">
        <v>773</v>
      </c>
      <c r="E206" s="1" t="s">
        <v>1364</v>
      </c>
      <c r="F206" s="1" t="s">
        <v>774</v>
      </c>
      <c r="G206" s="1" t="s">
        <v>64</v>
      </c>
      <c r="H206" s="1" t="s">
        <v>101</v>
      </c>
      <c r="I206" s="1" t="s">
        <v>66</v>
      </c>
      <c r="J206" s="1" t="s">
        <v>67</v>
      </c>
      <c r="K206" s="1" t="s">
        <v>775</v>
      </c>
      <c r="L206" s="28"/>
      <c r="M206" s="28"/>
      <c r="N206" s="1" t="s">
        <v>69</v>
      </c>
      <c r="O206" s="1" t="s">
        <v>65</v>
      </c>
      <c r="P206" s="1">
        <v>4</v>
      </c>
      <c r="Q206" s="1" t="s">
        <v>129</v>
      </c>
      <c r="R206" s="1" t="s">
        <v>795</v>
      </c>
      <c r="S206" s="1" t="s">
        <v>796</v>
      </c>
      <c r="T206" s="1" t="s">
        <v>106</v>
      </c>
      <c r="U206" s="1">
        <v>1</v>
      </c>
      <c r="V206" s="1" t="s">
        <v>73</v>
      </c>
      <c r="W206" s="1" t="s">
        <v>73</v>
      </c>
      <c r="X206" s="1" t="s">
        <v>73</v>
      </c>
      <c r="Y206" s="1" t="s">
        <v>73</v>
      </c>
      <c r="Z206" s="1" t="s">
        <v>65</v>
      </c>
      <c r="AB206" s="1" t="s">
        <v>787</v>
      </c>
      <c r="AC206" s="1" t="s">
        <v>75</v>
      </c>
      <c r="AD206" s="1" t="s">
        <v>73</v>
      </c>
      <c r="AE206" s="33" t="s">
        <v>5053</v>
      </c>
      <c r="AF206" s="8">
        <v>26</v>
      </c>
      <c r="AG206" s="8">
        <v>11</v>
      </c>
      <c r="AH206" s="8">
        <v>15</v>
      </c>
      <c r="AI206" s="8" t="s">
        <v>797</v>
      </c>
      <c r="AK206" s="8">
        <v>60</v>
      </c>
      <c r="AM206" s="1" t="s">
        <v>73</v>
      </c>
      <c r="AN206" s="1" t="s">
        <v>798</v>
      </c>
      <c r="AO206" s="1" t="s">
        <v>73</v>
      </c>
      <c r="AX206" s="8">
        <v>25</v>
      </c>
      <c r="AY206" s="1" t="s">
        <v>605</v>
      </c>
      <c r="AZ206" s="1">
        <v>14</v>
      </c>
      <c r="BA206" s="1">
        <v>11</v>
      </c>
      <c r="BB206" s="1" t="s">
        <v>781</v>
      </c>
      <c r="BD206" s="1">
        <v>58</v>
      </c>
      <c r="BW206" s="1" t="s">
        <v>744</v>
      </c>
      <c r="BX206" s="1" t="s">
        <v>799</v>
      </c>
      <c r="CA206" s="1">
        <v>0.98799999999999999</v>
      </c>
      <c r="CB206" s="33">
        <f t="shared" si="15"/>
        <v>1.5530805110522955E-2</v>
      </c>
      <c r="CC206" s="33">
        <f t="shared" si="16"/>
        <v>26</v>
      </c>
      <c r="CD206" s="33">
        <f t="shared" si="17"/>
        <v>25</v>
      </c>
      <c r="CE206" s="33">
        <f t="shared" si="18"/>
        <v>0.97628458498023718</v>
      </c>
      <c r="CF206" s="33">
        <f t="shared" si="19"/>
        <v>0.98203621730382296</v>
      </c>
      <c r="CK206" s="1" t="s">
        <v>81</v>
      </c>
    </row>
    <row r="207" spans="1:89" ht="12.5" x14ac:dyDescent="0.25">
      <c r="A207" s="1" t="s">
        <v>771</v>
      </c>
      <c r="B207" s="1" t="s">
        <v>772</v>
      </c>
      <c r="C207" s="1" t="s">
        <v>152</v>
      </c>
      <c r="D207" s="1" t="s">
        <v>773</v>
      </c>
      <c r="E207" s="1" t="s">
        <v>1364</v>
      </c>
      <c r="F207" s="1" t="s">
        <v>774</v>
      </c>
      <c r="G207" s="1" t="s">
        <v>64</v>
      </c>
      <c r="H207" s="1" t="s">
        <v>101</v>
      </c>
      <c r="I207" s="1" t="s">
        <v>66</v>
      </c>
      <c r="J207" s="1" t="s">
        <v>67</v>
      </c>
      <c r="K207" s="1" t="s">
        <v>775</v>
      </c>
      <c r="L207" s="28"/>
      <c r="M207" s="28"/>
      <c r="N207" s="1" t="s">
        <v>69</v>
      </c>
      <c r="O207" s="1" t="s">
        <v>65</v>
      </c>
      <c r="P207" s="1">
        <v>4</v>
      </c>
      <c r="Q207" s="1" t="s">
        <v>129</v>
      </c>
      <c r="R207" s="1" t="s">
        <v>795</v>
      </c>
      <c r="S207" s="1" t="s">
        <v>796</v>
      </c>
      <c r="T207" s="1" t="s">
        <v>106</v>
      </c>
      <c r="U207" s="1">
        <v>1</v>
      </c>
      <c r="V207" s="1" t="s">
        <v>73</v>
      </c>
      <c r="W207" s="1" t="s">
        <v>73</v>
      </c>
      <c r="X207" s="1" t="s">
        <v>73</v>
      </c>
      <c r="Y207" s="1" t="s">
        <v>73</v>
      </c>
      <c r="Z207" s="1" t="s">
        <v>65</v>
      </c>
      <c r="AB207" s="1" t="s">
        <v>787</v>
      </c>
      <c r="AC207" s="1" t="s">
        <v>75</v>
      </c>
      <c r="AD207" s="1" t="s">
        <v>73</v>
      </c>
      <c r="AE207" s="33" t="s">
        <v>3507</v>
      </c>
      <c r="AF207" s="8">
        <v>26</v>
      </c>
      <c r="AG207" s="8">
        <v>11</v>
      </c>
      <c r="AH207" s="8">
        <v>15</v>
      </c>
      <c r="AI207" s="8" t="s">
        <v>800</v>
      </c>
      <c r="AK207" s="8">
        <v>60</v>
      </c>
      <c r="AM207" s="1" t="s">
        <v>73</v>
      </c>
      <c r="AN207" s="1" t="s">
        <v>801</v>
      </c>
      <c r="AO207" s="1" t="s">
        <v>73</v>
      </c>
      <c r="AQ207" s="1">
        <v>27</v>
      </c>
      <c r="AR207" s="1">
        <v>12</v>
      </c>
      <c r="AS207" s="1">
        <v>15</v>
      </c>
      <c r="AT207" s="1" t="s">
        <v>784</v>
      </c>
      <c r="AV207" s="1">
        <v>60</v>
      </c>
      <c r="AX207" s="1"/>
      <c r="BN207" s="1"/>
      <c r="BW207" s="1" t="s">
        <v>744</v>
      </c>
      <c r="BX207" s="1" t="s">
        <v>802</v>
      </c>
      <c r="CA207" s="1">
        <v>0.998</v>
      </c>
      <c r="CB207" s="33">
        <f t="shared" si="15"/>
        <v>6.3175271524978779E-3</v>
      </c>
      <c r="CC207" s="33">
        <f t="shared" si="16"/>
        <v>26</v>
      </c>
      <c r="CD207" s="33">
        <f t="shared" si="17"/>
        <v>27</v>
      </c>
      <c r="CE207" s="33">
        <f t="shared" si="18"/>
        <v>0.99600798403193613</v>
      </c>
      <c r="CF207" s="33">
        <f t="shared" si="19"/>
        <v>0.99700100100100097</v>
      </c>
      <c r="CK207" s="1" t="s">
        <v>81</v>
      </c>
    </row>
    <row r="208" spans="1:89" ht="12.5" x14ac:dyDescent="0.25">
      <c r="A208" s="1" t="s">
        <v>803</v>
      </c>
      <c r="B208" s="1" t="s">
        <v>804</v>
      </c>
      <c r="C208" s="1" t="s">
        <v>805</v>
      </c>
      <c r="D208" s="1" t="s">
        <v>806</v>
      </c>
      <c r="E208" s="1" t="s">
        <v>62</v>
      </c>
      <c r="F208" s="1" t="s">
        <v>807</v>
      </c>
      <c r="G208" s="1" t="s">
        <v>101</v>
      </c>
      <c r="H208" s="1" t="s">
        <v>65</v>
      </c>
      <c r="I208" s="1" t="s">
        <v>66</v>
      </c>
      <c r="J208" s="1" t="s">
        <v>67</v>
      </c>
      <c r="K208" s="1" t="s">
        <v>103</v>
      </c>
      <c r="L208" s="28">
        <v>2016</v>
      </c>
      <c r="M208" s="28">
        <v>2019</v>
      </c>
      <c r="N208" s="1" t="s">
        <v>69</v>
      </c>
      <c r="O208" s="1" t="s">
        <v>65</v>
      </c>
      <c r="P208" s="32">
        <v>1</v>
      </c>
      <c r="Q208" s="1" t="s">
        <v>4961</v>
      </c>
      <c r="R208" s="3" t="s">
        <v>808</v>
      </c>
      <c r="S208" s="1" t="s">
        <v>809</v>
      </c>
      <c r="T208" s="1" t="s">
        <v>72</v>
      </c>
      <c r="U208" s="1">
        <v>1</v>
      </c>
      <c r="V208" s="1" t="s">
        <v>73</v>
      </c>
      <c r="W208" s="1" t="s">
        <v>65</v>
      </c>
      <c r="X208" s="1" t="s">
        <v>73</v>
      </c>
      <c r="Y208" s="1" t="s">
        <v>73</v>
      </c>
      <c r="Z208" s="1" t="s">
        <v>73</v>
      </c>
      <c r="AB208" s="1" t="s">
        <v>810</v>
      </c>
      <c r="AC208" s="1" t="s">
        <v>75</v>
      </c>
      <c r="AD208" s="1" t="s">
        <v>73</v>
      </c>
      <c r="AE208" s="33" t="s">
        <v>3507</v>
      </c>
      <c r="AF208" s="8">
        <v>110</v>
      </c>
      <c r="AG208" s="8">
        <v>75</v>
      </c>
      <c r="AH208" s="8">
        <v>35</v>
      </c>
      <c r="AI208" s="8" t="s">
        <v>811</v>
      </c>
      <c r="AK208" s="8">
        <v>63.3</v>
      </c>
      <c r="AL208" s="1" t="s">
        <v>812</v>
      </c>
      <c r="AM208" s="1" t="s">
        <v>73</v>
      </c>
      <c r="AN208" s="1" t="s">
        <v>5060</v>
      </c>
      <c r="AO208" s="1" t="s">
        <v>73</v>
      </c>
      <c r="AQ208" s="1">
        <v>100</v>
      </c>
      <c r="AR208" s="1">
        <v>47</v>
      </c>
      <c r="AS208" s="1">
        <v>53</v>
      </c>
      <c r="AT208" s="1" t="s">
        <v>813</v>
      </c>
      <c r="AV208" s="1">
        <v>34.19</v>
      </c>
      <c r="AX208" s="1"/>
      <c r="BN208" s="1"/>
      <c r="BV208" s="1" t="s">
        <v>358</v>
      </c>
      <c r="BW208" s="1" t="s">
        <v>814</v>
      </c>
      <c r="BX208" s="1" t="s">
        <v>815</v>
      </c>
      <c r="CA208" s="1">
        <v>0.79300000000000004</v>
      </c>
      <c r="CB208" s="33">
        <f t="shared" si="15"/>
        <v>3.0777939501157307E-2</v>
      </c>
      <c r="CC208" s="33">
        <f t="shared" si="16"/>
        <v>110</v>
      </c>
      <c r="CD208" s="33">
        <f t="shared" si="17"/>
        <v>100</v>
      </c>
      <c r="CE208" s="33">
        <f t="shared" si="18"/>
        <v>0.65700082850041441</v>
      </c>
      <c r="CF208" s="33">
        <f t="shared" si="19"/>
        <v>0.70144896820970448</v>
      </c>
      <c r="CH208" s="1">
        <v>1.9E-3</v>
      </c>
      <c r="CK208" s="1" t="s">
        <v>81</v>
      </c>
    </row>
    <row r="209" spans="1:90" ht="12.5" x14ac:dyDescent="0.25">
      <c r="A209" s="1" t="s">
        <v>803</v>
      </c>
      <c r="B209" s="1" t="s">
        <v>804</v>
      </c>
      <c r="C209" s="1" t="s">
        <v>805</v>
      </c>
      <c r="D209" s="1" t="s">
        <v>806</v>
      </c>
      <c r="E209" s="1" t="s">
        <v>62</v>
      </c>
      <c r="F209" s="1" t="s">
        <v>807</v>
      </c>
      <c r="G209" s="1" t="s">
        <v>101</v>
      </c>
      <c r="H209" s="1" t="s">
        <v>65</v>
      </c>
      <c r="I209" s="1" t="s">
        <v>66</v>
      </c>
      <c r="J209" s="1" t="s">
        <v>67</v>
      </c>
      <c r="K209" s="1" t="s">
        <v>103</v>
      </c>
      <c r="L209" s="28">
        <v>2016</v>
      </c>
      <c r="M209" s="28">
        <v>2019</v>
      </c>
      <c r="N209" s="1" t="s">
        <v>69</v>
      </c>
      <c r="O209" s="1" t="s">
        <v>65</v>
      </c>
      <c r="P209" s="32">
        <v>1</v>
      </c>
      <c r="Q209" s="1" t="s">
        <v>4961</v>
      </c>
      <c r="R209" s="3" t="s">
        <v>816</v>
      </c>
      <c r="S209" s="1" t="s">
        <v>809</v>
      </c>
      <c r="T209" s="1" t="s">
        <v>72</v>
      </c>
      <c r="U209" s="1">
        <v>1</v>
      </c>
      <c r="V209" s="1" t="s">
        <v>73</v>
      </c>
      <c r="W209" s="1" t="s">
        <v>65</v>
      </c>
      <c r="X209" s="1" t="s">
        <v>73</v>
      </c>
      <c r="Y209" s="1" t="s">
        <v>73</v>
      </c>
      <c r="Z209" s="1" t="s">
        <v>73</v>
      </c>
      <c r="AB209" s="1" t="s">
        <v>810</v>
      </c>
      <c r="AC209" s="1" t="s">
        <v>75</v>
      </c>
      <c r="AD209" s="1" t="s">
        <v>73</v>
      </c>
      <c r="AE209" s="33" t="s">
        <v>3507</v>
      </c>
      <c r="AF209" s="8">
        <v>110</v>
      </c>
      <c r="AG209" s="8">
        <v>75</v>
      </c>
      <c r="AH209" s="8">
        <v>35</v>
      </c>
      <c r="AI209" s="8" t="s">
        <v>817</v>
      </c>
      <c r="AK209" s="8">
        <v>63.3</v>
      </c>
      <c r="AL209" s="1" t="s">
        <v>812</v>
      </c>
      <c r="AM209" s="1" t="s">
        <v>73</v>
      </c>
      <c r="AN209" s="1" t="s">
        <v>5060</v>
      </c>
      <c r="AO209" s="1" t="s">
        <v>73</v>
      </c>
      <c r="AQ209" s="1">
        <v>100</v>
      </c>
      <c r="AR209" s="1">
        <v>47</v>
      </c>
      <c r="AS209" s="1">
        <v>53</v>
      </c>
      <c r="AT209" s="1" t="s">
        <v>818</v>
      </c>
      <c r="AV209" s="1">
        <v>34.19</v>
      </c>
      <c r="AX209" s="1"/>
      <c r="BN209" s="1"/>
      <c r="BV209" s="1" t="s">
        <v>358</v>
      </c>
      <c r="BW209" s="1" t="s">
        <v>814</v>
      </c>
      <c r="BX209" s="1" t="s">
        <v>819</v>
      </c>
      <c r="CA209" s="1">
        <v>0.68700000000000006</v>
      </c>
      <c r="CB209" s="33">
        <f t="shared" si="15"/>
        <v>3.6271170474534174E-2</v>
      </c>
      <c r="CC209" s="33">
        <f t="shared" si="16"/>
        <v>110</v>
      </c>
      <c r="CD209" s="33">
        <f t="shared" si="17"/>
        <v>100</v>
      </c>
      <c r="CE209" s="33">
        <f t="shared" si="18"/>
        <v>0.52322924600152332</v>
      </c>
      <c r="CF209" s="33">
        <f t="shared" si="19"/>
        <v>0.55953645524599893</v>
      </c>
      <c r="CH209" s="1">
        <v>4.0000000000000002E-4</v>
      </c>
      <c r="CK209" s="1" t="s">
        <v>81</v>
      </c>
    </row>
    <row r="210" spans="1:90" ht="12.5" x14ac:dyDescent="0.25">
      <c r="A210" s="1" t="s">
        <v>803</v>
      </c>
      <c r="B210" s="1" t="s">
        <v>804</v>
      </c>
      <c r="C210" s="1" t="s">
        <v>805</v>
      </c>
      <c r="D210" s="1" t="s">
        <v>806</v>
      </c>
      <c r="E210" s="1" t="s">
        <v>62</v>
      </c>
      <c r="F210" s="1" t="s">
        <v>807</v>
      </c>
      <c r="G210" s="1" t="s">
        <v>101</v>
      </c>
      <c r="H210" s="1" t="s">
        <v>65</v>
      </c>
      <c r="I210" s="1" t="s">
        <v>66</v>
      </c>
      <c r="J210" s="1" t="s">
        <v>67</v>
      </c>
      <c r="K210" s="1" t="s">
        <v>103</v>
      </c>
      <c r="L210" s="28">
        <v>2016</v>
      </c>
      <c r="M210" s="28">
        <v>2019</v>
      </c>
      <c r="N210" s="1" t="s">
        <v>69</v>
      </c>
      <c r="O210" s="1" t="s">
        <v>65</v>
      </c>
      <c r="P210" s="32">
        <v>1</v>
      </c>
      <c r="Q210" s="1" t="s">
        <v>4961</v>
      </c>
      <c r="R210" s="3" t="s">
        <v>820</v>
      </c>
      <c r="S210" s="1" t="s">
        <v>809</v>
      </c>
      <c r="T210" s="1" t="s">
        <v>72</v>
      </c>
      <c r="U210" s="1">
        <v>1</v>
      </c>
      <c r="V210" s="1" t="s">
        <v>73</v>
      </c>
      <c r="W210" s="1" t="s">
        <v>65</v>
      </c>
      <c r="X210" s="1" t="s">
        <v>73</v>
      </c>
      <c r="Y210" s="1" t="s">
        <v>73</v>
      </c>
      <c r="Z210" s="1" t="s">
        <v>73</v>
      </c>
      <c r="AB210" s="1" t="s">
        <v>810</v>
      </c>
      <c r="AC210" s="1" t="s">
        <v>75</v>
      </c>
      <c r="AD210" s="1" t="s">
        <v>73</v>
      </c>
      <c r="AE210" s="33" t="s">
        <v>3507</v>
      </c>
      <c r="AF210" s="8">
        <v>110</v>
      </c>
      <c r="AG210" s="8">
        <v>75</v>
      </c>
      <c r="AH210" s="8">
        <v>35</v>
      </c>
      <c r="AI210" s="8" t="s">
        <v>821</v>
      </c>
      <c r="AK210" s="8">
        <v>63.3</v>
      </c>
      <c r="AL210" s="1" t="s">
        <v>812</v>
      </c>
      <c r="AM210" s="1" t="s">
        <v>73</v>
      </c>
      <c r="AN210" s="1" t="s">
        <v>5060</v>
      </c>
      <c r="AO210" s="1" t="s">
        <v>73</v>
      </c>
      <c r="AQ210" s="1">
        <v>100</v>
      </c>
      <c r="AR210" s="1">
        <v>47</v>
      </c>
      <c r="AS210" s="1">
        <v>53</v>
      </c>
      <c r="AT210" s="1" t="s">
        <v>822</v>
      </c>
      <c r="AV210" s="1">
        <v>34.19</v>
      </c>
      <c r="AX210" s="1"/>
      <c r="BN210" s="1"/>
      <c r="BV210" s="1" t="s">
        <v>358</v>
      </c>
      <c r="BW210" s="1" t="s">
        <v>814</v>
      </c>
      <c r="CA210" s="1"/>
      <c r="CB210" s="33">
        <f t="shared" si="15"/>
        <v>0</v>
      </c>
      <c r="CC210" s="33">
        <f t="shared" si="16"/>
        <v>110</v>
      </c>
      <c r="CD210" s="33">
        <f t="shared" si="17"/>
        <v>100</v>
      </c>
      <c r="CE210" s="33">
        <f t="shared" si="18"/>
        <v>0</v>
      </c>
      <c r="CF210" s="33">
        <f t="shared" si="19"/>
        <v>0</v>
      </c>
      <c r="CH210" s="1">
        <v>3.8E-3</v>
      </c>
      <c r="CK210" s="1" t="s">
        <v>81</v>
      </c>
    </row>
    <row r="211" spans="1:90" ht="12.5" x14ac:dyDescent="0.25">
      <c r="A211" s="1" t="s">
        <v>803</v>
      </c>
      <c r="B211" s="1" t="s">
        <v>804</v>
      </c>
      <c r="C211" s="1" t="s">
        <v>805</v>
      </c>
      <c r="D211" s="1" t="s">
        <v>806</v>
      </c>
      <c r="E211" s="1" t="s">
        <v>62</v>
      </c>
      <c r="F211" s="1" t="s">
        <v>807</v>
      </c>
      <c r="G211" s="1" t="s">
        <v>101</v>
      </c>
      <c r="H211" s="1" t="s">
        <v>65</v>
      </c>
      <c r="I211" s="1" t="s">
        <v>66</v>
      </c>
      <c r="J211" s="1" t="s">
        <v>67</v>
      </c>
      <c r="K211" s="1" t="s">
        <v>103</v>
      </c>
      <c r="L211" s="28">
        <v>2016</v>
      </c>
      <c r="M211" s="28">
        <v>2019</v>
      </c>
      <c r="N211" s="1" t="s">
        <v>69</v>
      </c>
      <c r="O211" s="1" t="s">
        <v>65</v>
      </c>
      <c r="P211" s="1">
        <v>2</v>
      </c>
      <c r="Q211" s="1" t="s">
        <v>129</v>
      </c>
      <c r="R211" s="1" t="s">
        <v>823</v>
      </c>
      <c r="S211" s="1" t="s">
        <v>824</v>
      </c>
      <c r="T211" s="1" t="s">
        <v>106</v>
      </c>
      <c r="U211" s="1">
        <v>2</v>
      </c>
      <c r="V211" s="1" t="s">
        <v>73</v>
      </c>
      <c r="W211" s="1" t="s">
        <v>65</v>
      </c>
      <c r="X211" s="1" t="s">
        <v>73</v>
      </c>
      <c r="Y211" s="1" t="s">
        <v>73</v>
      </c>
      <c r="Z211" s="1" t="s">
        <v>65</v>
      </c>
      <c r="AB211" s="1" t="s">
        <v>810</v>
      </c>
      <c r="AC211" s="1" t="s">
        <v>75</v>
      </c>
      <c r="AD211" s="1" t="s">
        <v>73</v>
      </c>
      <c r="AE211" s="33" t="s">
        <v>3507</v>
      </c>
      <c r="AF211" s="8">
        <v>110</v>
      </c>
      <c r="AG211" s="8">
        <v>75</v>
      </c>
      <c r="AH211" s="8">
        <v>35</v>
      </c>
      <c r="AI211" s="8" t="s">
        <v>825</v>
      </c>
      <c r="AK211" s="8">
        <v>63.3</v>
      </c>
      <c r="AL211" s="1" t="s">
        <v>812</v>
      </c>
      <c r="AM211" s="1" t="s">
        <v>73</v>
      </c>
      <c r="AN211" s="1" t="s">
        <v>5060</v>
      </c>
      <c r="AO211" s="1" t="s">
        <v>73</v>
      </c>
      <c r="AQ211" s="1">
        <v>100</v>
      </c>
      <c r="AR211" s="1">
        <v>47</v>
      </c>
      <c r="AS211" s="1">
        <v>53</v>
      </c>
      <c r="AT211" s="1" t="s">
        <v>826</v>
      </c>
      <c r="AV211" s="1">
        <v>34.19</v>
      </c>
      <c r="AX211" s="1"/>
      <c r="BN211" s="1"/>
      <c r="BV211" s="1" t="s">
        <v>358</v>
      </c>
      <c r="BW211" s="1" t="s">
        <v>814</v>
      </c>
      <c r="BX211" s="1" t="s">
        <v>827</v>
      </c>
      <c r="CA211" s="1">
        <v>0.94699999999999995</v>
      </c>
      <c r="CB211" s="33">
        <f t="shared" si="15"/>
        <v>1.5789451643166971E-2</v>
      </c>
      <c r="CC211" s="33">
        <f t="shared" si="16"/>
        <v>110</v>
      </c>
      <c r="CD211" s="33">
        <f t="shared" si="17"/>
        <v>100</v>
      </c>
      <c r="CE211" s="33">
        <f t="shared" si="18"/>
        <v>0.89933523266856596</v>
      </c>
      <c r="CF211" s="33">
        <f t="shared" si="19"/>
        <v>0.92122136620441686</v>
      </c>
      <c r="CK211" s="1" t="s">
        <v>81</v>
      </c>
    </row>
    <row r="212" spans="1:90" ht="12.5" x14ac:dyDescent="0.25">
      <c r="A212" s="1" t="s">
        <v>803</v>
      </c>
      <c r="B212" s="1" t="s">
        <v>804</v>
      </c>
      <c r="C212" s="1" t="s">
        <v>805</v>
      </c>
      <c r="D212" s="1" t="s">
        <v>806</v>
      </c>
      <c r="E212" s="1" t="s">
        <v>62</v>
      </c>
      <c r="F212" s="1" t="s">
        <v>807</v>
      </c>
      <c r="G212" s="1" t="s">
        <v>101</v>
      </c>
      <c r="H212" s="1" t="s">
        <v>65</v>
      </c>
      <c r="I212" s="1" t="s">
        <v>66</v>
      </c>
      <c r="J212" s="1" t="s">
        <v>67</v>
      </c>
      <c r="K212" s="1" t="s">
        <v>103</v>
      </c>
      <c r="L212" s="28">
        <v>2016</v>
      </c>
      <c r="M212" s="28">
        <v>2019</v>
      </c>
      <c r="N212" s="1" t="s">
        <v>69</v>
      </c>
      <c r="O212" s="1" t="s">
        <v>65</v>
      </c>
      <c r="P212" s="1">
        <v>2</v>
      </c>
      <c r="Q212" s="1" t="s">
        <v>129</v>
      </c>
      <c r="R212" s="1" t="s">
        <v>828</v>
      </c>
      <c r="S212" s="1" t="s">
        <v>824</v>
      </c>
      <c r="T212" s="1" t="s">
        <v>106</v>
      </c>
      <c r="U212" s="1">
        <v>2</v>
      </c>
      <c r="V212" s="1" t="s">
        <v>73</v>
      </c>
      <c r="W212" s="1" t="s">
        <v>65</v>
      </c>
      <c r="X212" s="1" t="s">
        <v>73</v>
      </c>
      <c r="Y212" s="1" t="s">
        <v>73</v>
      </c>
      <c r="Z212" s="1" t="s">
        <v>65</v>
      </c>
      <c r="AB212" s="1" t="s">
        <v>810</v>
      </c>
      <c r="AC212" s="1" t="s">
        <v>75</v>
      </c>
      <c r="AD212" s="1" t="s">
        <v>73</v>
      </c>
      <c r="AE212" s="33" t="s">
        <v>3507</v>
      </c>
      <c r="AF212" s="8">
        <v>110</v>
      </c>
      <c r="AG212" s="8">
        <v>75</v>
      </c>
      <c r="AH212" s="8">
        <v>35</v>
      </c>
      <c r="AI212" s="8" t="s">
        <v>829</v>
      </c>
      <c r="AK212" s="8">
        <v>63.3</v>
      </c>
      <c r="AL212" s="1" t="s">
        <v>812</v>
      </c>
      <c r="AM212" s="1" t="s">
        <v>73</v>
      </c>
      <c r="AN212" s="1" t="s">
        <v>5060</v>
      </c>
      <c r="AO212" s="1" t="s">
        <v>73</v>
      </c>
      <c r="AQ212" s="1">
        <v>100</v>
      </c>
      <c r="AR212" s="1">
        <v>47</v>
      </c>
      <c r="AS212" s="1">
        <v>53</v>
      </c>
      <c r="AT212" s="1" t="s">
        <v>830</v>
      </c>
      <c r="AV212" s="1">
        <v>34.19</v>
      </c>
      <c r="AX212" s="1"/>
      <c r="BN212" s="1"/>
      <c r="BV212" s="1" t="s">
        <v>358</v>
      </c>
      <c r="BW212" s="1" t="s">
        <v>814</v>
      </c>
      <c r="BX212" s="1" t="s">
        <v>831</v>
      </c>
      <c r="CA212" s="1">
        <v>0.94899999999999995</v>
      </c>
      <c r="CB212" s="33">
        <f t="shared" si="15"/>
        <v>1.5484460219908798E-2</v>
      </c>
      <c r="CC212" s="33">
        <f t="shared" si="16"/>
        <v>110</v>
      </c>
      <c r="CD212" s="33">
        <f t="shared" si="17"/>
        <v>100</v>
      </c>
      <c r="CE212" s="33">
        <f t="shared" si="18"/>
        <v>0.90294957183634617</v>
      </c>
      <c r="CF212" s="33">
        <f t="shared" si="19"/>
        <v>0.92416726526423798</v>
      </c>
      <c r="CK212" s="1" t="s">
        <v>81</v>
      </c>
    </row>
    <row r="213" spans="1:90" ht="12.5" x14ac:dyDescent="0.25">
      <c r="A213" s="1" t="s">
        <v>803</v>
      </c>
      <c r="B213" s="1" t="s">
        <v>804</v>
      </c>
      <c r="C213" s="1" t="s">
        <v>805</v>
      </c>
      <c r="D213" s="1" t="s">
        <v>806</v>
      </c>
      <c r="E213" s="1" t="s">
        <v>62</v>
      </c>
      <c r="F213" s="1" t="s">
        <v>807</v>
      </c>
      <c r="G213" s="1" t="s">
        <v>101</v>
      </c>
      <c r="H213" s="1" t="s">
        <v>65</v>
      </c>
      <c r="I213" s="1" t="s">
        <v>66</v>
      </c>
      <c r="J213" s="1" t="s">
        <v>67</v>
      </c>
      <c r="K213" s="1" t="s">
        <v>103</v>
      </c>
      <c r="L213" s="28">
        <v>2016</v>
      </c>
      <c r="M213" s="28">
        <v>2019</v>
      </c>
      <c r="N213" s="1" t="s">
        <v>69</v>
      </c>
      <c r="O213" s="1" t="s">
        <v>65</v>
      </c>
      <c r="P213" s="32">
        <v>1</v>
      </c>
      <c r="Q213" s="1" t="s">
        <v>129</v>
      </c>
      <c r="R213" s="3" t="s">
        <v>129</v>
      </c>
      <c r="S213" s="1" t="s">
        <v>130</v>
      </c>
      <c r="T213" s="1" t="s">
        <v>72</v>
      </c>
      <c r="U213" s="1">
        <v>1</v>
      </c>
      <c r="V213" s="1" t="s">
        <v>73</v>
      </c>
      <c r="W213" s="1" t="s">
        <v>73</v>
      </c>
      <c r="X213" s="1" t="s">
        <v>73</v>
      </c>
      <c r="Y213" s="1" t="s">
        <v>73</v>
      </c>
      <c r="Z213" s="1" t="s">
        <v>65</v>
      </c>
      <c r="AB213" s="1" t="s">
        <v>810</v>
      </c>
      <c r="AC213" s="1" t="s">
        <v>75</v>
      </c>
      <c r="AD213" s="1" t="s">
        <v>73</v>
      </c>
      <c r="AE213" s="33" t="s">
        <v>3507</v>
      </c>
      <c r="AF213" s="8">
        <v>110</v>
      </c>
      <c r="AG213" s="8">
        <v>75</v>
      </c>
      <c r="AH213" s="8">
        <v>35</v>
      </c>
      <c r="AI213" s="8" t="s">
        <v>832</v>
      </c>
      <c r="AK213" s="8">
        <v>63.3</v>
      </c>
      <c r="AL213" s="1" t="s">
        <v>812</v>
      </c>
      <c r="AM213" s="1" t="s">
        <v>73</v>
      </c>
      <c r="AN213" s="1" t="s">
        <v>5060</v>
      </c>
      <c r="AO213" s="1" t="s">
        <v>73</v>
      </c>
      <c r="AQ213" s="1">
        <v>100</v>
      </c>
      <c r="AR213" s="1">
        <v>47</v>
      </c>
      <c r="AS213" s="1">
        <v>53</v>
      </c>
      <c r="AT213" s="1" t="s">
        <v>833</v>
      </c>
      <c r="AV213" s="1">
        <v>34.19</v>
      </c>
      <c r="AX213" s="1"/>
      <c r="BN213" s="1"/>
      <c r="BV213" s="1" t="s">
        <v>358</v>
      </c>
      <c r="BW213" s="1" t="s">
        <v>814</v>
      </c>
      <c r="BX213" s="1" t="s">
        <v>834</v>
      </c>
      <c r="CA213" s="1">
        <v>0.90600000000000003</v>
      </c>
      <c r="CB213" s="33">
        <f t="shared" si="15"/>
        <v>2.1085305017274469E-2</v>
      </c>
      <c r="CC213" s="33">
        <f t="shared" si="16"/>
        <v>110</v>
      </c>
      <c r="CD213" s="33">
        <f t="shared" si="17"/>
        <v>100</v>
      </c>
      <c r="CE213" s="33">
        <f t="shared" si="18"/>
        <v>0.82815356489945169</v>
      </c>
      <c r="CF213" s="33">
        <f t="shared" si="19"/>
        <v>0.86131794333683098</v>
      </c>
      <c r="CK213" s="1" t="s">
        <v>81</v>
      </c>
    </row>
    <row r="214" spans="1:90" ht="12.5" x14ac:dyDescent="0.25">
      <c r="A214" s="1" t="s">
        <v>835</v>
      </c>
      <c r="B214" s="1" t="s">
        <v>836</v>
      </c>
      <c r="C214" s="1" t="s">
        <v>837</v>
      </c>
      <c r="D214" s="1" t="s">
        <v>838</v>
      </c>
      <c r="E214" s="1" t="s">
        <v>166</v>
      </c>
      <c r="F214" s="1" t="s">
        <v>839</v>
      </c>
      <c r="G214" s="1" t="s">
        <v>64</v>
      </c>
      <c r="H214" s="1" t="s">
        <v>65</v>
      </c>
      <c r="I214" s="1" t="s">
        <v>66</v>
      </c>
      <c r="J214" s="1" t="s">
        <v>102</v>
      </c>
      <c r="K214" s="1" t="s">
        <v>103</v>
      </c>
      <c r="L214" s="28"/>
      <c r="M214" s="28"/>
      <c r="N214" s="1" t="s">
        <v>69</v>
      </c>
      <c r="O214" s="1" t="s">
        <v>65</v>
      </c>
      <c r="P214" s="1">
        <v>10</v>
      </c>
      <c r="Q214" s="1" t="s">
        <v>129</v>
      </c>
      <c r="R214" s="1" t="s">
        <v>840</v>
      </c>
      <c r="S214" s="1" t="s">
        <v>841</v>
      </c>
      <c r="T214" s="1" t="s">
        <v>106</v>
      </c>
      <c r="U214" s="1">
        <v>2</v>
      </c>
      <c r="V214" s="1" t="s">
        <v>73</v>
      </c>
      <c r="W214" s="1" t="s">
        <v>73</v>
      </c>
      <c r="X214" s="1" t="s">
        <v>73</v>
      </c>
      <c r="Y214" s="1" t="s">
        <v>65</v>
      </c>
      <c r="Z214" s="1" t="s">
        <v>65</v>
      </c>
      <c r="AB214" s="1" t="s">
        <v>842</v>
      </c>
      <c r="AC214" s="1" t="s">
        <v>257</v>
      </c>
      <c r="AD214" s="1" t="s">
        <v>73</v>
      </c>
      <c r="AE214" s="33" t="s">
        <v>5053</v>
      </c>
      <c r="AF214" s="8">
        <v>78</v>
      </c>
      <c r="AL214" s="1" t="s">
        <v>843</v>
      </c>
      <c r="AM214" s="1" t="s">
        <v>73</v>
      </c>
      <c r="AO214" s="1" t="s">
        <v>73</v>
      </c>
      <c r="AX214" s="8">
        <v>80</v>
      </c>
      <c r="AY214" s="1" t="s">
        <v>605</v>
      </c>
      <c r="BV214" s="1" t="s">
        <v>844</v>
      </c>
      <c r="BW214" s="1" t="s">
        <v>111</v>
      </c>
      <c r="BZ214" s="1" t="s">
        <v>845</v>
      </c>
      <c r="CA214" s="1">
        <v>0.96</v>
      </c>
      <c r="CB214" s="33">
        <f t="shared" si="15"/>
        <v>1.620169336117655E-2</v>
      </c>
      <c r="CC214" s="33">
        <f t="shared" si="16"/>
        <v>78</v>
      </c>
      <c r="CD214" s="33">
        <f t="shared" si="17"/>
        <v>80</v>
      </c>
      <c r="CE214" s="33">
        <f t="shared" si="18"/>
        <v>0.92307692307692302</v>
      </c>
      <c r="CF214" s="33">
        <f t="shared" si="19"/>
        <v>0.94040816326530607</v>
      </c>
      <c r="CI214" s="1">
        <v>99.9</v>
      </c>
      <c r="CJ214" s="1">
        <v>11.2</v>
      </c>
      <c r="CK214" s="1" t="s">
        <v>81</v>
      </c>
      <c r="CL214" s="1" t="s">
        <v>846</v>
      </c>
    </row>
    <row r="215" spans="1:90" ht="12.5" x14ac:dyDescent="0.25">
      <c r="A215" s="1" t="s">
        <v>835</v>
      </c>
      <c r="B215" s="1" t="s">
        <v>836</v>
      </c>
      <c r="C215" s="1" t="s">
        <v>837</v>
      </c>
      <c r="D215" s="1" t="s">
        <v>838</v>
      </c>
      <c r="E215" s="1" t="s">
        <v>166</v>
      </c>
      <c r="F215" s="1" t="s">
        <v>839</v>
      </c>
      <c r="G215" s="1" t="s">
        <v>64</v>
      </c>
      <c r="H215" s="1" t="s">
        <v>65</v>
      </c>
      <c r="I215" s="1" t="s">
        <v>66</v>
      </c>
      <c r="J215" s="1" t="s">
        <v>102</v>
      </c>
      <c r="K215" s="1" t="s">
        <v>103</v>
      </c>
      <c r="L215" s="28"/>
      <c r="M215" s="28"/>
      <c r="N215" s="1" t="s">
        <v>69</v>
      </c>
      <c r="O215" s="1" t="s">
        <v>65</v>
      </c>
      <c r="P215" s="1">
        <v>10</v>
      </c>
      <c r="Q215" s="1" t="s">
        <v>129</v>
      </c>
      <c r="R215" s="1" t="s">
        <v>840</v>
      </c>
      <c r="S215" s="1" t="s">
        <v>841</v>
      </c>
      <c r="T215" s="1" t="s">
        <v>106</v>
      </c>
      <c r="U215" s="1">
        <v>2</v>
      </c>
      <c r="V215" s="1" t="s">
        <v>73</v>
      </c>
      <c r="W215" s="1" t="s">
        <v>73</v>
      </c>
      <c r="X215" s="1" t="s">
        <v>73</v>
      </c>
      <c r="Y215" s="1" t="s">
        <v>65</v>
      </c>
      <c r="Z215" s="1" t="s">
        <v>65</v>
      </c>
      <c r="AB215" s="1" t="s">
        <v>842</v>
      </c>
      <c r="AC215" s="1" t="s">
        <v>268</v>
      </c>
      <c r="AD215" s="1" t="s">
        <v>73</v>
      </c>
      <c r="AE215" s="33" t="s">
        <v>5053</v>
      </c>
      <c r="AF215" s="8">
        <v>79</v>
      </c>
      <c r="AG215" s="8">
        <v>37</v>
      </c>
      <c r="AH215" s="8">
        <v>42</v>
      </c>
      <c r="AJ215" s="8">
        <v>69</v>
      </c>
      <c r="AL215" s="1" t="s">
        <v>843</v>
      </c>
      <c r="AM215" s="1" t="s">
        <v>73</v>
      </c>
      <c r="AN215" s="1" t="s">
        <v>847</v>
      </c>
      <c r="AO215" s="1" t="s">
        <v>73</v>
      </c>
      <c r="AX215" s="8">
        <v>80</v>
      </c>
      <c r="AY215" s="1" t="s">
        <v>605</v>
      </c>
      <c r="AZ215" s="1">
        <v>62</v>
      </c>
      <c r="BA215" s="1">
        <v>18</v>
      </c>
      <c r="BC215" s="1">
        <v>51</v>
      </c>
      <c r="BW215" s="1" t="s">
        <v>111</v>
      </c>
      <c r="BX215" s="1" t="s">
        <v>848</v>
      </c>
      <c r="CA215" s="1">
        <v>0.94</v>
      </c>
      <c r="CB215" s="33">
        <f t="shared" si="15"/>
        <v>1.9746455738008144E-2</v>
      </c>
      <c r="CC215" s="33">
        <f t="shared" si="16"/>
        <v>79</v>
      </c>
      <c r="CD215" s="33">
        <f t="shared" si="17"/>
        <v>80</v>
      </c>
      <c r="CE215" s="33">
        <f t="shared" si="18"/>
        <v>0.88679245283018859</v>
      </c>
      <c r="CF215" s="33">
        <f t="shared" si="19"/>
        <v>0.9109278350515464</v>
      </c>
      <c r="CI215" s="1">
        <v>99.8</v>
      </c>
      <c r="CJ215" s="1">
        <v>17</v>
      </c>
      <c r="CK215" s="1" t="s">
        <v>81</v>
      </c>
      <c r="CL215" s="1" t="s">
        <v>846</v>
      </c>
    </row>
    <row r="216" spans="1:90" ht="12.5" x14ac:dyDescent="0.25">
      <c r="A216" s="1" t="s">
        <v>835</v>
      </c>
      <c r="B216" s="1" t="s">
        <v>836</v>
      </c>
      <c r="C216" s="1" t="s">
        <v>837</v>
      </c>
      <c r="D216" s="1" t="s">
        <v>838</v>
      </c>
      <c r="E216" s="1" t="s">
        <v>166</v>
      </c>
      <c r="F216" s="1" t="s">
        <v>839</v>
      </c>
      <c r="G216" s="1" t="s">
        <v>64</v>
      </c>
      <c r="H216" s="1" t="s">
        <v>65</v>
      </c>
      <c r="I216" s="1" t="s">
        <v>66</v>
      </c>
      <c r="J216" s="1" t="s">
        <v>102</v>
      </c>
      <c r="K216" s="1" t="s">
        <v>103</v>
      </c>
      <c r="L216" s="28"/>
      <c r="M216" s="28"/>
      <c r="N216" s="1" t="s">
        <v>69</v>
      </c>
      <c r="O216" s="1" t="s">
        <v>65</v>
      </c>
      <c r="P216" s="32">
        <v>1</v>
      </c>
      <c r="Q216" s="1" t="s">
        <v>129</v>
      </c>
      <c r="R216" s="3" t="s">
        <v>129</v>
      </c>
      <c r="S216" s="1" t="s">
        <v>130</v>
      </c>
      <c r="T216" s="1" t="s">
        <v>72</v>
      </c>
      <c r="U216" s="1">
        <v>1</v>
      </c>
      <c r="V216" s="1" t="s">
        <v>73</v>
      </c>
      <c r="W216" s="1" t="s">
        <v>73</v>
      </c>
      <c r="X216" s="1" t="s">
        <v>73</v>
      </c>
      <c r="Y216" s="1" t="s">
        <v>73</v>
      </c>
      <c r="Z216" s="1" t="s">
        <v>65</v>
      </c>
      <c r="AB216" s="1" t="s">
        <v>842</v>
      </c>
      <c r="AC216" s="1" t="s">
        <v>268</v>
      </c>
      <c r="AD216" s="1" t="s">
        <v>73</v>
      </c>
      <c r="AE216" s="33" t="s">
        <v>5053</v>
      </c>
      <c r="AF216" s="8">
        <v>79</v>
      </c>
      <c r="AG216" s="8">
        <v>37</v>
      </c>
      <c r="AH216" s="8">
        <v>42</v>
      </c>
      <c r="AJ216" s="8">
        <v>69</v>
      </c>
      <c r="AL216" s="1" t="s">
        <v>843</v>
      </c>
      <c r="AM216" s="1" t="s">
        <v>73</v>
      </c>
      <c r="AN216" s="1" t="s">
        <v>847</v>
      </c>
      <c r="AO216" s="1" t="s">
        <v>73</v>
      </c>
      <c r="AX216" s="8">
        <v>80</v>
      </c>
      <c r="AY216" s="1" t="s">
        <v>605</v>
      </c>
      <c r="AZ216" s="1">
        <v>62</v>
      </c>
      <c r="BA216" s="1">
        <v>18</v>
      </c>
      <c r="BC216" s="1">
        <v>51</v>
      </c>
      <c r="BW216" s="1" t="s">
        <v>111</v>
      </c>
      <c r="BX216" s="1" t="s">
        <v>849</v>
      </c>
      <c r="CA216" s="1">
        <v>0.85</v>
      </c>
      <c r="CB216" s="33">
        <f t="shared" si="15"/>
        <v>3.0946511936248883E-2</v>
      </c>
      <c r="CC216" s="33">
        <f t="shared" si="16"/>
        <v>79</v>
      </c>
      <c r="CD216" s="33">
        <f t="shared" si="17"/>
        <v>80</v>
      </c>
      <c r="CE216" s="33">
        <f t="shared" si="18"/>
        <v>0.73913043478260876</v>
      </c>
      <c r="CF216" s="33">
        <f t="shared" si="19"/>
        <v>0.78108108108108099</v>
      </c>
      <c r="CK216" s="1" t="s">
        <v>81</v>
      </c>
      <c r="CL216" s="1" t="s">
        <v>846</v>
      </c>
    </row>
    <row r="217" spans="1:90" ht="12.5" x14ac:dyDescent="0.25">
      <c r="A217" s="1" t="s">
        <v>835</v>
      </c>
      <c r="B217" s="1" t="s">
        <v>836</v>
      </c>
      <c r="C217" s="1" t="s">
        <v>837</v>
      </c>
      <c r="D217" s="1" t="s">
        <v>838</v>
      </c>
      <c r="E217" s="1" t="s">
        <v>166</v>
      </c>
      <c r="F217" s="1" t="s">
        <v>839</v>
      </c>
      <c r="G217" s="1" t="s">
        <v>64</v>
      </c>
      <c r="H217" s="1" t="s">
        <v>65</v>
      </c>
      <c r="I217" s="1" t="s">
        <v>66</v>
      </c>
      <c r="J217" s="1" t="s">
        <v>67</v>
      </c>
      <c r="K217" s="1" t="s">
        <v>103</v>
      </c>
      <c r="L217" s="28"/>
      <c r="M217" s="28"/>
      <c r="N217" s="1" t="s">
        <v>69</v>
      </c>
      <c r="O217" s="1" t="s">
        <v>65</v>
      </c>
      <c r="P217" s="1">
        <v>10</v>
      </c>
      <c r="Q217" s="1" t="s">
        <v>129</v>
      </c>
      <c r="R217" s="1" t="s">
        <v>840</v>
      </c>
      <c r="S217" s="1" t="s">
        <v>841</v>
      </c>
      <c r="T217" s="1" t="s">
        <v>106</v>
      </c>
      <c r="U217" s="1">
        <v>2</v>
      </c>
      <c r="V217" s="1" t="s">
        <v>73</v>
      </c>
      <c r="W217" s="1" t="s">
        <v>73</v>
      </c>
      <c r="X217" s="1" t="s">
        <v>73</v>
      </c>
      <c r="Y217" s="1" t="s">
        <v>65</v>
      </c>
      <c r="Z217" s="1" t="s">
        <v>65</v>
      </c>
      <c r="AB217" s="1" t="s">
        <v>842</v>
      </c>
      <c r="AC217" s="1" t="s">
        <v>257</v>
      </c>
      <c r="AD217" s="1" t="s">
        <v>73</v>
      </c>
      <c r="AE217" s="33" t="s">
        <v>3507</v>
      </c>
      <c r="AF217" s="8">
        <v>78</v>
      </c>
      <c r="AL217" s="1" t="s">
        <v>843</v>
      </c>
      <c r="AM217" s="1" t="s">
        <v>73</v>
      </c>
      <c r="AO217" s="1" t="s">
        <v>73</v>
      </c>
      <c r="AQ217" s="1">
        <v>80</v>
      </c>
      <c r="AR217" s="1">
        <v>42</v>
      </c>
      <c r="AS217" s="1">
        <v>38</v>
      </c>
      <c r="AU217" s="1">
        <v>68</v>
      </c>
      <c r="AW217" s="1" t="s">
        <v>850</v>
      </c>
      <c r="AX217" s="1"/>
      <c r="BN217" s="1"/>
      <c r="BV217" s="1" t="s">
        <v>844</v>
      </c>
      <c r="BW217" s="1" t="s">
        <v>111</v>
      </c>
      <c r="CA217" s="1">
        <v>0.95</v>
      </c>
      <c r="CB217" s="33">
        <f t="shared" si="15"/>
        <v>1.812442612843803E-2</v>
      </c>
      <c r="CC217" s="33">
        <f t="shared" si="16"/>
        <v>78</v>
      </c>
      <c r="CD217" s="33">
        <f t="shared" si="17"/>
        <v>80</v>
      </c>
      <c r="CE217" s="33">
        <f t="shared" si="18"/>
        <v>0.90476190476190466</v>
      </c>
      <c r="CF217" s="33">
        <f t="shared" si="19"/>
        <v>0.92564102564102568</v>
      </c>
      <c r="CK217" s="1" t="s">
        <v>81</v>
      </c>
      <c r="CL217" s="1" t="s">
        <v>846</v>
      </c>
    </row>
    <row r="218" spans="1:90" ht="12.5" x14ac:dyDescent="0.25">
      <c r="A218" s="1" t="s">
        <v>835</v>
      </c>
      <c r="B218" s="1" t="s">
        <v>836</v>
      </c>
      <c r="C218" s="1" t="s">
        <v>837</v>
      </c>
      <c r="D218" s="1" t="s">
        <v>838</v>
      </c>
      <c r="E218" s="1" t="s">
        <v>166</v>
      </c>
      <c r="F218" s="1" t="s">
        <v>839</v>
      </c>
      <c r="G218" s="1" t="s">
        <v>64</v>
      </c>
      <c r="H218" s="1" t="s">
        <v>65</v>
      </c>
      <c r="I218" s="1" t="s">
        <v>66</v>
      </c>
      <c r="J218" s="1" t="s">
        <v>102</v>
      </c>
      <c r="K218" s="1" t="s">
        <v>103</v>
      </c>
      <c r="L218" s="28"/>
      <c r="M218" s="28"/>
      <c r="N218" s="1" t="s">
        <v>69</v>
      </c>
      <c r="O218" s="1" t="s">
        <v>65</v>
      </c>
      <c r="P218" s="1">
        <v>10</v>
      </c>
      <c r="Q218" s="1" t="s">
        <v>129</v>
      </c>
      <c r="R218" s="1" t="s">
        <v>840</v>
      </c>
      <c r="S218" s="1" t="s">
        <v>841</v>
      </c>
      <c r="T218" s="1" t="s">
        <v>106</v>
      </c>
      <c r="U218" s="1">
        <v>2</v>
      </c>
      <c r="V218" s="1" t="s">
        <v>73</v>
      </c>
      <c r="W218" s="1" t="s">
        <v>73</v>
      </c>
      <c r="X218" s="1" t="s">
        <v>73</v>
      </c>
      <c r="Y218" s="1" t="s">
        <v>65</v>
      </c>
      <c r="Z218" s="1" t="s">
        <v>65</v>
      </c>
      <c r="AB218" s="1" t="s">
        <v>842</v>
      </c>
      <c r="AC218" s="1" t="s">
        <v>268</v>
      </c>
      <c r="AD218" s="1" t="s">
        <v>73</v>
      </c>
      <c r="AE218" s="33" t="s">
        <v>3507</v>
      </c>
      <c r="AF218" s="8">
        <v>79</v>
      </c>
      <c r="AG218" s="8">
        <v>37</v>
      </c>
      <c r="AH218" s="8">
        <v>42</v>
      </c>
      <c r="AJ218" s="8">
        <v>69</v>
      </c>
      <c r="AL218" s="1" t="s">
        <v>843</v>
      </c>
      <c r="AM218" s="1" t="s">
        <v>73</v>
      </c>
      <c r="AN218" s="1" t="s">
        <v>847</v>
      </c>
      <c r="AO218" s="1" t="s">
        <v>73</v>
      </c>
      <c r="AQ218" s="1">
        <v>80</v>
      </c>
      <c r="AR218" s="1">
        <v>42</v>
      </c>
      <c r="AS218" s="1">
        <v>38</v>
      </c>
      <c r="AU218" s="1">
        <v>68</v>
      </c>
      <c r="AW218" s="1" t="s">
        <v>850</v>
      </c>
      <c r="AX218" s="1"/>
      <c r="BN218" s="1"/>
      <c r="BW218" s="1" t="s">
        <v>111</v>
      </c>
      <c r="CA218" s="1">
        <v>0.9</v>
      </c>
      <c r="CB218" s="33">
        <f t="shared" si="15"/>
        <v>2.5458070998398145E-2</v>
      </c>
      <c r="CC218" s="33">
        <f t="shared" si="16"/>
        <v>79</v>
      </c>
      <c r="CD218" s="33">
        <f t="shared" si="17"/>
        <v>80</v>
      </c>
      <c r="CE218" s="33">
        <f t="shared" si="18"/>
        <v>0.81818181818181812</v>
      </c>
      <c r="CF218" s="33">
        <f t="shared" si="19"/>
        <v>0.85263157894736852</v>
      </c>
      <c r="CK218" s="1" t="s">
        <v>81</v>
      </c>
      <c r="CL218" s="1" t="s">
        <v>846</v>
      </c>
    </row>
    <row r="219" spans="1:90" ht="12.5" x14ac:dyDescent="0.25">
      <c r="A219" s="1" t="s">
        <v>851</v>
      </c>
      <c r="B219" s="1" t="s">
        <v>852</v>
      </c>
      <c r="C219" s="1" t="s">
        <v>853</v>
      </c>
      <c r="D219" s="1" t="s">
        <v>854</v>
      </c>
      <c r="E219" s="1" t="s">
        <v>855</v>
      </c>
      <c r="F219" s="1" t="s">
        <v>354</v>
      </c>
      <c r="G219" s="1" t="s">
        <v>64</v>
      </c>
      <c r="H219" s="1" t="s">
        <v>65</v>
      </c>
      <c r="I219" s="1" t="s">
        <v>66</v>
      </c>
      <c r="J219" s="1" t="s">
        <v>67</v>
      </c>
      <c r="K219" s="1" t="s">
        <v>68</v>
      </c>
      <c r="L219" s="28"/>
      <c r="M219" s="28"/>
      <c r="N219" s="1" t="s">
        <v>69</v>
      </c>
      <c r="O219" s="1" t="s">
        <v>65</v>
      </c>
      <c r="P219" s="32">
        <v>1</v>
      </c>
      <c r="Q219" s="1" t="s">
        <v>4961</v>
      </c>
      <c r="R219" s="3" t="s">
        <v>856</v>
      </c>
      <c r="S219" s="1" t="s">
        <v>684</v>
      </c>
      <c r="T219" s="1" t="s">
        <v>72</v>
      </c>
      <c r="U219" s="1">
        <v>1</v>
      </c>
      <c r="V219" s="1" t="s">
        <v>73</v>
      </c>
      <c r="W219" s="1" t="s">
        <v>73</v>
      </c>
      <c r="X219" s="1" t="s">
        <v>73</v>
      </c>
      <c r="Y219" s="1" t="s">
        <v>73</v>
      </c>
      <c r="Z219" s="1" t="s">
        <v>65</v>
      </c>
      <c r="AB219" s="1" t="s">
        <v>196</v>
      </c>
      <c r="AC219" s="1" t="s">
        <v>75</v>
      </c>
      <c r="AD219" s="1" t="s">
        <v>73</v>
      </c>
      <c r="AE219" s="33" t="s">
        <v>5053</v>
      </c>
      <c r="AF219" s="8">
        <v>42</v>
      </c>
      <c r="AG219" s="8">
        <v>15</v>
      </c>
      <c r="AH219" s="8">
        <v>27</v>
      </c>
      <c r="AK219" s="8">
        <v>63.17</v>
      </c>
      <c r="AL219" s="1" t="s">
        <v>123</v>
      </c>
      <c r="AM219" s="1" t="s">
        <v>73</v>
      </c>
      <c r="AN219" s="1" t="s">
        <v>857</v>
      </c>
      <c r="AO219" s="1" t="s">
        <v>73</v>
      </c>
      <c r="AX219" s="8">
        <v>21</v>
      </c>
      <c r="AY219" s="1" t="s">
        <v>605</v>
      </c>
      <c r="AZ219" s="1">
        <v>13</v>
      </c>
      <c r="BA219" s="1">
        <v>8</v>
      </c>
      <c r="BD219" s="1">
        <v>53.5</v>
      </c>
      <c r="BW219" s="1" t="s">
        <v>858</v>
      </c>
      <c r="BX219" s="1" t="s">
        <v>859</v>
      </c>
      <c r="CA219" s="1">
        <v>0.82499999999999996</v>
      </c>
      <c r="CB219" s="33">
        <f t="shared" si="15"/>
        <v>5.1411949052377462E-2</v>
      </c>
      <c r="CC219" s="33">
        <f t="shared" si="16"/>
        <v>42</v>
      </c>
      <c r="CD219" s="33">
        <f t="shared" si="17"/>
        <v>21</v>
      </c>
      <c r="CE219" s="33">
        <f t="shared" si="18"/>
        <v>0.70212765957446799</v>
      </c>
      <c r="CF219" s="33">
        <f t="shared" si="19"/>
        <v>0.74589041095890407</v>
      </c>
      <c r="CH219" s="1" t="s">
        <v>113</v>
      </c>
      <c r="CK219" s="1" t="s">
        <v>81</v>
      </c>
    </row>
    <row r="220" spans="1:90" ht="12.5" x14ac:dyDescent="0.25">
      <c r="A220" s="1" t="s">
        <v>851</v>
      </c>
      <c r="B220" s="1" t="s">
        <v>852</v>
      </c>
      <c r="C220" s="1" t="s">
        <v>853</v>
      </c>
      <c r="D220" s="1" t="s">
        <v>854</v>
      </c>
      <c r="E220" s="1" t="s">
        <v>855</v>
      </c>
      <c r="F220" s="1" t="s">
        <v>354</v>
      </c>
      <c r="G220" s="1" t="s">
        <v>64</v>
      </c>
      <c r="H220" s="1" t="s">
        <v>65</v>
      </c>
      <c r="I220" s="1" t="s">
        <v>66</v>
      </c>
      <c r="J220" s="1" t="s">
        <v>67</v>
      </c>
      <c r="K220" s="1" t="s">
        <v>68</v>
      </c>
      <c r="L220" s="28"/>
      <c r="M220" s="28"/>
      <c r="N220" s="1" t="s">
        <v>69</v>
      </c>
      <c r="O220" s="1" t="s">
        <v>65</v>
      </c>
      <c r="P220" s="32">
        <v>1</v>
      </c>
      <c r="Q220" s="1" t="s">
        <v>129</v>
      </c>
      <c r="R220" s="3" t="s">
        <v>129</v>
      </c>
      <c r="S220" s="1" t="s">
        <v>130</v>
      </c>
      <c r="T220" s="1" t="s">
        <v>72</v>
      </c>
      <c r="U220" s="1">
        <v>1</v>
      </c>
      <c r="V220" s="1" t="s">
        <v>73</v>
      </c>
      <c r="W220" s="1" t="s">
        <v>73</v>
      </c>
      <c r="X220" s="1" t="s">
        <v>73</v>
      </c>
      <c r="Y220" s="1" t="s">
        <v>73</v>
      </c>
      <c r="Z220" s="1" t="s">
        <v>65</v>
      </c>
      <c r="AB220" s="1" t="s">
        <v>860</v>
      </c>
      <c r="AC220" s="1" t="s">
        <v>75</v>
      </c>
      <c r="AD220" s="1" t="s">
        <v>73</v>
      </c>
      <c r="AE220" s="33" t="s">
        <v>5053</v>
      </c>
      <c r="AF220" s="8">
        <v>42</v>
      </c>
      <c r="AG220" s="8">
        <v>15</v>
      </c>
      <c r="AH220" s="8">
        <v>27</v>
      </c>
      <c r="AK220" s="8">
        <v>63.17</v>
      </c>
      <c r="AL220" s="1" t="s">
        <v>123</v>
      </c>
      <c r="AM220" s="1" t="s">
        <v>73</v>
      </c>
      <c r="AN220" s="1" t="s">
        <v>857</v>
      </c>
      <c r="AO220" s="1" t="s">
        <v>73</v>
      </c>
      <c r="AX220" s="8">
        <v>21</v>
      </c>
      <c r="AY220" s="1" t="s">
        <v>605</v>
      </c>
      <c r="AZ220" s="1">
        <v>13</v>
      </c>
      <c r="BA220" s="1">
        <v>8</v>
      </c>
      <c r="BD220" s="1">
        <v>53.5</v>
      </c>
      <c r="BW220" s="1" t="s">
        <v>858</v>
      </c>
      <c r="BX220" s="1" t="s">
        <v>861</v>
      </c>
      <c r="CA220" s="1">
        <v>0.76800000000000002</v>
      </c>
      <c r="CB220" s="33">
        <f t="shared" si="15"/>
        <v>5.9302330312376965E-2</v>
      </c>
      <c r="CC220" s="33">
        <f t="shared" si="16"/>
        <v>42</v>
      </c>
      <c r="CD220" s="33">
        <f t="shared" si="17"/>
        <v>21</v>
      </c>
      <c r="CE220" s="33">
        <f t="shared" si="18"/>
        <v>0.62337662337662336</v>
      </c>
      <c r="CF220" s="33">
        <f t="shared" si="19"/>
        <v>0.66722171945701358</v>
      </c>
      <c r="CH220" s="1">
        <v>1E-3</v>
      </c>
      <c r="CK220" s="1" t="s">
        <v>81</v>
      </c>
    </row>
    <row r="221" spans="1:90" ht="12.5" x14ac:dyDescent="0.25">
      <c r="A221" s="1" t="s">
        <v>851</v>
      </c>
      <c r="B221" s="1" t="s">
        <v>852</v>
      </c>
      <c r="C221" s="1" t="s">
        <v>853</v>
      </c>
      <c r="D221" s="1" t="s">
        <v>854</v>
      </c>
      <c r="E221" s="1" t="s">
        <v>855</v>
      </c>
      <c r="F221" s="1" t="s">
        <v>354</v>
      </c>
      <c r="G221" s="1" t="s">
        <v>64</v>
      </c>
      <c r="H221" s="1" t="s">
        <v>65</v>
      </c>
      <c r="I221" s="1" t="s">
        <v>66</v>
      </c>
      <c r="J221" s="1" t="s">
        <v>67</v>
      </c>
      <c r="K221" s="1" t="s">
        <v>68</v>
      </c>
      <c r="L221" s="28"/>
      <c r="M221" s="28"/>
      <c r="N221" s="1" t="s">
        <v>69</v>
      </c>
      <c r="O221" s="1" t="s">
        <v>65</v>
      </c>
      <c r="P221" s="32">
        <v>1</v>
      </c>
      <c r="Q221" s="1" t="s">
        <v>4961</v>
      </c>
      <c r="R221" s="3" t="s">
        <v>862</v>
      </c>
      <c r="S221" s="1" t="s">
        <v>684</v>
      </c>
      <c r="T221" s="1" t="s">
        <v>72</v>
      </c>
      <c r="U221" s="1">
        <v>1</v>
      </c>
      <c r="V221" s="1" t="s">
        <v>73</v>
      </c>
      <c r="W221" s="1" t="s">
        <v>73</v>
      </c>
      <c r="X221" s="1" t="s">
        <v>73</v>
      </c>
      <c r="Y221" s="1" t="s">
        <v>73</v>
      </c>
      <c r="Z221" s="1" t="s">
        <v>65</v>
      </c>
      <c r="AB221" s="1" t="s">
        <v>860</v>
      </c>
      <c r="AC221" s="1" t="s">
        <v>75</v>
      </c>
      <c r="AD221" s="1" t="s">
        <v>73</v>
      </c>
      <c r="AE221" s="33" t="s">
        <v>5053</v>
      </c>
      <c r="AF221" s="8">
        <v>42</v>
      </c>
      <c r="AG221" s="8">
        <v>15</v>
      </c>
      <c r="AH221" s="8">
        <v>27</v>
      </c>
      <c r="AK221" s="8">
        <v>63.17</v>
      </c>
      <c r="AL221" s="1" t="s">
        <v>123</v>
      </c>
      <c r="AM221" s="1" t="s">
        <v>73</v>
      </c>
      <c r="AN221" s="1" t="s">
        <v>857</v>
      </c>
      <c r="AO221" s="1" t="s">
        <v>73</v>
      </c>
      <c r="AX221" s="8">
        <v>21</v>
      </c>
      <c r="AY221" s="1" t="s">
        <v>605</v>
      </c>
      <c r="AZ221" s="1">
        <v>13</v>
      </c>
      <c r="BA221" s="1">
        <v>8</v>
      </c>
      <c r="BD221" s="1">
        <v>53.5</v>
      </c>
      <c r="BW221" s="1" t="s">
        <v>858</v>
      </c>
      <c r="BX221" s="1" t="s">
        <v>863</v>
      </c>
      <c r="CA221" s="1">
        <v>0.71799999999999997</v>
      </c>
      <c r="CB221" s="33">
        <f t="shared" si="15"/>
        <v>6.4952080542680563E-2</v>
      </c>
      <c r="CC221" s="33">
        <f t="shared" si="16"/>
        <v>42</v>
      </c>
      <c r="CD221" s="33">
        <f t="shared" si="17"/>
        <v>21</v>
      </c>
      <c r="CE221" s="33">
        <f t="shared" si="18"/>
        <v>0.56006240249609984</v>
      </c>
      <c r="CF221" s="33">
        <f t="shared" si="19"/>
        <v>0.60014435389988352</v>
      </c>
      <c r="CH221" s="1">
        <v>5.0000000000000001E-3</v>
      </c>
      <c r="CK221" s="1" t="s">
        <v>81</v>
      </c>
    </row>
    <row r="222" spans="1:90" ht="12.5" x14ac:dyDescent="0.25">
      <c r="A222" s="1" t="s">
        <v>851</v>
      </c>
      <c r="B222" s="1" t="s">
        <v>852</v>
      </c>
      <c r="C222" s="1" t="s">
        <v>853</v>
      </c>
      <c r="D222" s="1" t="s">
        <v>854</v>
      </c>
      <c r="E222" s="1" t="s">
        <v>855</v>
      </c>
      <c r="F222" s="1" t="s">
        <v>354</v>
      </c>
      <c r="G222" s="1" t="s">
        <v>64</v>
      </c>
      <c r="H222" s="1" t="s">
        <v>65</v>
      </c>
      <c r="I222" s="1" t="s">
        <v>66</v>
      </c>
      <c r="J222" s="1" t="s">
        <v>67</v>
      </c>
      <c r="K222" s="1" t="s">
        <v>68</v>
      </c>
      <c r="L222" s="28"/>
      <c r="M222" s="28"/>
      <c r="N222" s="1" t="s">
        <v>69</v>
      </c>
      <c r="O222" s="1" t="s">
        <v>65</v>
      </c>
      <c r="P222" s="32">
        <v>1</v>
      </c>
      <c r="Q222" s="1" t="s">
        <v>4961</v>
      </c>
      <c r="R222" s="3" t="s">
        <v>592</v>
      </c>
      <c r="S222" s="1" t="s">
        <v>684</v>
      </c>
      <c r="T222" s="1" t="s">
        <v>72</v>
      </c>
      <c r="U222" s="1">
        <v>1</v>
      </c>
      <c r="V222" s="1" t="s">
        <v>73</v>
      </c>
      <c r="W222" s="1" t="s">
        <v>73</v>
      </c>
      <c r="X222" s="1" t="s">
        <v>73</v>
      </c>
      <c r="Y222" s="1" t="s">
        <v>73</v>
      </c>
      <c r="Z222" s="1" t="s">
        <v>65</v>
      </c>
      <c r="AB222" s="1" t="s">
        <v>860</v>
      </c>
      <c r="AC222" s="1" t="s">
        <v>75</v>
      </c>
      <c r="AD222" s="1" t="s">
        <v>73</v>
      </c>
      <c r="AE222" s="33" t="s">
        <v>5053</v>
      </c>
      <c r="AF222" s="8">
        <v>42</v>
      </c>
      <c r="AG222" s="8">
        <v>15</v>
      </c>
      <c r="AH222" s="8">
        <v>27</v>
      </c>
      <c r="AK222" s="8">
        <v>63.17</v>
      </c>
      <c r="AL222" s="1" t="s">
        <v>123</v>
      </c>
      <c r="AM222" s="1" t="s">
        <v>73</v>
      </c>
      <c r="AN222" s="1" t="s">
        <v>857</v>
      </c>
      <c r="AO222" s="1" t="s">
        <v>73</v>
      </c>
      <c r="AX222" s="8">
        <v>21</v>
      </c>
      <c r="AY222" s="1" t="s">
        <v>605</v>
      </c>
      <c r="AZ222" s="1">
        <v>13</v>
      </c>
      <c r="BA222" s="1">
        <v>8</v>
      </c>
      <c r="BD222" s="1">
        <v>53.5</v>
      </c>
      <c r="BW222" s="1" t="s">
        <v>858</v>
      </c>
      <c r="BX222" s="1" t="s">
        <v>864</v>
      </c>
      <c r="CA222" s="1">
        <v>0.73199999999999998</v>
      </c>
      <c r="CB222" s="33">
        <f t="shared" si="15"/>
        <v>6.3481476736597042E-2</v>
      </c>
      <c r="CC222" s="33">
        <f t="shared" si="16"/>
        <v>42</v>
      </c>
      <c r="CD222" s="33">
        <f t="shared" si="17"/>
        <v>21</v>
      </c>
      <c r="CE222" s="33">
        <f t="shared" si="18"/>
        <v>0.57728706624605675</v>
      </c>
      <c r="CF222" s="33">
        <f t="shared" si="19"/>
        <v>0.61873441108545035</v>
      </c>
      <c r="CH222" s="1">
        <v>4.0000000000000001E-3</v>
      </c>
      <c r="CK222" s="1" t="s">
        <v>81</v>
      </c>
    </row>
    <row r="223" spans="1:90" ht="12.5" x14ac:dyDescent="0.25">
      <c r="A223" s="1" t="s">
        <v>851</v>
      </c>
      <c r="B223" s="1" t="s">
        <v>852</v>
      </c>
      <c r="C223" s="1" t="s">
        <v>853</v>
      </c>
      <c r="D223" s="1" t="s">
        <v>854</v>
      </c>
      <c r="E223" s="1" t="s">
        <v>855</v>
      </c>
      <c r="F223" s="1" t="s">
        <v>354</v>
      </c>
      <c r="G223" s="1" t="s">
        <v>64</v>
      </c>
      <c r="H223" s="1" t="s">
        <v>65</v>
      </c>
      <c r="I223" s="1" t="s">
        <v>66</v>
      </c>
      <c r="J223" s="1" t="s">
        <v>67</v>
      </c>
      <c r="K223" s="1" t="s">
        <v>68</v>
      </c>
      <c r="L223" s="28"/>
      <c r="M223" s="28"/>
      <c r="N223" s="1" t="s">
        <v>69</v>
      </c>
      <c r="O223" s="1" t="s">
        <v>65</v>
      </c>
      <c r="P223" s="1">
        <v>2</v>
      </c>
      <c r="Q223" s="1" t="s">
        <v>4961</v>
      </c>
      <c r="R223" s="1" t="s">
        <v>865</v>
      </c>
      <c r="S223" s="1" t="s">
        <v>684</v>
      </c>
      <c r="T223" s="1" t="s">
        <v>106</v>
      </c>
      <c r="U223" s="1">
        <v>1</v>
      </c>
      <c r="V223" s="1" t="s">
        <v>73</v>
      </c>
      <c r="W223" s="1" t="s">
        <v>73</v>
      </c>
      <c r="X223" s="1" t="s">
        <v>73</v>
      </c>
      <c r="Y223" s="1" t="s">
        <v>73</v>
      </c>
      <c r="Z223" s="1" t="s">
        <v>65</v>
      </c>
      <c r="AB223" s="1" t="s">
        <v>866</v>
      </c>
      <c r="AC223" s="1" t="s">
        <v>75</v>
      </c>
      <c r="AD223" s="1" t="s">
        <v>73</v>
      </c>
      <c r="AE223" s="33" t="s">
        <v>5053</v>
      </c>
      <c r="AF223" s="8">
        <v>42</v>
      </c>
      <c r="AG223" s="8">
        <v>15</v>
      </c>
      <c r="AH223" s="8">
        <v>27</v>
      </c>
      <c r="AK223" s="8">
        <v>63.17</v>
      </c>
      <c r="AL223" s="1" t="s">
        <v>123</v>
      </c>
      <c r="AM223" s="1" t="s">
        <v>73</v>
      </c>
      <c r="AN223" s="1" t="s">
        <v>857</v>
      </c>
      <c r="AO223" s="1" t="s">
        <v>73</v>
      </c>
      <c r="AX223" s="8">
        <v>21</v>
      </c>
      <c r="AY223" s="1" t="s">
        <v>605</v>
      </c>
      <c r="AZ223" s="1">
        <v>13</v>
      </c>
      <c r="BA223" s="1">
        <v>8</v>
      </c>
      <c r="BD223" s="1">
        <v>53.5</v>
      </c>
      <c r="BW223" s="1" t="s">
        <v>858</v>
      </c>
      <c r="BX223" s="1" t="s">
        <v>867</v>
      </c>
      <c r="CA223" s="1">
        <v>0.88700000000000001</v>
      </c>
      <c r="CB223" s="33">
        <f t="shared" si="15"/>
        <v>4.0682153521056343E-2</v>
      </c>
      <c r="CC223" s="33">
        <f t="shared" si="16"/>
        <v>42</v>
      </c>
      <c r="CD223" s="33">
        <f t="shared" si="17"/>
        <v>21</v>
      </c>
      <c r="CE223" s="33">
        <f t="shared" si="18"/>
        <v>0.79694519317160828</v>
      </c>
      <c r="CF223" s="33">
        <f t="shared" si="19"/>
        <v>0.83388341282458933</v>
      </c>
      <c r="CH223" s="1" t="s">
        <v>113</v>
      </c>
      <c r="CK223" s="1" t="s">
        <v>81</v>
      </c>
    </row>
    <row r="224" spans="1:90" ht="12.5" x14ac:dyDescent="0.25">
      <c r="A224" s="1" t="s">
        <v>868</v>
      </c>
      <c r="B224" s="1" t="s">
        <v>869</v>
      </c>
      <c r="C224" s="1" t="s">
        <v>870</v>
      </c>
      <c r="D224" s="1" t="s">
        <v>871</v>
      </c>
      <c r="E224" s="1" t="s">
        <v>872</v>
      </c>
      <c r="F224" s="1" t="s">
        <v>354</v>
      </c>
      <c r="G224" s="1" t="s">
        <v>873</v>
      </c>
      <c r="H224" s="1" t="s">
        <v>73</v>
      </c>
      <c r="I224" s="1" t="s">
        <v>280</v>
      </c>
      <c r="J224" s="1" t="s">
        <v>67</v>
      </c>
      <c r="K224" s="1" t="s">
        <v>103</v>
      </c>
      <c r="L224" s="28"/>
      <c r="M224" s="28"/>
      <c r="N224" s="1" t="s">
        <v>69</v>
      </c>
      <c r="O224" s="1" t="s">
        <v>65</v>
      </c>
      <c r="P224" s="32">
        <v>1</v>
      </c>
      <c r="Q224" s="1" t="s">
        <v>4961</v>
      </c>
      <c r="R224" s="3" t="s">
        <v>874</v>
      </c>
      <c r="S224" s="1" t="s">
        <v>875</v>
      </c>
      <c r="T224" s="1" t="s">
        <v>72</v>
      </c>
      <c r="U224" s="1">
        <v>1</v>
      </c>
      <c r="V224" s="1" t="s">
        <v>73</v>
      </c>
      <c r="W224" s="1" t="s">
        <v>73</v>
      </c>
      <c r="X224" s="1" t="s">
        <v>73</v>
      </c>
      <c r="Y224" s="1" t="s">
        <v>73</v>
      </c>
      <c r="Z224" s="1" t="s">
        <v>65</v>
      </c>
      <c r="AB224" s="1" t="s">
        <v>196</v>
      </c>
      <c r="AC224" s="1" t="s">
        <v>75</v>
      </c>
      <c r="AD224" s="1" t="s">
        <v>65</v>
      </c>
      <c r="AE224" s="33" t="s">
        <v>3507</v>
      </c>
      <c r="AF224" s="8">
        <v>15</v>
      </c>
      <c r="AG224" s="8">
        <v>9</v>
      </c>
      <c r="AH224" s="8">
        <v>6</v>
      </c>
      <c r="AI224" s="8" t="s">
        <v>876</v>
      </c>
      <c r="AK224" s="8">
        <v>65</v>
      </c>
      <c r="AM224" s="1" t="s">
        <v>73</v>
      </c>
      <c r="AN224" s="1" t="s">
        <v>877</v>
      </c>
      <c r="AO224" s="1" t="s">
        <v>109</v>
      </c>
      <c r="AQ224" s="1">
        <v>33</v>
      </c>
      <c r="AR224" s="1">
        <v>16</v>
      </c>
      <c r="AS224" s="1">
        <v>17</v>
      </c>
      <c r="AT224" s="1" t="s">
        <v>878</v>
      </c>
      <c r="AV224" s="1">
        <v>61</v>
      </c>
      <c r="AX224" s="1"/>
      <c r="BN224" s="1"/>
      <c r="BV224" s="1" t="s">
        <v>879</v>
      </c>
      <c r="BW224" s="1" t="s">
        <v>880</v>
      </c>
      <c r="CA224" s="1">
        <v>0.83</v>
      </c>
      <c r="CB224" s="33">
        <f t="shared" si="15"/>
        <v>7.0724983473865008E-2</v>
      </c>
      <c r="CC224" s="33">
        <f t="shared" si="16"/>
        <v>15</v>
      </c>
      <c r="CD224" s="33">
        <f t="shared" si="17"/>
        <v>33</v>
      </c>
      <c r="CE224" s="33">
        <f t="shared" si="18"/>
        <v>0.70940170940170943</v>
      </c>
      <c r="CF224" s="33">
        <f t="shared" si="19"/>
        <v>0.75289617486338789</v>
      </c>
      <c r="CH224" s="1" t="s">
        <v>671</v>
      </c>
      <c r="CK224" s="1" t="s">
        <v>81</v>
      </c>
    </row>
    <row r="225" spans="1:90" ht="12.5" x14ac:dyDescent="0.25">
      <c r="A225" s="1" t="s">
        <v>868</v>
      </c>
      <c r="B225" s="1" t="s">
        <v>869</v>
      </c>
      <c r="C225" s="1" t="s">
        <v>870</v>
      </c>
      <c r="D225" s="1" t="s">
        <v>871</v>
      </c>
      <c r="E225" s="1" t="s">
        <v>872</v>
      </c>
      <c r="F225" s="1" t="s">
        <v>354</v>
      </c>
      <c r="G225" s="1" t="s">
        <v>873</v>
      </c>
      <c r="H225" s="1" t="s">
        <v>73</v>
      </c>
      <c r="I225" s="1" t="s">
        <v>280</v>
      </c>
      <c r="J225" s="1" t="s">
        <v>67</v>
      </c>
      <c r="K225" s="1" t="s">
        <v>103</v>
      </c>
      <c r="L225" s="28"/>
      <c r="M225" s="28"/>
      <c r="N225" s="1" t="s">
        <v>69</v>
      </c>
      <c r="O225" s="1" t="s">
        <v>65</v>
      </c>
      <c r="P225" s="32">
        <v>1</v>
      </c>
      <c r="Q225" s="1" t="s">
        <v>4961</v>
      </c>
      <c r="R225" s="3" t="s">
        <v>881</v>
      </c>
      <c r="S225" s="1" t="s">
        <v>875</v>
      </c>
      <c r="T225" s="1" t="s">
        <v>72</v>
      </c>
      <c r="U225" s="1">
        <v>1</v>
      </c>
      <c r="V225" s="1" t="s">
        <v>73</v>
      </c>
      <c r="W225" s="1" t="s">
        <v>73</v>
      </c>
      <c r="X225" s="1" t="s">
        <v>73</v>
      </c>
      <c r="Y225" s="1" t="s">
        <v>73</v>
      </c>
      <c r="Z225" s="1" t="s">
        <v>65</v>
      </c>
      <c r="AB225" s="1" t="s">
        <v>196</v>
      </c>
      <c r="AC225" s="1" t="s">
        <v>75</v>
      </c>
      <c r="AD225" s="1" t="s">
        <v>65</v>
      </c>
      <c r="AE225" s="33" t="s">
        <v>3507</v>
      </c>
      <c r="AF225" s="8">
        <v>15</v>
      </c>
      <c r="AG225" s="8">
        <v>9</v>
      </c>
      <c r="AH225" s="8">
        <v>6</v>
      </c>
      <c r="AI225" s="8" t="s">
        <v>882</v>
      </c>
      <c r="AK225" s="8">
        <v>65</v>
      </c>
      <c r="AM225" s="1" t="s">
        <v>73</v>
      </c>
      <c r="AN225" s="1" t="s">
        <v>877</v>
      </c>
      <c r="AO225" s="1" t="s">
        <v>109</v>
      </c>
      <c r="AQ225" s="1">
        <v>33</v>
      </c>
      <c r="AR225" s="1">
        <v>16</v>
      </c>
      <c r="AS225" s="1">
        <v>17</v>
      </c>
      <c r="AT225" s="1" t="s">
        <v>883</v>
      </c>
      <c r="AV225" s="1">
        <v>61</v>
      </c>
      <c r="AX225" s="1"/>
      <c r="BN225" s="1"/>
      <c r="BV225" s="1" t="s">
        <v>879</v>
      </c>
      <c r="BW225" s="1" t="s">
        <v>880</v>
      </c>
      <c r="CA225" s="1">
        <v>0.88</v>
      </c>
      <c r="CB225" s="33">
        <f t="shared" si="15"/>
        <v>6.106385449872237E-2</v>
      </c>
      <c r="CC225" s="33">
        <f t="shared" si="16"/>
        <v>15</v>
      </c>
      <c r="CD225" s="33">
        <f t="shared" si="17"/>
        <v>33</v>
      </c>
      <c r="CE225" s="33">
        <f t="shared" si="18"/>
        <v>0.7857142857142857</v>
      </c>
      <c r="CF225" s="33">
        <f t="shared" si="19"/>
        <v>0.82382978723404254</v>
      </c>
      <c r="CH225" s="1" t="s">
        <v>113</v>
      </c>
      <c r="CK225" s="1" t="s">
        <v>81</v>
      </c>
    </row>
    <row r="226" spans="1:90" ht="12.5" x14ac:dyDescent="0.25">
      <c r="A226" s="1" t="s">
        <v>868</v>
      </c>
      <c r="B226" s="1" t="s">
        <v>869</v>
      </c>
      <c r="C226" s="1" t="s">
        <v>870</v>
      </c>
      <c r="D226" s="1" t="s">
        <v>871</v>
      </c>
      <c r="E226" s="1" t="s">
        <v>872</v>
      </c>
      <c r="F226" s="1" t="s">
        <v>354</v>
      </c>
      <c r="G226" s="1" t="s">
        <v>873</v>
      </c>
      <c r="H226" s="1" t="s">
        <v>73</v>
      </c>
      <c r="I226" s="1" t="s">
        <v>280</v>
      </c>
      <c r="J226" s="1" t="s">
        <v>67</v>
      </c>
      <c r="K226" s="1" t="s">
        <v>103</v>
      </c>
      <c r="L226" s="28"/>
      <c r="M226" s="28"/>
      <c r="N226" s="1" t="s">
        <v>69</v>
      </c>
      <c r="O226" s="1" t="s">
        <v>65</v>
      </c>
      <c r="P226" s="32">
        <v>1</v>
      </c>
      <c r="Q226" s="1" t="s">
        <v>4961</v>
      </c>
      <c r="R226" s="3" t="s">
        <v>884</v>
      </c>
      <c r="S226" s="1" t="s">
        <v>875</v>
      </c>
      <c r="T226" s="1" t="s">
        <v>72</v>
      </c>
      <c r="U226" s="1">
        <v>1</v>
      </c>
      <c r="V226" s="1" t="s">
        <v>73</v>
      </c>
      <c r="W226" s="1" t="s">
        <v>73</v>
      </c>
      <c r="X226" s="1" t="s">
        <v>73</v>
      </c>
      <c r="Y226" s="1" t="s">
        <v>73</v>
      </c>
      <c r="Z226" s="1" t="s">
        <v>65</v>
      </c>
      <c r="AB226" s="1" t="s">
        <v>196</v>
      </c>
      <c r="AC226" s="1" t="s">
        <v>75</v>
      </c>
      <c r="AD226" s="1" t="s">
        <v>65</v>
      </c>
      <c r="AE226" s="33" t="s">
        <v>3507</v>
      </c>
      <c r="AF226" s="8">
        <v>15</v>
      </c>
      <c r="AG226" s="8">
        <v>9</v>
      </c>
      <c r="AH226" s="8">
        <v>6</v>
      </c>
      <c r="AI226" s="8" t="s">
        <v>885</v>
      </c>
      <c r="AK226" s="8">
        <v>65</v>
      </c>
      <c r="AM226" s="1" t="s">
        <v>73</v>
      </c>
      <c r="AN226" s="1" t="s">
        <v>877</v>
      </c>
      <c r="AO226" s="1" t="s">
        <v>109</v>
      </c>
      <c r="AQ226" s="1">
        <v>33</v>
      </c>
      <c r="AR226" s="1">
        <v>16</v>
      </c>
      <c r="AS226" s="1">
        <v>17</v>
      </c>
      <c r="AT226" s="1" t="s">
        <v>886</v>
      </c>
      <c r="AV226" s="1">
        <v>61</v>
      </c>
      <c r="AX226" s="1"/>
      <c r="BN226" s="1"/>
      <c r="BV226" s="1" t="s">
        <v>879</v>
      </c>
      <c r="BW226" s="1" t="s">
        <v>880</v>
      </c>
      <c r="CA226" s="1">
        <v>0.94</v>
      </c>
      <c r="CB226" s="33">
        <f t="shared" si="15"/>
        <v>4.4394582007953001E-2</v>
      </c>
      <c r="CC226" s="33">
        <f t="shared" si="16"/>
        <v>15</v>
      </c>
      <c r="CD226" s="33">
        <f t="shared" si="17"/>
        <v>33</v>
      </c>
      <c r="CE226" s="33">
        <f t="shared" si="18"/>
        <v>0.88679245283018859</v>
      </c>
      <c r="CF226" s="33">
        <f t="shared" si="19"/>
        <v>0.9109278350515464</v>
      </c>
      <c r="CH226" s="1" t="s">
        <v>113</v>
      </c>
      <c r="CK226" s="1" t="s">
        <v>81</v>
      </c>
    </row>
    <row r="227" spans="1:90" ht="12.5" x14ac:dyDescent="0.25">
      <c r="A227" s="1" t="s">
        <v>868</v>
      </c>
      <c r="B227" s="1" t="s">
        <v>869</v>
      </c>
      <c r="C227" s="1" t="s">
        <v>870</v>
      </c>
      <c r="D227" s="1" t="s">
        <v>871</v>
      </c>
      <c r="E227" s="1" t="s">
        <v>872</v>
      </c>
      <c r="F227" s="1" t="s">
        <v>354</v>
      </c>
      <c r="G227" s="1" t="s">
        <v>873</v>
      </c>
      <c r="H227" s="1" t="s">
        <v>73</v>
      </c>
      <c r="I227" s="1" t="s">
        <v>280</v>
      </c>
      <c r="J227" s="1" t="s">
        <v>67</v>
      </c>
      <c r="K227" s="1" t="s">
        <v>103</v>
      </c>
      <c r="L227" s="28"/>
      <c r="M227" s="28"/>
      <c r="N227" s="1" t="s">
        <v>69</v>
      </c>
      <c r="O227" s="1" t="s">
        <v>65</v>
      </c>
      <c r="P227" s="32">
        <v>1</v>
      </c>
      <c r="Q227" s="1" t="s">
        <v>4961</v>
      </c>
      <c r="R227" s="3" t="s">
        <v>887</v>
      </c>
      <c r="S227" s="1" t="s">
        <v>875</v>
      </c>
      <c r="T227" s="1" t="s">
        <v>72</v>
      </c>
      <c r="U227" s="1">
        <v>1</v>
      </c>
      <c r="V227" s="1" t="s">
        <v>73</v>
      </c>
      <c r="W227" s="1" t="s">
        <v>73</v>
      </c>
      <c r="X227" s="1" t="s">
        <v>73</v>
      </c>
      <c r="Y227" s="1" t="s">
        <v>73</v>
      </c>
      <c r="Z227" s="1" t="s">
        <v>65</v>
      </c>
      <c r="AB227" s="1" t="s">
        <v>196</v>
      </c>
      <c r="AC227" s="1" t="s">
        <v>75</v>
      </c>
      <c r="AD227" s="1" t="s">
        <v>65</v>
      </c>
      <c r="AE227" s="33" t="s">
        <v>3507</v>
      </c>
      <c r="AF227" s="8">
        <v>15</v>
      </c>
      <c r="AG227" s="8">
        <v>9</v>
      </c>
      <c r="AH227" s="8">
        <v>6</v>
      </c>
      <c r="AI227" s="8" t="s">
        <v>888</v>
      </c>
      <c r="AK227" s="8">
        <v>65</v>
      </c>
      <c r="AM227" s="1" t="s">
        <v>73</v>
      </c>
      <c r="AN227" s="1" t="s">
        <v>877</v>
      </c>
      <c r="AO227" s="1" t="s">
        <v>109</v>
      </c>
      <c r="AQ227" s="1">
        <v>33</v>
      </c>
      <c r="AR227" s="1">
        <v>16</v>
      </c>
      <c r="AS227" s="1">
        <v>17</v>
      </c>
      <c r="AT227" s="1" t="s">
        <v>889</v>
      </c>
      <c r="AV227" s="1">
        <v>61</v>
      </c>
      <c r="AX227" s="1"/>
      <c r="BN227" s="1"/>
      <c r="BV227" s="1" t="s">
        <v>879</v>
      </c>
      <c r="BW227" s="1" t="s">
        <v>880</v>
      </c>
      <c r="CA227" s="1">
        <v>0.89</v>
      </c>
      <c r="CB227" s="33">
        <f t="shared" si="15"/>
        <v>5.875748974668242E-2</v>
      </c>
      <c r="CC227" s="33">
        <f t="shared" si="16"/>
        <v>15</v>
      </c>
      <c r="CD227" s="33">
        <f t="shared" si="17"/>
        <v>33</v>
      </c>
      <c r="CE227" s="33">
        <f t="shared" si="18"/>
        <v>0.80180180180180194</v>
      </c>
      <c r="CF227" s="33">
        <f t="shared" si="19"/>
        <v>0.83820105820105817</v>
      </c>
      <c r="CH227" s="1" t="s">
        <v>113</v>
      </c>
      <c r="CK227" s="1" t="s">
        <v>81</v>
      </c>
    </row>
    <row r="228" spans="1:90" ht="12.5" x14ac:dyDescent="0.25">
      <c r="A228" s="1" t="s">
        <v>868</v>
      </c>
      <c r="B228" s="1" t="s">
        <v>869</v>
      </c>
      <c r="C228" s="1" t="s">
        <v>870</v>
      </c>
      <c r="D228" s="1" t="s">
        <v>871</v>
      </c>
      <c r="E228" s="1" t="s">
        <v>872</v>
      </c>
      <c r="F228" s="1" t="s">
        <v>354</v>
      </c>
      <c r="G228" s="1" t="s">
        <v>873</v>
      </c>
      <c r="H228" s="1" t="s">
        <v>73</v>
      </c>
      <c r="I228" s="1" t="s">
        <v>280</v>
      </c>
      <c r="J228" s="1" t="s">
        <v>67</v>
      </c>
      <c r="K228" s="1" t="s">
        <v>103</v>
      </c>
      <c r="L228" s="28"/>
      <c r="M228" s="28"/>
      <c r="N228" s="1" t="s">
        <v>69</v>
      </c>
      <c r="O228" s="1" t="s">
        <v>65</v>
      </c>
      <c r="P228" s="1">
        <v>4</v>
      </c>
      <c r="Q228" s="1" t="s">
        <v>4961</v>
      </c>
      <c r="R228" s="1" t="s">
        <v>890</v>
      </c>
      <c r="S228" s="1" t="s">
        <v>875</v>
      </c>
      <c r="T228" s="1" t="s">
        <v>106</v>
      </c>
      <c r="U228" s="1">
        <v>1</v>
      </c>
      <c r="V228" s="1" t="s">
        <v>73</v>
      </c>
      <c r="W228" s="1" t="s">
        <v>73</v>
      </c>
      <c r="X228" s="1" t="s">
        <v>73</v>
      </c>
      <c r="Y228" s="1" t="s">
        <v>73</v>
      </c>
      <c r="Z228" s="1" t="s">
        <v>65</v>
      </c>
      <c r="AB228" s="1" t="s">
        <v>196</v>
      </c>
      <c r="AC228" s="1" t="s">
        <v>75</v>
      </c>
      <c r="AD228" s="1" t="s">
        <v>65</v>
      </c>
      <c r="AE228" s="33" t="s">
        <v>3507</v>
      </c>
      <c r="AF228" s="8">
        <v>15</v>
      </c>
      <c r="AG228" s="8">
        <v>9</v>
      </c>
      <c r="AH228" s="8">
        <v>6</v>
      </c>
      <c r="AI228" s="8" t="s">
        <v>891</v>
      </c>
      <c r="AK228" s="8">
        <v>65</v>
      </c>
      <c r="AM228" s="1" t="s">
        <v>73</v>
      </c>
      <c r="AN228" s="1" t="s">
        <v>877</v>
      </c>
      <c r="AO228" s="1" t="s">
        <v>109</v>
      </c>
      <c r="AQ228" s="1">
        <v>33</v>
      </c>
      <c r="AR228" s="1">
        <v>16</v>
      </c>
      <c r="AS228" s="1">
        <v>17</v>
      </c>
      <c r="AT228" s="1" t="s">
        <v>892</v>
      </c>
      <c r="AV228" s="1">
        <v>61</v>
      </c>
      <c r="AX228" s="1"/>
      <c r="BN228" s="1"/>
      <c r="BV228" s="1" t="s">
        <v>879</v>
      </c>
      <c r="BW228" s="1" t="s">
        <v>880</v>
      </c>
      <c r="CA228" s="1">
        <v>0.99</v>
      </c>
      <c r="CB228" s="33">
        <f t="shared" si="15"/>
        <v>1.8470631744115312E-2</v>
      </c>
      <c r="CC228" s="33">
        <f t="shared" si="16"/>
        <v>15</v>
      </c>
      <c r="CD228" s="33">
        <f t="shared" si="17"/>
        <v>33</v>
      </c>
      <c r="CE228" s="33">
        <f t="shared" si="18"/>
        <v>0.98019801980198018</v>
      </c>
      <c r="CF228" s="33">
        <f t="shared" si="19"/>
        <v>0.98502512562814071</v>
      </c>
      <c r="CH228" s="1" t="s">
        <v>113</v>
      </c>
      <c r="CK228" s="1" t="s">
        <v>81</v>
      </c>
    </row>
    <row r="229" spans="1:90" ht="12.5" x14ac:dyDescent="0.25">
      <c r="A229" s="1" t="s">
        <v>893</v>
      </c>
      <c r="B229" s="1" t="s">
        <v>894</v>
      </c>
      <c r="C229" s="1" t="s">
        <v>895</v>
      </c>
      <c r="D229" s="1" t="s">
        <v>896</v>
      </c>
      <c r="E229" s="1" t="s">
        <v>166</v>
      </c>
      <c r="F229" s="1" t="s">
        <v>354</v>
      </c>
      <c r="G229" s="1" t="s">
        <v>64</v>
      </c>
      <c r="H229" s="1" t="s">
        <v>65</v>
      </c>
      <c r="I229" s="1" t="s">
        <v>66</v>
      </c>
      <c r="J229" s="1" t="s">
        <v>67</v>
      </c>
      <c r="K229" s="1" t="s">
        <v>68</v>
      </c>
      <c r="L229" s="28">
        <v>2011</v>
      </c>
      <c r="M229" s="28">
        <v>2016</v>
      </c>
      <c r="N229" s="1" t="s">
        <v>69</v>
      </c>
      <c r="O229" s="1" t="s">
        <v>65</v>
      </c>
      <c r="P229" s="32">
        <v>1</v>
      </c>
      <c r="Q229" s="1" t="s">
        <v>4961</v>
      </c>
      <c r="R229" s="3" t="s">
        <v>897</v>
      </c>
      <c r="S229" s="1" t="s">
        <v>142</v>
      </c>
      <c r="T229" s="1" t="s">
        <v>72</v>
      </c>
      <c r="U229" s="1">
        <v>1</v>
      </c>
      <c r="V229" s="1" t="s">
        <v>73</v>
      </c>
      <c r="W229" s="1" t="s">
        <v>73</v>
      </c>
      <c r="X229" s="1" t="s">
        <v>73</v>
      </c>
      <c r="Y229" s="1" t="s">
        <v>73</v>
      </c>
      <c r="Z229" s="1" t="s">
        <v>65</v>
      </c>
      <c r="AB229" s="1" t="s">
        <v>196</v>
      </c>
      <c r="AC229" s="1" t="s">
        <v>75</v>
      </c>
      <c r="AD229" s="1" t="s">
        <v>73</v>
      </c>
      <c r="AE229" s="33" t="s">
        <v>3507</v>
      </c>
      <c r="AF229" s="8">
        <v>132</v>
      </c>
      <c r="AG229" s="8">
        <v>84</v>
      </c>
      <c r="AH229" s="8">
        <v>48</v>
      </c>
      <c r="AI229" s="8" t="s">
        <v>898</v>
      </c>
      <c r="AJ229" s="8">
        <v>68</v>
      </c>
      <c r="AL229" s="1" t="s">
        <v>197</v>
      </c>
      <c r="AM229" s="1" t="s">
        <v>73</v>
      </c>
      <c r="AN229" s="1" t="s">
        <v>899</v>
      </c>
      <c r="AO229" s="1" t="s">
        <v>73</v>
      </c>
      <c r="AQ229" s="1">
        <v>39</v>
      </c>
      <c r="AW229" s="1" t="s">
        <v>900</v>
      </c>
      <c r="AX229" s="1"/>
      <c r="BN229" s="1"/>
      <c r="BV229" s="1" t="s">
        <v>901</v>
      </c>
      <c r="BW229" s="1" t="s">
        <v>902</v>
      </c>
      <c r="CA229" s="1">
        <v>0.66500000000000004</v>
      </c>
      <c r="CB229" s="33">
        <f t="shared" si="15"/>
        <v>4.6071540964742141E-2</v>
      </c>
      <c r="CC229" s="33">
        <f t="shared" si="16"/>
        <v>132</v>
      </c>
      <c r="CD229" s="33">
        <f t="shared" si="17"/>
        <v>39</v>
      </c>
      <c r="CE229" s="33">
        <f t="shared" si="18"/>
        <v>0.49812734082397009</v>
      </c>
      <c r="CF229" s="33">
        <f t="shared" si="19"/>
        <v>0.53120120120120118</v>
      </c>
      <c r="CH229" s="1" t="s">
        <v>671</v>
      </c>
      <c r="CK229" s="1" t="s">
        <v>81</v>
      </c>
    </row>
    <row r="230" spans="1:90" ht="12.5" x14ac:dyDescent="0.25">
      <c r="A230" s="1" t="s">
        <v>893</v>
      </c>
      <c r="B230" s="1" t="s">
        <v>894</v>
      </c>
      <c r="C230" s="1" t="s">
        <v>895</v>
      </c>
      <c r="D230" s="1" t="s">
        <v>896</v>
      </c>
      <c r="E230" s="1" t="s">
        <v>166</v>
      </c>
      <c r="F230" s="1" t="s">
        <v>354</v>
      </c>
      <c r="G230" s="1" t="s">
        <v>64</v>
      </c>
      <c r="H230" s="1" t="s">
        <v>65</v>
      </c>
      <c r="I230" s="1" t="s">
        <v>66</v>
      </c>
      <c r="J230" s="1" t="s">
        <v>67</v>
      </c>
      <c r="K230" s="1" t="s">
        <v>68</v>
      </c>
      <c r="L230" s="28">
        <v>2011</v>
      </c>
      <c r="M230" s="28">
        <v>2016</v>
      </c>
      <c r="N230" s="1" t="s">
        <v>69</v>
      </c>
      <c r="O230" s="1" t="s">
        <v>65</v>
      </c>
      <c r="P230" s="32">
        <v>1</v>
      </c>
      <c r="Q230" s="1" t="s">
        <v>129</v>
      </c>
      <c r="R230" s="3" t="s">
        <v>129</v>
      </c>
      <c r="S230" s="1" t="s">
        <v>130</v>
      </c>
      <c r="T230" s="1" t="s">
        <v>72</v>
      </c>
      <c r="U230" s="1">
        <v>1</v>
      </c>
      <c r="V230" s="1" t="s">
        <v>73</v>
      </c>
      <c r="W230" s="1" t="s">
        <v>73</v>
      </c>
      <c r="X230" s="1" t="s">
        <v>73</v>
      </c>
      <c r="Y230" s="1" t="s">
        <v>73</v>
      </c>
      <c r="Z230" s="1" t="s">
        <v>65</v>
      </c>
      <c r="AB230" s="1" t="s">
        <v>196</v>
      </c>
      <c r="AC230" s="1" t="s">
        <v>75</v>
      </c>
      <c r="AD230" s="1" t="s">
        <v>73</v>
      </c>
      <c r="AE230" s="33" t="s">
        <v>3507</v>
      </c>
      <c r="AF230" s="8">
        <v>132</v>
      </c>
      <c r="AG230" s="8">
        <v>84</v>
      </c>
      <c r="AH230" s="8">
        <v>48</v>
      </c>
      <c r="AI230" s="8" t="s">
        <v>903</v>
      </c>
      <c r="AJ230" s="8">
        <v>68</v>
      </c>
      <c r="AL230" s="1" t="s">
        <v>197</v>
      </c>
      <c r="AM230" s="1" t="s">
        <v>73</v>
      </c>
      <c r="AN230" s="1" t="s">
        <v>899</v>
      </c>
      <c r="AO230" s="1" t="s">
        <v>73</v>
      </c>
      <c r="AQ230" s="1">
        <v>39</v>
      </c>
      <c r="AW230" s="1" t="s">
        <v>900</v>
      </c>
      <c r="AX230" s="1"/>
      <c r="BN230" s="1"/>
      <c r="BV230" s="1" t="s">
        <v>901</v>
      </c>
      <c r="BW230" s="1" t="s">
        <v>902</v>
      </c>
      <c r="CA230" s="1">
        <v>0.90800000000000003</v>
      </c>
      <c r="CB230" s="33">
        <f t="shared" si="15"/>
        <v>2.2107954748883694E-2</v>
      </c>
      <c r="CC230" s="33">
        <f t="shared" si="16"/>
        <v>132</v>
      </c>
      <c r="CD230" s="33">
        <f t="shared" si="17"/>
        <v>39</v>
      </c>
      <c r="CE230" s="33">
        <f t="shared" si="18"/>
        <v>0.83150183150183143</v>
      </c>
      <c r="CF230" s="33">
        <f t="shared" si="19"/>
        <v>0.86421802935010494</v>
      </c>
      <c r="CK230" s="1" t="s">
        <v>81</v>
      </c>
    </row>
    <row r="231" spans="1:90" ht="12.5" x14ac:dyDescent="0.25">
      <c r="A231" s="1" t="s">
        <v>893</v>
      </c>
      <c r="B231" s="1" t="s">
        <v>894</v>
      </c>
      <c r="C231" s="1" t="s">
        <v>895</v>
      </c>
      <c r="D231" s="1" t="s">
        <v>896</v>
      </c>
      <c r="E231" s="1" t="s">
        <v>166</v>
      </c>
      <c r="F231" s="1" t="s">
        <v>354</v>
      </c>
      <c r="G231" s="1" t="s">
        <v>64</v>
      </c>
      <c r="H231" s="1" t="s">
        <v>65</v>
      </c>
      <c r="I231" s="1" t="s">
        <v>66</v>
      </c>
      <c r="J231" s="1" t="s">
        <v>67</v>
      </c>
      <c r="K231" s="1" t="s">
        <v>68</v>
      </c>
      <c r="L231" s="28">
        <v>2011</v>
      </c>
      <c r="M231" s="28">
        <v>2016</v>
      </c>
      <c r="N231" s="1" t="s">
        <v>69</v>
      </c>
      <c r="O231" s="1" t="s">
        <v>65</v>
      </c>
      <c r="P231" s="32">
        <v>1</v>
      </c>
      <c r="Q231" s="1" t="s">
        <v>4961</v>
      </c>
      <c r="R231" s="3" t="s">
        <v>592</v>
      </c>
      <c r="S231" s="1" t="s">
        <v>684</v>
      </c>
      <c r="T231" s="1" t="s">
        <v>72</v>
      </c>
      <c r="U231" s="1">
        <v>1</v>
      </c>
      <c r="V231" s="1" t="s">
        <v>73</v>
      </c>
      <c r="W231" s="1" t="s">
        <v>73</v>
      </c>
      <c r="X231" s="1" t="s">
        <v>73</v>
      </c>
      <c r="Y231" s="1" t="s">
        <v>73</v>
      </c>
      <c r="Z231" s="1" t="s">
        <v>65</v>
      </c>
      <c r="AB231" s="1" t="s">
        <v>196</v>
      </c>
      <c r="AC231" s="1" t="s">
        <v>75</v>
      </c>
      <c r="AD231" s="1" t="s">
        <v>73</v>
      </c>
      <c r="AE231" s="33" t="s">
        <v>3507</v>
      </c>
      <c r="AF231" s="8">
        <v>132</v>
      </c>
      <c r="AG231" s="8">
        <v>84</v>
      </c>
      <c r="AH231" s="8">
        <v>48</v>
      </c>
      <c r="AI231" s="8" t="s">
        <v>904</v>
      </c>
      <c r="AJ231" s="8">
        <v>68</v>
      </c>
      <c r="AL231" s="1" t="s">
        <v>197</v>
      </c>
      <c r="AM231" s="1" t="s">
        <v>73</v>
      </c>
      <c r="AN231" s="1" t="s">
        <v>899</v>
      </c>
      <c r="AO231" s="1" t="s">
        <v>73</v>
      </c>
      <c r="AQ231" s="1">
        <v>39</v>
      </c>
      <c r="AW231" s="1" t="s">
        <v>900</v>
      </c>
      <c r="AX231" s="1"/>
      <c r="BN231" s="1"/>
      <c r="BV231" s="1" t="s">
        <v>901</v>
      </c>
      <c r="BW231" s="1" t="s">
        <v>902</v>
      </c>
      <c r="CA231" s="1">
        <v>0.78600000000000003</v>
      </c>
      <c r="CB231" s="33">
        <f t="shared" si="15"/>
        <v>3.6518447738992189E-2</v>
      </c>
      <c r="CC231" s="33">
        <f t="shared" si="16"/>
        <v>132</v>
      </c>
      <c r="CD231" s="33">
        <f t="shared" si="17"/>
        <v>39</v>
      </c>
      <c r="CE231" s="33">
        <f t="shared" si="18"/>
        <v>0.64744645799011535</v>
      </c>
      <c r="CF231" s="33">
        <f t="shared" si="19"/>
        <v>0.69182082866741323</v>
      </c>
      <c r="CK231" s="1" t="s">
        <v>81</v>
      </c>
    </row>
    <row r="232" spans="1:90" ht="12.5" x14ac:dyDescent="0.25">
      <c r="A232" s="1" t="s">
        <v>893</v>
      </c>
      <c r="B232" s="1" t="s">
        <v>894</v>
      </c>
      <c r="C232" s="1" t="s">
        <v>895</v>
      </c>
      <c r="D232" s="1" t="s">
        <v>896</v>
      </c>
      <c r="E232" s="1" t="s">
        <v>166</v>
      </c>
      <c r="F232" s="1" t="s">
        <v>354</v>
      </c>
      <c r="G232" s="1" t="s">
        <v>64</v>
      </c>
      <c r="H232" s="1" t="s">
        <v>65</v>
      </c>
      <c r="I232" s="1" t="s">
        <v>66</v>
      </c>
      <c r="J232" s="1" t="s">
        <v>67</v>
      </c>
      <c r="K232" s="1" t="s">
        <v>68</v>
      </c>
      <c r="L232" s="28">
        <v>2011</v>
      </c>
      <c r="M232" s="28">
        <v>2016</v>
      </c>
      <c r="N232" s="1" t="s">
        <v>69</v>
      </c>
      <c r="O232" s="1" t="s">
        <v>65</v>
      </c>
      <c r="P232" s="1">
        <v>2</v>
      </c>
      <c r="Q232" s="1" t="s">
        <v>129</v>
      </c>
      <c r="R232" s="1" t="s">
        <v>905</v>
      </c>
      <c r="S232" s="1" t="s">
        <v>906</v>
      </c>
      <c r="T232" s="1" t="s">
        <v>106</v>
      </c>
      <c r="U232" s="1">
        <v>1</v>
      </c>
      <c r="V232" s="1" t="s">
        <v>73</v>
      </c>
      <c r="W232" s="1" t="s">
        <v>73</v>
      </c>
      <c r="X232" s="1" t="s">
        <v>73</v>
      </c>
      <c r="Y232" s="1" t="s">
        <v>73</v>
      </c>
      <c r="Z232" s="1" t="s">
        <v>65</v>
      </c>
      <c r="AB232" s="1" t="s">
        <v>196</v>
      </c>
      <c r="AC232" s="1" t="s">
        <v>75</v>
      </c>
      <c r="AD232" s="1" t="s">
        <v>73</v>
      </c>
      <c r="AE232" s="33" t="s">
        <v>3507</v>
      </c>
      <c r="AF232" s="8">
        <v>132</v>
      </c>
      <c r="AG232" s="8">
        <v>84</v>
      </c>
      <c r="AH232" s="8">
        <v>48</v>
      </c>
      <c r="AI232" s="8" t="s">
        <v>907</v>
      </c>
      <c r="AJ232" s="8">
        <v>68</v>
      </c>
      <c r="AL232" s="1" t="s">
        <v>197</v>
      </c>
      <c r="AM232" s="1" t="s">
        <v>73</v>
      </c>
      <c r="AN232" s="1" t="s">
        <v>899</v>
      </c>
      <c r="AO232" s="1" t="s">
        <v>73</v>
      </c>
      <c r="AQ232" s="1">
        <v>39</v>
      </c>
      <c r="AW232" s="1" t="s">
        <v>900</v>
      </c>
      <c r="AX232" s="1"/>
      <c r="BN232" s="1"/>
      <c r="BV232" s="1" t="s">
        <v>901</v>
      </c>
      <c r="BW232" s="1" t="s">
        <v>902</v>
      </c>
      <c r="CA232" s="1">
        <v>0.93100000000000005</v>
      </c>
      <c r="CB232" s="33">
        <f t="shared" si="15"/>
        <v>1.8617441426286165E-2</v>
      </c>
      <c r="CC232" s="33">
        <f t="shared" si="16"/>
        <v>132</v>
      </c>
      <c r="CD232" s="33">
        <f t="shared" si="17"/>
        <v>39</v>
      </c>
      <c r="CE232" s="33">
        <f t="shared" si="18"/>
        <v>0.87090739008419094</v>
      </c>
      <c r="CF232" s="33">
        <f t="shared" si="19"/>
        <v>0.89773278094251696</v>
      </c>
      <c r="CK232" s="1" t="s">
        <v>81</v>
      </c>
    </row>
    <row r="233" spans="1:90" ht="12.5" x14ac:dyDescent="0.25">
      <c r="A233" s="1" t="s">
        <v>908</v>
      </c>
      <c r="B233" s="1" t="s">
        <v>909</v>
      </c>
      <c r="C233" s="1" t="s">
        <v>910</v>
      </c>
      <c r="D233" s="1" t="s">
        <v>911</v>
      </c>
      <c r="E233" s="1" t="s">
        <v>1364</v>
      </c>
      <c r="F233" s="1" t="s">
        <v>912</v>
      </c>
      <c r="G233" s="1" t="s">
        <v>101</v>
      </c>
      <c r="H233" s="1" t="s">
        <v>101</v>
      </c>
      <c r="I233" s="1" t="s">
        <v>66</v>
      </c>
      <c r="J233" s="1" t="s">
        <v>67</v>
      </c>
      <c r="K233" s="1" t="s">
        <v>913</v>
      </c>
      <c r="L233" s="28"/>
      <c r="M233" s="28"/>
      <c r="N233" s="1" t="s">
        <v>69</v>
      </c>
      <c r="O233" s="1" t="s">
        <v>73</v>
      </c>
      <c r="P233" s="32">
        <v>1</v>
      </c>
      <c r="Q233" s="1" t="s">
        <v>4961</v>
      </c>
      <c r="R233" s="3" t="s">
        <v>914</v>
      </c>
      <c r="S233" s="1" t="s">
        <v>915</v>
      </c>
      <c r="T233" s="1" t="s">
        <v>72</v>
      </c>
      <c r="U233" s="1">
        <v>1</v>
      </c>
      <c r="V233" s="1" t="s">
        <v>73</v>
      </c>
      <c r="W233" s="1" t="s">
        <v>73</v>
      </c>
      <c r="X233" s="1" t="s">
        <v>73</v>
      </c>
      <c r="Y233" s="1" t="s">
        <v>73</v>
      </c>
      <c r="Z233" s="1" t="s">
        <v>65</v>
      </c>
      <c r="AB233" s="1" t="s">
        <v>528</v>
      </c>
      <c r="AC233" s="1" t="s">
        <v>75</v>
      </c>
      <c r="AD233" s="1" t="s">
        <v>73</v>
      </c>
      <c r="AE233" s="33" t="s">
        <v>3507</v>
      </c>
      <c r="AF233" s="8">
        <v>15</v>
      </c>
      <c r="AG233" s="8">
        <v>6</v>
      </c>
      <c r="AH233" s="8">
        <v>9</v>
      </c>
      <c r="AK233" s="8">
        <v>64.5</v>
      </c>
      <c r="AL233" s="1" t="s">
        <v>158</v>
      </c>
      <c r="AM233" s="1" t="s">
        <v>73</v>
      </c>
      <c r="AN233" s="1" t="s">
        <v>916</v>
      </c>
      <c r="AO233" s="1" t="s">
        <v>73</v>
      </c>
      <c r="AQ233" s="1">
        <v>30</v>
      </c>
      <c r="AR233" s="1">
        <v>12</v>
      </c>
      <c r="AS233" s="1">
        <v>18</v>
      </c>
      <c r="AV233" s="1">
        <v>55.6</v>
      </c>
      <c r="AW233" s="1" t="s">
        <v>917</v>
      </c>
      <c r="AX233" s="1"/>
      <c r="BN233" s="1"/>
      <c r="BV233" s="1" t="s">
        <v>918</v>
      </c>
      <c r="BW233" s="1" t="s">
        <v>919</v>
      </c>
      <c r="CA233" s="1"/>
      <c r="CB233" s="33">
        <f t="shared" si="15"/>
        <v>0</v>
      </c>
      <c r="CC233" s="33">
        <f t="shared" si="16"/>
        <v>15</v>
      </c>
      <c r="CD233" s="33">
        <f t="shared" si="17"/>
        <v>30</v>
      </c>
      <c r="CE233" s="33">
        <f t="shared" si="18"/>
        <v>0</v>
      </c>
      <c r="CF233" s="33">
        <f t="shared" si="19"/>
        <v>0</v>
      </c>
      <c r="CH233" s="1" t="s">
        <v>920</v>
      </c>
      <c r="CK233" s="1" t="s">
        <v>81</v>
      </c>
      <c r="CL233" s="1" t="s">
        <v>921</v>
      </c>
    </row>
    <row r="234" spans="1:90" ht="12.5" x14ac:dyDescent="0.25">
      <c r="A234" s="1" t="s">
        <v>908</v>
      </c>
      <c r="B234" s="1" t="s">
        <v>909</v>
      </c>
      <c r="C234" s="1" t="s">
        <v>910</v>
      </c>
      <c r="D234" s="1" t="s">
        <v>911</v>
      </c>
      <c r="E234" s="1" t="s">
        <v>1364</v>
      </c>
      <c r="F234" s="1" t="s">
        <v>912</v>
      </c>
      <c r="G234" s="1" t="s">
        <v>101</v>
      </c>
      <c r="H234" s="1" t="s">
        <v>101</v>
      </c>
      <c r="I234" s="1" t="s">
        <v>66</v>
      </c>
      <c r="J234" s="1" t="s">
        <v>67</v>
      </c>
      <c r="K234" s="1" t="s">
        <v>913</v>
      </c>
      <c r="L234" s="28"/>
      <c r="M234" s="28"/>
      <c r="N234" s="1" t="s">
        <v>69</v>
      </c>
      <c r="O234" s="1" t="s">
        <v>73</v>
      </c>
      <c r="P234" s="32">
        <v>1</v>
      </c>
      <c r="Q234" s="1" t="s">
        <v>4961</v>
      </c>
      <c r="R234" s="3" t="s">
        <v>914</v>
      </c>
      <c r="S234" s="1" t="s">
        <v>915</v>
      </c>
      <c r="T234" s="1" t="s">
        <v>72</v>
      </c>
      <c r="U234" s="1">
        <v>1</v>
      </c>
      <c r="V234" s="1" t="s">
        <v>73</v>
      </c>
      <c r="W234" s="1" t="s">
        <v>73</v>
      </c>
      <c r="X234" s="1" t="s">
        <v>73</v>
      </c>
      <c r="Y234" s="1" t="s">
        <v>73</v>
      </c>
      <c r="Z234" s="1" t="s">
        <v>65</v>
      </c>
      <c r="AB234" s="1" t="s">
        <v>528</v>
      </c>
      <c r="AC234" s="1" t="s">
        <v>75</v>
      </c>
      <c r="AD234" s="1" t="s">
        <v>73</v>
      </c>
      <c r="AE234" s="33" t="s">
        <v>5053</v>
      </c>
      <c r="AF234" s="8">
        <v>15</v>
      </c>
      <c r="AG234" s="8">
        <v>6</v>
      </c>
      <c r="AH234" s="8">
        <v>9</v>
      </c>
      <c r="AK234" s="8">
        <v>64.5</v>
      </c>
      <c r="AL234" s="1" t="s">
        <v>158</v>
      </c>
      <c r="AM234" s="1" t="s">
        <v>73</v>
      </c>
      <c r="AN234" s="1" t="s">
        <v>916</v>
      </c>
      <c r="AO234" s="1" t="s">
        <v>73</v>
      </c>
      <c r="AW234" s="1" t="s">
        <v>917</v>
      </c>
      <c r="AX234" s="8">
        <v>20</v>
      </c>
      <c r="AY234" s="1" t="s">
        <v>922</v>
      </c>
      <c r="AZ234" s="1">
        <v>5</v>
      </c>
      <c r="BA234" s="1">
        <v>15</v>
      </c>
      <c r="BD234" s="1">
        <v>51.1</v>
      </c>
      <c r="BE234" s="1" t="s">
        <v>923</v>
      </c>
      <c r="BV234" s="1" t="s">
        <v>918</v>
      </c>
      <c r="BW234" s="1" t="s">
        <v>919</v>
      </c>
      <c r="CA234" s="1"/>
      <c r="CB234" s="33">
        <f t="shared" si="15"/>
        <v>0</v>
      </c>
      <c r="CC234" s="33">
        <f t="shared" si="16"/>
        <v>15</v>
      </c>
      <c r="CD234" s="33">
        <f t="shared" si="17"/>
        <v>20</v>
      </c>
      <c r="CE234" s="33">
        <f t="shared" si="18"/>
        <v>0</v>
      </c>
      <c r="CF234" s="33">
        <f t="shared" si="19"/>
        <v>0</v>
      </c>
      <c r="CH234" s="1" t="s">
        <v>920</v>
      </c>
      <c r="CK234" s="1" t="s">
        <v>81</v>
      </c>
      <c r="CL234" s="1" t="s">
        <v>921</v>
      </c>
    </row>
    <row r="235" spans="1:90" ht="12.5" x14ac:dyDescent="0.25">
      <c r="A235" s="1" t="s">
        <v>924</v>
      </c>
      <c r="B235" s="1" t="s">
        <v>925</v>
      </c>
      <c r="C235" s="1" t="s">
        <v>926</v>
      </c>
      <c r="E235" s="1" t="s">
        <v>139</v>
      </c>
      <c r="F235" s="1" t="s">
        <v>927</v>
      </c>
      <c r="G235" s="1" t="s">
        <v>101</v>
      </c>
      <c r="H235" s="1" t="s">
        <v>101</v>
      </c>
      <c r="I235" s="1" t="s">
        <v>66</v>
      </c>
      <c r="J235" s="1" t="s">
        <v>67</v>
      </c>
      <c r="K235" s="1" t="s">
        <v>103</v>
      </c>
      <c r="L235" s="28"/>
      <c r="M235" s="28"/>
      <c r="N235" s="1" t="s">
        <v>69</v>
      </c>
      <c r="O235" s="1" t="s">
        <v>65</v>
      </c>
      <c r="P235" s="32">
        <v>1</v>
      </c>
      <c r="Q235" s="1" t="s">
        <v>4961</v>
      </c>
      <c r="R235" s="3" t="s">
        <v>928</v>
      </c>
      <c r="S235" s="1" t="s">
        <v>929</v>
      </c>
      <c r="T235" s="1" t="s">
        <v>72</v>
      </c>
      <c r="U235" s="1">
        <v>1</v>
      </c>
      <c r="V235" s="1" t="s">
        <v>73</v>
      </c>
      <c r="W235" s="1" t="s">
        <v>73</v>
      </c>
      <c r="X235" s="1" t="s">
        <v>73</v>
      </c>
      <c r="Y235" s="1" t="s">
        <v>73</v>
      </c>
      <c r="Z235" s="1" t="s">
        <v>65</v>
      </c>
      <c r="AB235" s="1" t="s">
        <v>930</v>
      </c>
      <c r="AC235" s="1" t="s">
        <v>75</v>
      </c>
      <c r="AD235" s="1" t="s">
        <v>73</v>
      </c>
      <c r="AE235" s="33" t="s">
        <v>3507</v>
      </c>
      <c r="AF235" s="8">
        <v>27</v>
      </c>
      <c r="AG235" s="8">
        <v>17</v>
      </c>
      <c r="AH235" s="8">
        <v>10</v>
      </c>
      <c r="AI235" s="8" t="s">
        <v>931</v>
      </c>
      <c r="AK235" s="8" t="s">
        <v>932</v>
      </c>
      <c r="AL235" s="1" t="s">
        <v>158</v>
      </c>
      <c r="AM235" s="1" t="s">
        <v>73</v>
      </c>
      <c r="AO235" s="1" t="s">
        <v>109</v>
      </c>
      <c r="AQ235" s="1">
        <v>59</v>
      </c>
      <c r="AR235" s="1">
        <v>34</v>
      </c>
      <c r="AS235" s="1">
        <v>25</v>
      </c>
      <c r="AT235" s="1" t="s">
        <v>933</v>
      </c>
      <c r="AW235" s="1" t="s">
        <v>934</v>
      </c>
      <c r="AX235" s="1"/>
      <c r="BN235" s="1"/>
      <c r="BV235" s="1" t="s">
        <v>918</v>
      </c>
      <c r="BW235" s="1" t="s">
        <v>935</v>
      </c>
      <c r="CA235" s="1"/>
      <c r="CB235" s="33">
        <f t="shared" si="15"/>
        <v>0</v>
      </c>
      <c r="CC235" s="33">
        <f t="shared" si="16"/>
        <v>27</v>
      </c>
      <c r="CD235" s="33">
        <f t="shared" si="17"/>
        <v>59</v>
      </c>
      <c r="CE235" s="33">
        <f t="shared" si="18"/>
        <v>0</v>
      </c>
      <c r="CF235" s="33">
        <f t="shared" si="19"/>
        <v>0</v>
      </c>
      <c r="CH235" s="1" t="s">
        <v>126</v>
      </c>
      <c r="CK235" s="1" t="s">
        <v>81</v>
      </c>
      <c r="CL235" s="1" t="s">
        <v>936</v>
      </c>
    </row>
    <row r="236" spans="1:90" ht="12.5" x14ac:dyDescent="0.25">
      <c r="A236" s="1" t="s">
        <v>924</v>
      </c>
      <c r="B236" s="1" t="s">
        <v>925</v>
      </c>
      <c r="C236" s="1" t="s">
        <v>926</v>
      </c>
      <c r="E236" s="1" t="s">
        <v>139</v>
      </c>
      <c r="F236" s="1" t="s">
        <v>927</v>
      </c>
      <c r="G236" s="1" t="s">
        <v>101</v>
      </c>
      <c r="H236" s="1" t="s">
        <v>101</v>
      </c>
      <c r="I236" s="1" t="s">
        <v>66</v>
      </c>
      <c r="J236" s="1" t="s">
        <v>67</v>
      </c>
      <c r="K236" s="1" t="s">
        <v>103</v>
      </c>
      <c r="L236" s="28"/>
      <c r="M236" s="28"/>
      <c r="N236" s="1" t="s">
        <v>69</v>
      </c>
      <c r="O236" s="1" t="s">
        <v>65</v>
      </c>
      <c r="P236" s="32">
        <v>1</v>
      </c>
      <c r="Q236" s="1" t="s">
        <v>4961</v>
      </c>
      <c r="R236" s="3" t="s">
        <v>928</v>
      </c>
      <c r="S236" s="1" t="s">
        <v>929</v>
      </c>
      <c r="T236" s="1" t="s">
        <v>72</v>
      </c>
      <c r="U236" s="1">
        <v>1</v>
      </c>
      <c r="V236" s="1" t="s">
        <v>73</v>
      </c>
      <c r="W236" s="1" t="s">
        <v>73</v>
      </c>
      <c r="X236" s="1" t="s">
        <v>73</v>
      </c>
      <c r="Y236" s="1" t="s">
        <v>73</v>
      </c>
      <c r="Z236" s="1" t="s">
        <v>65</v>
      </c>
      <c r="AB236" s="1" t="s">
        <v>930</v>
      </c>
      <c r="AC236" s="1" t="s">
        <v>75</v>
      </c>
      <c r="AD236" s="1" t="s">
        <v>73</v>
      </c>
      <c r="AE236" s="33" t="s">
        <v>5053</v>
      </c>
      <c r="AF236" s="8">
        <v>27</v>
      </c>
      <c r="AG236" s="8">
        <v>17</v>
      </c>
      <c r="AH236" s="8">
        <v>10</v>
      </c>
      <c r="AI236" s="8" t="s">
        <v>937</v>
      </c>
      <c r="AK236" s="8" t="s">
        <v>932</v>
      </c>
      <c r="AL236" s="1" t="s">
        <v>158</v>
      </c>
      <c r="AM236" s="1" t="s">
        <v>73</v>
      </c>
      <c r="AO236" s="1" t="s">
        <v>109</v>
      </c>
      <c r="AX236" s="8">
        <v>30</v>
      </c>
      <c r="AY236" s="1" t="s">
        <v>220</v>
      </c>
      <c r="AZ236" s="1">
        <v>15</v>
      </c>
      <c r="BA236" s="1">
        <v>15</v>
      </c>
      <c r="BB236" s="1" t="s">
        <v>938</v>
      </c>
      <c r="BE236" s="1" t="s">
        <v>939</v>
      </c>
      <c r="BV236" s="1" t="s">
        <v>918</v>
      </c>
      <c r="BW236" s="1" t="s">
        <v>935</v>
      </c>
      <c r="CA236" s="1"/>
      <c r="CB236" s="33">
        <f t="shared" si="15"/>
        <v>0</v>
      </c>
      <c r="CC236" s="33">
        <f t="shared" si="16"/>
        <v>27</v>
      </c>
      <c r="CD236" s="33">
        <f t="shared" si="17"/>
        <v>30</v>
      </c>
      <c r="CE236" s="33">
        <f t="shared" si="18"/>
        <v>0</v>
      </c>
      <c r="CF236" s="33">
        <f t="shared" si="19"/>
        <v>0</v>
      </c>
      <c r="CH236" s="1" t="s">
        <v>126</v>
      </c>
      <c r="CK236" s="1" t="s">
        <v>81</v>
      </c>
      <c r="CL236" s="1" t="s">
        <v>936</v>
      </c>
    </row>
    <row r="237" spans="1:90" ht="12.5" x14ac:dyDescent="0.25">
      <c r="A237" s="1" t="s">
        <v>924</v>
      </c>
      <c r="B237" s="1" t="s">
        <v>925</v>
      </c>
      <c r="C237" s="1" t="s">
        <v>926</v>
      </c>
      <c r="E237" s="1" t="s">
        <v>139</v>
      </c>
      <c r="F237" s="1" t="s">
        <v>927</v>
      </c>
      <c r="G237" s="1" t="s">
        <v>101</v>
      </c>
      <c r="H237" s="1" t="s">
        <v>101</v>
      </c>
      <c r="I237" s="1" t="s">
        <v>66</v>
      </c>
      <c r="J237" s="1" t="s">
        <v>67</v>
      </c>
      <c r="K237" s="1" t="s">
        <v>103</v>
      </c>
      <c r="L237" s="28"/>
      <c r="M237" s="28"/>
      <c r="N237" s="1" t="s">
        <v>69</v>
      </c>
      <c r="O237" s="1" t="s">
        <v>65</v>
      </c>
      <c r="P237" s="32">
        <v>1</v>
      </c>
      <c r="Q237" s="1" t="s">
        <v>4961</v>
      </c>
      <c r="R237" s="3" t="s">
        <v>928</v>
      </c>
      <c r="S237" s="1" t="s">
        <v>929</v>
      </c>
      <c r="T237" s="1" t="s">
        <v>72</v>
      </c>
      <c r="U237" s="1">
        <v>1</v>
      </c>
      <c r="V237" s="1" t="s">
        <v>73</v>
      </c>
      <c r="W237" s="1" t="s">
        <v>73</v>
      </c>
      <c r="X237" s="1" t="s">
        <v>73</v>
      </c>
      <c r="Y237" s="1" t="s">
        <v>73</v>
      </c>
      <c r="Z237" s="1" t="s">
        <v>65</v>
      </c>
      <c r="AB237" s="1" t="s">
        <v>930</v>
      </c>
      <c r="AC237" s="1" t="s">
        <v>75</v>
      </c>
      <c r="AD237" s="1" t="s">
        <v>73</v>
      </c>
      <c r="AE237" s="33" t="s">
        <v>5053</v>
      </c>
      <c r="AF237" s="8">
        <v>27</v>
      </c>
      <c r="AG237" s="8">
        <v>17</v>
      </c>
      <c r="AH237" s="8">
        <v>10</v>
      </c>
      <c r="AI237" s="8" t="s">
        <v>940</v>
      </c>
      <c r="AK237" s="8" t="s">
        <v>932</v>
      </c>
      <c r="AL237" s="1" t="s">
        <v>158</v>
      </c>
      <c r="AM237" s="1" t="s">
        <v>73</v>
      </c>
      <c r="AO237" s="1" t="s">
        <v>109</v>
      </c>
      <c r="BF237" s="8">
        <v>24</v>
      </c>
      <c r="BG237" s="8" t="s">
        <v>220</v>
      </c>
      <c r="BH237" s="8">
        <v>12</v>
      </c>
      <c r="BI237" s="8">
        <v>12</v>
      </c>
      <c r="BJ237" s="8" t="s">
        <v>941</v>
      </c>
      <c r="BM237" s="1" t="s">
        <v>942</v>
      </c>
      <c r="BV237" s="1" t="s">
        <v>918</v>
      </c>
      <c r="BW237" s="1" t="s">
        <v>935</v>
      </c>
      <c r="CA237" s="1"/>
      <c r="CB237" s="33">
        <f t="shared" si="15"/>
        <v>0</v>
      </c>
      <c r="CC237" s="33">
        <f t="shared" si="16"/>
        <v>27</v>
      </c>
      <c r="CD237" s="33">
        <f t="shared" si="17"/>
        <v>24</v>
      </c>
      <c r="CE237" s="33">
        <f t="shared" si="18"/>
        <v>0</v>
      </c>
      <c r="CF237" s="33">
        <f t="shared" si="19"/>
        <v>0</v>
      </c>
      <c r="CH237" s="1" t="s">
        <v>126</v>
      </c>
      <c r="CK237" s="1" t="s">
        <v>81</v>
      </c>
      <c r="CL237" s="1" t="s">
        <v>936</v>
      </c>
    </row>
    <row r="238" spans="1:90" ht="12.5" x14ac:dyDescent="0.25">
      <c r="A238" s="1" t="s">
        <v>924</v>
      </c>
      <c r="B238" s="1" t="s">
        <v>925</v>
      </c>
      <c r="C238" s="1" t="s">
        <v>926</v>
      </c>
      <c r="E238" s="1" t="s">
        <v>139</v>
      </c>
      <c r="F238" s="1" t="s">
        <v>927</v>
      </c>
      <c r="G238" s="1" t="s">
        <v>101</v>
      </c>
      <c r="H238" s="1" t="s">
        <v>101</v>
      </c>
      <c r="I238" s="1" t="s">
        <v>66</v>
      </c>
      <c r="J238" s="1" t="s">
        <v>67</v>
      </c>
      <c r="K238" s="1" t="s">
        <v>103</v>
      </c>
      <c r="L238" s="28"/>
      <c r="M238" s="28"/>
      <c r="N238" s="1" t="s">
        <v>69</v>
      </c>
      <c r="O238" s="1" t="s">
        <v>65</v>
      </c>
      <c r="P238" s="32">
        <v>1</v>
      </c>
      <c r="Q238" s="1" t="s">
        <v>129</v>
      </c>
      <c r="R238" s="3" t="s">
        <v>129</v>
      </c>
      <c r="S238" s="1" t="s">
        <v>130</v>
      </c>
      <c r="T238" s="1" t="s">
        <v>72</v>
      </c>
      <c r="U238" s="1">
        <v>1</v>
      </c>
      <c r="V238" s="1" t="s">
        <v>73</v>
      </c>
      <c r="W238" s="1" t="s">
        <v>73</v>
      </c>
      <c r="X238" s="1" t="s">
        <v>73</v>
      </c>
      <c r="Y238" s="1" t="s">
        <v>73</v>
      </c>
      <c r="Z238" s="1" t="s">
        <v>65</v>
      </c>
      <c r="AB238" s="1" t="s">
        <v>930</v>
      </c>
      <c r="AC238" s="1" t="s">
        <v>75</v>
      </c>
      <c r="AD238" s="1" t="s">
        <v>73</v>
      </c>
      <c r="AE238" s="33" t="s">
        <v>3507</v>
      </c>
      <c r="AF238" s="8">
        <v>27</v>
      </c>
      <c r="AG238" s="8">
        <v>17</v>
      </c>
      <c r="AH238" s="8">
        <v>10</v>
      </c>
      <c r="AI238" s="8" t="s">
        <v>943</v>
      </c>
      <c r="AK238" s="8" t="s">
        <v>932</v>
      </c>
      <c r="AL238" s="1" t="s">
        <v>158</v>
      </c>
      <c r="AM238" s="1" t="s">
        <v>73</v>
      </c>
      <c r="AO238" s="1" t="s">
        <v>109</v>
      </c>
      <c r="AQ238" s="1">
        <v>59</v>
      </c>
      <c r="AR238" s="1">
        <v>34</v>
      </c>
      <c r="AS238" s="1">
        <v>25</v>
      </c>
      <c r="AT238" s="1" t="s">
        <v>933</v>
      </c>
      <c r="AW238" s="1" t="s">
        <v>934</v>
      </c>
      <c r="AX238" s="1"/>
      <c r="BN238" s="1"/>
      <c r="BV238" s="1" t="s">
        <v>918</v>
      </c>
      <c r="BW238" s="1" t="s">
        <v>935</v>
      </c>
      <c r="CA238" s="1"/>
      <c r="CB238" s="33">
        <f t="shared" si="15"/>
        <v>0</v>
      </c>
      <c r="CC238" s="33">
        <f t="shared" si="16"/>
        <v>27</v>
      </c>
      <c r="CD238" s="33">
        <f t="shared" si="17"/>
        <v>59</v>
      </c>
      <c r="CE238" s="33">
        <f t="shared" si="18"/>
        <v>0</v>
      </c>
      <c r="CF238" s="33">
        <f t="shared" si="19"/>
        <v>0</v>
      </c>
      <c r="CH238" s="1" t="s">
        <v>126</v>
      </c>
      <c r="CK238" s="1" t="s">
        <v>81</v>
      </c>
      <c r="CL238" s="1" t="s">
        <v>936</v>
      </c>
    </row>
    <row r="239" spans="1:90" ht="12.5" x14ac:dyDescent="0.25">
      <c r="A239" s="1" t="s">
        <v>924</v>
      </c>
      <c r="B239" s="1" t="s">
        <v>925</v>
      </c>
      <c r="C239" s="1" t="s">
        <v>926</v>
      </c>
      <c r="E239" s="1" t="s">
        <v>139</v>
      </c>
      <c r="F239" s="1" t="s">
        <v>927</v>
      </c>
      <c r="G239" s="1" t="s">
        <v>101</v>
      </c>
      <c r="H239" s="1" t="s">
        <v>101</v>
      </c>
      <c r="I239" s="1" t="s">
        <v>66</v>
      </c>
      <c r="J239" s="1" t="s">
        <v>67</v>
      </c>
      <c r="K239" s="1" t="s">
        <v>103</v>
      </c>
      <c r="L239" s="28"/>
      <c r="M239" s="28"/>
      <c r="N239" s="1" t="s">
        <v>69</v>
      </c>
      <c r="O239" s="1" t="s">
        <v>65</v>
      </c>
      <c r="P239" s="32">
        <v>1</v>
      </c>
      <c r="Q239" s="1" t="s">
        <v>129</v>
      </c>
      <c r="R239" s="3" t="s">
        <v>129</v>
      </c>
      <c r="S239" s="1" t="s">
        <v>130</v>
      </c>
      <c r="T239" s="1" t="s">
        <v>72</v>
      </c>
      <c r="U239" s="1">
        <v>1</v>
      </c>
      <c r="V239" s="1" t="s">
        <v>73</v>
      </c>
      <c r="W239" s="1" t="s">
        <v>73</v>
      </c>
      <c r="X239" s="1" t="s">
        <v>73</v>
      </c>
      <c r="Y239" s="1" t="s">
        <v>73</v>
      </c>
      <c r="Z239" s="1" t="s">
        <v>65</v>
      </c>
      <c r="AB239" s="1" t="s">
        <v>930</v>
      </c>
      <c r="AC239" s="1" t="s">
        <v>75</v>
      </c>
      <c r="AD239" s="1" t="s">
        <v>73</v>
      </c>
      <c r="AE239" s="33" t="s">
        <v>5053</v>
      </c>
      <c r="AF239" s="8">
        <v>27</v>
      </c>
      <c r="AG239" s="8">
        <v>17</v>
      </c>
      <c r="AH239" s="8">
        <v>10</v>
      </c>
      <c r="AI239" s="8" t="s">
        <v>944</v>
      </c>
      <c r="AK239" s="8" t="s">
        <v>932</v>
      </c>
      <c r="AL239" s="1" t="s">
        <v>158</v>
      </c>
      <c r="AM239" s="1" t="s">
        <v>73</v>
      </c>
      <c r="AO239" s="1" t="s">
        <v>109</v>
      </c>
      <c r="AX239" s="8">
        <v>30</v>
      </c>
      <c r="AY239" s="1" t="s">
        <v>220</v>
      </c>
      <c r="AZ239" s="1">
        <v>15</v>
      </c>
      <c r="BA239" s="1">
        <v>15</v>
      </c>
      <c r="BB239" s="1" t="s">
        <v>938</v>
      </c>
      <c r="BE239" s="1" t="s">
        <v>939</v>
      </c>
      <c r="BV239" s="1" t="s">
        <v>918</v>
      </c>
      <c r="BW239" s="1" t="s">
        <v>935</v>
      </c>
      <c r="CA239" s="1"/>
      <c r="CB239" s="33">
        <f t="shared" si="15"/>
        <v>0</v>
      </c>
      <c r="CC239" s="33">
        <f t="shared" si="16"/>
        <v>27</v>
      </c>
      <c r="CD239" s="33">
        <f t="shared" si="17"/>
        <v>30</v>
      </c>
      <c r="CE239" s="33">
        <f t="shared" si="18"/>
        <v>0</v>
      </c>
      <c r="CF239" s="33">
        <f t="shared" si="19"/>
        <v>0</v>
      </c>
      <c r="CH239" s="1" t="s">
        <v>126</v>
      </c>
      <c r="CK239" s="1" t="s">
        <v>81</v>
      </c>
      <c r="CL239" s="1" t="s">
        <v>936</v>
      </c>
    </row>
    <row r="240" spans="1:90" ht="12.5" x14ac:dyDescent="0.25">
      <c r="A240" s="1" t="s">
        <v>924</v>
      </c>
      <c r="B240" s="1" t="s">
        <v>925</v>
      </c>
      <c r="C240" s="1" t="s">
        <v>926</v>
      </c>
      <c r="E240" s="1" t="s">
        <v>139</v>
      </c>
      <c r="F240" s="1" t="s">
        <v>927</v>
      </c>
      <c r="G240" s="1" t="s">
        <v>101</v>
      </c>
      <c r="H240" s="1" t="s">
        <v>101</v>
      </c>
      <c r="I240" s="1" t="s">
        <v>66</v>
      </c>
      <c r="J240" s="1" t="s">
        <v>67</v>
      </c>
      <c r="K240" s="1" t="s">
        <v>103</v>
      </c>
      <c r="L240" s="28"/>
      <c r="M240" s="28"/>
      <c r="N240" s="1" t="s">
        <v>69</v>
      </c>
      <c r="O240" s="1" t="s">
        <v>65</v>
      </c>
      <c r="P240" s="32">
        <v>1</v>
      </c>
      <c r="Q240" s="1" t="s">
        <v>129</v>
      </c>
      <c r="R240" s="3" t="s">
        <v>129</v>
      </c>
      <c r="S240" s="1" t="s">
        <v>130</v>
      </c>
      <c r="T240" s="1" t="s">
        <v>72</v>
      </c>
      <c r="U240" s="1">
        <v>1</v>
      </c>
      <c r="V240" s="1" t="s">
        <v>73</v>
      </c>
      <c r="W240" s="1" t="s">
        <v>73</v>
      </c>
      <c r="X240" s="1" t="s">
        <v>73</v>
      </c>
      <c r="Y240" s="1" t="s">
        <v>73</v>
      </c>
      <c r="Z240" s="1" t="s">
        <v>65</v>
      </c>
      <c r="AB240" s="1" t="s">
        <v>930</v>
      </c>
      <c r="AC240" s="1" t="s">
        <v>75</v>
      </c>
      <c r="AD240" s="1" t="s">
        <v>73</v>
      </c>
      <c r="AE240" s="33" t="s">
        <v>5053</v>
      </c>
      <c r="AF240" s="8">
        <v>27</v>
      </c>
      <c r="AG240" s="8">
        <v>17</v>
      </c>
      <c r="AH240" s="8">
        <v>10</v>
      </c>
      <c r="AI240" s="8" t="s">
        <v>945</v>
      </c>
      <c r="AK240" s="8" t="s">
        <v>932</v>
      </c>
      <c r="AL240" s="1" t="s">
        <v>158</v>
      </c>
      <c r="AM240" s="1" t="s">
        <v>73</v>
      </c>
      <c r="AO240" s="1" t="s">
        <v>109</v>
      </c>
      <c r="BF240" s="8">
        <v>24</v>
      </c>
      <c r="BG240" s="8" t="s">
        <v>220</v>
      </c>
      <c r="BH240" s="8">
        <v>12</v>
      </c>
      <c r="BI240" s="8">
        <v>12</v>
      </c>
      <c r="BJ240" s="8" t="s">
        <v>941</v>
      </c>
      <c r="BM240" s="1" t="s">
        <v>942</v>
      </c>
      <c r="BV240" s="1" t="s">
        <v>918</v>
      </c>
      <c r="BW240" s="1" t="s">
        <v>935</v>
      </c>
      <c r="CA240" s="1"/>
      <c r="CB240" s="33">
        <f t="shared" si="15"/>
        <v>0</v>
      </c>
      <c r="CC240" s="33">
        <f t="shared" si="16"/>
        <v>27</v>
      </c>
      <c r="CD240" s="33">
        <f t="shared" si="17"/>
        <v>24</v>
      </c>
      <c r="CE240" s="33">
        <f t="shared" si="18"/>
        <v>0</v>
      </c>
      <c r="CF240" s="33">
        <f t="shared" si="19"/>
        <v>0</v>
      </c>
      <c r="CH240" s="1" t="s">
        <v>126</v>
      </c>
      <c r="CK240" s="1" t="s">
        <v>81</v>
      </c>
      <c r="CL240" s="1" t="s">
        <v>936</v>
      </c>
    </row>
    <row r="241" spans="1:90" ht="15" customHeight="1" x14ac:dyDescent="0.25">
      <c r="A241" s="1" t="s">
        <v>962</v>
      </c>
      <c r="B241" s="1" t="s">
        <v>963</v>
      </c>
      <c r="C241" s="1" t="s">
        <v>964</v>
      </c>
      <c r="D241" s="1" t="s">
        <v>965</v>
      </c>
      <c r="E241" s="1" t="s">
        <v>139</v>
      </c>
      <c r="F241" s="1" t="s">
        <v>354</v>
      </c>
      <c r="G241" s="1" t="s">
        <v>64</v>
      </c>
      <c r="H241" s="1" t="s">
        <v>101</v>
      </c>
      <c r="I241" s="1" t="s">
        <v>66</v>
      </c>
      <c r="J241" s="1" t="s">
        <v>67</v>
      </c>
      <c r="K241" s="1" t="s">
        <v>68</v>
      </c>
      <c r="L241" s="2">
        <v>36161</v>
      </c>
      <c r="M241" s="2">
        <v>39052</v>
      </c>
      <c r="N241" s="1" t="s">
        <v>140</v>
      </c>
      <c r="O241" s="1" t="s">
        <v>65</v>
      </c>
      <c r="P241" s="32">
        <v>1</v>
      </c>
      <c r="Q241" s="1" t="s">
        <v>4961</v>
      </c>
      <c r="R241" s="3" t="s">
        <v>967</v>
      </c>
      <c r="S241" s="1" t="s">
        <v>968</v>
      </c>
      <c r="T241" s="1" t="s">
        <v>969</v>
      </c>
      <c r="U241" s="1">
        <v>1</v>
      </c>
      <c r="V241" s="1" t="s">
        <v>970</v>
      </c>
      <c r="W241" s="1" t="s">
        <v>970</v>
      </c>
      <c r="X241" s="1" t="s">
        <v>970</v>
      </c>
      <c r="Y241" s="1" t="s">
        <v>970</v>
      </c>
      <c r="Z241" s="1" t="s">
        <v>65</v>
      </c>
      <c r="AB241" s="1" t="s">
        <v>196</v>
      </c>
      <c r="AC241" s="1" t="s">
        <v>971</v>
      </c>
      <c r="AD241" s="1" t="s">
        <v>966</v>
      </c>
      <c r="AE241" s="33" t="s">
        <v>5053</v>
      </c>
      <c r="AF241" s="8">
        <v>34</v>
      </c>
      <c r="AG241" s="8">
        <v>21</v>
      </c>
      <c r="AH241" s="8">
        <v>13</v>
      </c>
      <c r="AI241" s="8" t="s">
        <v>972</v>
      </c>
      <c r="AJ241" s="8">
        <v>54.1</v>
      </c>
      <c r="AL241" s="1" t="s">
        <v>973</v>
      </c>
      <c r="AM241" s="1" t="s">
        <v>73</v>
      </c>
      <c r="AN241" s="1" t="s">
        <v>974</v>
      </c>
      <c r="AO241" s="1" t="s">
        <v>73</v>
      </c>
      <c r="AP241" s="1" t="s">
        <v>966</v>
      </c>
      <c r="AX241" s="8">
        <v>24</v>
      </c>
      <c r="AY241" s="1" t="s">
        <v>605</v>
      </c>
      <c r="AZ241" s="1">
        <v>17</v>
      </c>
      <c r="BA241" s="1">
        <v>7</v>
      </c>
      <c r="BB241" s="1" t="s">
        <v>975</v>
      </c>
      <c r="BD241" s="1">
        <v>45.4</v>
      </c>
      <c r="BE241" s="1" t="s">
        <v>976</v>
      </c>
      <c r="BV241" s="1" t="s">
        <v>970</v>
      </c>
      <c r="BW241" s="1" t="s">
        <v>977</v>
      </c>
      <c r="BX241" s="1" t="s">
        <v>978</v>
      </c>
      <c r="CA241" s="1"/>
      <c r="CB241" s="33">
        <f t="shared" si="15"/>
        <v>0</v>
      </c>
      <c r="CC241" s="33">
        <f t="shared" si="16"/>
        <v>34</v>
      </c>
      <c r="CD241" s="33">
        <f t="shared" si="17"/>
        <v>24</v>
      </c>
      <c r="CE241" s="33">
        <f t="shared" si="18"/>
        <v>0</v>
      </c>
      <c r="CF241" s="33">
        <f t="shared" si="19"/>
        <v>0</v>
      </c>
      <c r="CI241" s="1">
        <v>0.7</v>
      </c>
      <c r="CJ241" s="1">
        <v>0.73599999999999999</v>
      </c>
      <c r="CK241" s="1" t="s">
        <v>979</v>
      </c>
    </row>
    <row r="242" spans="1:90" ht="15" customHeight="1" x14ac:dyDescent="0.25">
      <c r="A242" s="1" t="s">
        <v>962</v>
      </c>
      <c r="B242" s="1" t="s">
        <v>963</v>
      </c>
      <c r="C242" s="1" t="s">
        <v>964</v>
      </c>
      <c r="D242" s="1" t="s">
        <v>965</v>
      </c>
      <c r="E242" s="1" t="s">
        <v>139</v>
      </c>
      <c r="F242" s="1" t="s">
        <v>354</v>
      </c>
      <c r="G242" s="1" t="s">
        <v>64</v>
      </c>
      <c r="H242" s="1" t="s">
        <v>101</v>
      </c>
      <c r="I242" s="1" t="s">
        <v>66</v>
      </c>
      <c r="J242" s="1" t="s">
        <v>67</v>
      </c>
      <c r="K242" s="1" t="s">
        <v>68</v>
      </c>
      <c r="L242" s="2">
        <v>36161</v>
      </c>
      <c r="M242" s="2">
        <v>39052</v>
      </c>
      <c r="N242" s="1" t="s">
        <v>140</v>
      </c>
      <c r="O242" s="1" t="s">
        <v>65</v>
      </c>
      <c r="P242" s="32">
        <v>1</v>
      </c>
      <c r="Q242" s="1" t="s">
        <v>4961</v>
      </c>
      <c r="R242" s="3" t="s">
        <v>980</v>
      </c>
      <c r="S242" s="1" t="s">
        <v>981</v>
      </c>
      <c r="T242" s="1" t="s">
        <v>969</v>
      </c>
      <c r="U242" s="1">
        <v>1</v>
      </c>
      <c r="V242" s="1" t="s">
        <v>970</v>
      </c>
      <c r="W242" s="1" t="s">
        <v>970</v>
      </c>
      <c r="X242" s="1" t="s">
        <v>970</v>
      </c>
      <c r="Y242" s="1" t="s">
        <v>970</v>
      </c>
      <c r="Z242" s="1" t="s">
        <v>65</v>
      </c>
      <c r="AB242" s="1" t="s">
        <v>196</v>
      </c>
      <c r="AC242" s="1" t="s">
        <v>971</v>
      </c>
      <c r="AD242" s="1" t="s">
        <v>966</v>
      </c>
      <c r="AE242" s="33" t="s">
        <v>5053</v>
      </c>
      <c r="AF242" s="8">
        <v>34</v>
      </c>
      <c r="AG242" s="8">
        <v>21</v>
      </c>
      <c r="AH242" s="8">
        <v>13</v>
      </c>
      <c r="AI242" s="8" t="s">
        <v>972</v>
      </c>
      <c r="AJ242" s="8">
        <v>54.1</v>
      </c>
      <c r="AL242" s="1" t="s">
        <v>973</v>
      </c>
      <c r="AM242" s="1" t="s">
        <v>73</v>
      </c>
      <c r="AN242" s="1" t="s">
        <v>974</v>
      </c>
      <c r="AO242" s="1" t="s">
        <v>73</v>
      </c>
      <c r="AP242" s="1" t="s">
        <v>966</v>
      </c>
      <c r="AX242" s="8">
        <v>24</v>
      </c>
      <c r="AY242" s="1" t="s">
        <v>605</v>
      </c>
      <c r="AZ242" s="1">
        <v>17</v>
      </c>
      <c r="BA242" s="1">
        <v>7</v>
      </c>
      <c r="BB242" s="1" t="s">
        <v>975</v>
      </c>
      <c r="BD242" s="1">
        <v>45.4</v>
      </c>
      <c r="BE242" s="1" t="s">
        <v>976</v>
      </c>
      <c r="BV242" s="1" t="s">
        <v>970</v>
      </c>
      <c r="BW242" s="1" t="s">
        <v>977</v>
      </c>
      <c r="BX242" s="1" t="s">
        <v>982</v>
      </c>
      <c r="CA242" s="1"/>
      <c r="CB242" s="33">
        <f t="shared" si="15"/>
        <v>0</v>
      </c>
      <c r="CC242" s="33">
        <f t="shared" si="16"/>
        <v>34</v>
      </c>
      <c r="CD242" s="33">
        <f t="shared" si="17"/>
        <v>24</v>
      </c>
      <c r="CE242" s="33">
        <f t="shared" si="18"/>
        <v>0</v>
      </c>
      <c r="CF242" s="33">
        <f t="shared" si="19"/>
        <v>0</v>
      </c>
      <c r="CI242" s="1">
        <v>0.57699999999999996</v>
      </c>
      <c r="CJ242" s="1">
        <v>0.71799999999999997</v>
      </c>
      <c r="CK242" s="1" t="s">
        <v>979</v>
      </c>
    </row>
    <row r="243" spans="1:90" ht="15" customHeight="1" x14ac:dyDescent="0.25">
      <c r="A243" s="1" t="s">
        <v>962</v>
      </c>
      <c r="B243" s="1" t="s">
        <v>963</v>
      </c>
      <c r="C243" s="1" t="s">
        <v>964</v>
      </c>
      <c r="D243" s="1" t="s">
        <v>965</v>
      </c>
      <c r="E243" s="1" t="s">
        <v>139</v>
      </c>
      <c r="F243" s="1" t="s">
        <v>354</v>
      </c>
      <c r="G243" s="1" t="s">
        <v>64</v>
      </c>
      <c r="H243" s="1" t="s">
        <v>101</v>
      </c>
      <c r="I243" s="1" t="s">
        <v>66</v>
      </c>
      <c r="J243" s="1" t="s">
        <v>67</v>
      </c>
      <c r="K243" s="1" t="s">
        <v>68</v>
      </c>
      <c r="L243" s="2">
        <v>36161</v>
      </c>
      <c r="M243" s="2">
        <v>39052</v>
      </c>
      <c r="N243" s="1" t="s">
        <v>140</v>
      </c>
      <c r="O243" s="1" t="s">
        <v>65</v>
      </c>
      <c r="P243" s="32">
        <v>1</v>
      </c>
      <c r="Q243" s="1" t="s">
        <v>4961</v>
      </c>
      <c r="R243" s="3" t="s">
        <v>983</v>
      </c>
      <c r="S243" s="1" t="s">
        <v>984</v>
      </c>
      <c r="T243" s="1" t="s">
        <v>969</v>
      </c>
      <c r="U243" s="1">
        <v>1</v>
      </c>
      <c r="V243" s="1" t="s">
        <v>970</v>
      </c>
      <c r="W243" s="1" t="s">
        <v>970</v>
      </c>
      <c r="X243" s="1" t="s">
        <v>970</v>
      </c>
      <c r="Y243" s="1" t="s">
        <v>970</v>
      </c>
      <c r="Z243" s="1" t="s">
        <v>65</v>
      </c>
      <c r="AB243" s="1" t="s">
        <v>196</v>
      </c>
      <c r="AC243" s="1" t="s">
        <v>971</v>
      </c>
      <c r="AD243" s="1" t="s">
        <v>966</v>
      </c>
      <c r="AE243" s="33" t="s">
        <v>5053</v>
      </c>
      <c r="AF243" s="8">
        <v>34</v>
      </c>
      <c r="AG243" s="8">
        <v>21</v>
      </c>
      <c r="AH243" s="8">
        <v>13</v>
      </c>
      <c r="AI243" s="8" t="s">
        <v>972</v>
      </c>
      <c r="AJ243" s="8">
        <v>54.1</v>
      </c>
      <c r="AL243" s="1" t="s">
        <v>973</v>
      </c>
      <c r="AM243" s="1" t="s">
        <v>73</v>
      </c>
      <c r="AN243" s="1" t="s">
        <v>974</v>
      </c>
      <c r="AO243" s="1" t="s">
        <v>73</v>
      </c>
      <c r="AP243" s="1" t="s">
        <v>966</v>
      </c>
      <c r="AX243" s="8">
        <v>24</v>
      </c>
      <c r="AY243" s="1" t="s">
        <v>605</v>
      </c>
      <c r="AZ243" s="1">
        <v>17</v>
      </c>
      <c r="BA243" s="1">
        <v>7</v>
      </c>
      <c r="BB243" s="1" t="s">
        <v>975</v>
      </c>
      <c r="BD243" s="1">
        <v>45.4</v>
      </c>
      <c r="BE243" s="1" t="s">
        <v>976</v>
      </c>
      <c r="BV243" s="1" t="s">
        <v>970</v>
      </c>
      <c r="BW243" s="1" t="s">
        <v>977</v>
      </c>
      <c r="BX243" s="1" t="s">
        <v>985</v>
      </c>
      <c r="CA243" s="1"/>
      <c r="CB243" s="33">
        <f t="shared" si="15"/>
        <v>0</v>
      </c>
      <c r="CC243" s="33">
        <f t="shared" si="16"/>
        <v>34</v>
      </c>
      <c r="CD243" s="33">
        <f t="shared" si="17"/>
        <v>24</v>
      </c>
      <c r="CE243" s="33">
        <f t="shared" si="18"/>
        <v>0</v>
      </c>
      <c r="CF243" s="33">
        <f t="shared" si="19"/>
        <v>0</v>
      </c>
      <c r="CI243" s="1">
        <v>0.55500000000000005</v>
      </c>
      <c r="CJ243" s="1">
        <v>0.70899999999999996</v>
      </c>
      <c r="CK243" s="1" t="s">
        <v>979</v>
      </c>
    </row>
    <row r="244" spans="1:90" ht="15" customHeight="1" x14ac:dyDescent="0.25">
      <c r="A244" s="1" t="s">
        <v>962</v>
      </c>
      <c r="B244" s="1" t="s">
        <v>963</v>
      </c>
      <c r="C244" s="1" t="s">
        <v>964</v>
      </c>
      <c r="D244" s="1" t="s">
        <v>965</v>
      </c>
      <c r="E244" s="1" t="s">
        <v>139</v>
      </c>
      <c r="F244" s="1" t="s">
        <v>354</v>
      </c>
      <c r="G244" s="1" t="s">
        <v>64</v>
      </c>
      <c r="H244" s="1" t="s">
        <v>101</v>
      </c>
      <c r="I244" s="1" t="s">
        <v>66</v>
      </c>
      <c r="J244" s="1" t="s">
        <v>67</v>
      </c>
      <c r="K244" s="1" t="s">
        <v>68</v>
      </c>
      <c r="L244" s="2">
        <v>40210</v>
      </c>
      <c r="M244" s="2">
        <v>41456</v>
      </c>
      <c r="N244" s="1" t="s">
        <v>140</v>
      </c>
      <c r="O244" s="1" t="s">
        <v>65</v>
      </c>
      <c r="P244" s="32">
        <v>1</v>
      </c>
      <c r="Q244" s="1" t="s">
        <v>4961</v>
      </c>
      <c r="R244" s="3" t="s">
        <v>612</v>
      </c>
      <c r="S244" s="1" t="s">
        <v>986</v>
      </c>
      <c r="T244" s="1" t="s">
        <v>969</v>
      </c>
      <c r="U244" s="1">
        <v>1</v>
      </c>
      <c r="V244" s="1" t="s">
        <v>970</v>
      </c>
      <c r="W244" s="1" t="s">
        <v>970</v>
      </c>
      <c r="X244" s="1" t="s">
        <v>970</v>
      </c>
      <c r="Y244" s="1" t="s">
        <v>970</v>
      </c>
      <c r="Z244" s="1" t="s">
        <v>65</v>
      </c>
      <c r="AB244" s="1" t="s">
        <v>196</v>
      </c>
      <c r="AC244" s="1" t="s">
        <v>971</v>
      </c>
      <c r="AD244" s="1" t="s">
        <v>966</v>
      </c>
      <c r="AE244" s="33" t="s">
        <v>5053</v>
      </c>
      <c r="AF244" s="8">
        <v>34</v>
      </c>
      <c r="AG244" s="8">
        <v>21</v>
      </c>
      <c r="AH244" s="8">
        <v>13</v>
      </c>
      <c r="AI244" s="8" t="s">
        <v>972</v>
      </c>
      <c r="AJ244" s="8">
        <v>54.1</v>
      </c>
      <c r="AL244" s="1" t="s">
        <v>973</v>
      </c>
      <c r="AM244" s="1" t="s">
        <v>73</v>
      </c>
      <c r="AN244" s="1" t="s">
        <v>974</v>
      </c>
      <c r="AO244" s="1" t="s">
        <v>73</v>
      </c>
      <c r="AP244" s="1" t="s">
        <v>966</v>
      </c>
      <c r="AX244" s="8">
        <v>24</v>
      </c>
      <c r="AY244" s="1" t="s">
        <v>605</v>
      </c>
      <c r="AZ244" s="1">
        <v>17</v>
      </c>
      <c r="BA244" s="1">
        <v>7</v>
      </c>
      <c r="BB244" s="1" t="s">
        <v>975</v>
      </c>
      <c r="BD244" s="1">
        <v>45.4</v>
      </c>
      <c r="BE244" s="1" t="s">
        <v>976</v>
      </c>
      <c r="BV244" s="1" t="s">
        <v>970</v>
      </c>
      <c r="BW244" s="1" t="s">
        <v>977</v>
      </c>
      <c r="BX244" s="1" t="s">
        <v>987</v>
      </c>
      <c r="CA244" s="1"/>
      <c r="CB244" s="33">
        <f t="shared" si="15"/>
        <v>0</v>
      </c>
      <c r="CC244" s="33">
        <f t="shared" si="16"/>
        <v>34</v>
      </c>
      <c r="CD244" s="33">
        <f t="shared" si="17"/>
        <v>24</v>
      </c>
      <c r="CE244" s="33">
        <f t="shared" si="18"/>
        <v>0</v>
      </c>
      <c r="CF244" s="33">
        <f t="shared" si="19"/>
        <v>0</v>
      </c>
      <c r="CI244" s="1">
        <v>0.56000000000000005</v>
      </c>
      <c r="CJ244" s="1">
        <v>0.69599999999999995</v>
      </c>
      <c r="CK244" s="1" t="s">
        <v>979</v>
      </c>
    </row>
    <row r="245" spans="1:90" ht="15" customHeight="1" x14ac:dyDescent="0.25">
      <c r="A245" s="1" t="s">
        <v>962</v>
      </c>
      <c r="B245" s="1" t="s">
        <v>963</v>
      </c>
      <c r="C245" s="1" t="s">
        <v>964</v>
      </c>
      <c r="D245" s="1" t="s">
        <v>965</v>
      </c>
      <c r="E245" s="1" t="s">
        <v>139</v>
      </c>
      <c r="F245" s="1" t="s">
        <v>354</v>
      </c>
      <c r="G245" s="1" t="s">
        <v>64</v>
      </c>
      <c r="H245" s="1" t="s">
        <v>101</v>
      </c>
      <c r="I245" s="1" t="s">
        <v>66</v>
      </c>
      <c r="J245" s="1" t="s">
        <v>67</v>
      </c>
      <c r="K245" s="1" t="s">
        <v>68</v>
      </c>
      <c r="L245" s="28"/>
      <c r="M245" s="28"/>
      <c r="N245" s="1" t="s">
        <v>140</v>
      </c>
      <c r="O245" s="1" t="s">
        <v>65</v>
      </c>
      <c r="P245" s="32">
        <v>1</v>
      </c>
      <c r="Q245" s="1" t="s">
        <v>129</v>
      </c>
      <c r="R245" s="3" t="s">
        <v>129</v>
      </c>
      <c r="S245" s="1" t="s">
        <v>988</v>
      </c>
      <c r="T245" s="1" t="s">
        <v>969</v>
      </c>
      <c r="U245" s="1">
        <v>1</v>
      </c>
      <c r="V245" s="1" t="s">
        <v>970</v>
      </c>
      <c r="W245" s="1" t="s">
        <v>970</v>
      </c>
      <c r="X245" s="1" t="s">
        <v>970</v>
      </c>
      <c r="Y245" s="1" t="s">
        <v>970</v>
      </c>
      <c r="Z245" s="1" t="s">
        <v>989</v>
      </c>
      <c r="AB245" s="1" t="s">
        <v>990</v>
      </c>
      <c r="AC245" s="1" t="s">
        <v>971</v>
      </c>
      <c r="AD245" s="1" t="s">
        <v>966</v>
      </c>
      <c r="AE245" s="33" t="s">
        <v>5053</v>
      </c>
      <c r="AF245" s="8">
        <v>34</v>
      </c>
      <c r="AG245" s="8">
        <v>21</v>
      </c>
      <c r="AH245" s="8">
        <v>13</v>
      </c>
      <c r="AI245" s="8" t="s">
        <v>972</v>
      </c>
      <c r="AJ245" s="8">
        <v>54.1</v>
      </c>
      <c r="AL245" s="1" t="s">
        <v>973</v>
      </c>
      <c r="AM245" s="1" t="s">
        <v>73</v>
      </c>
      <c r="AN245" s="1" t="s">
        <v>974</v>
      </c>
      <c r="AO245" s="1" t="s">
        <v>73</v>
      </c>
      <c r="AP245" s="1" t="s">
        <v>966</v>
      </c>
      <c r="AX245" s="8">
        <v>24</v>
      </c>
      <c r="AY245" s="1" t="s">
        <v>605</v>
      </c>
      <c r="AZ245" s="1">
        <v>17</v>
      </c>
      <c r="BA245" s="1">
        <v>7</v>
      </c>
      <c r="BB245" s="1" t="s">
        <v>975</v>
      </c>
      <c r="BD245" s="1">
        <v>45.4</v>
      </c>
      <c r="BE245" s="1" t="s">
        <v>976</v>
      </c>
      <c r="BV245" s="1" t="s">
        <v>970</v>
      </c>
      <c r="BW245" s="1" t="s">
        <v>977</v>
      </c>
      <c r="BX245" s="1" t="s">
        <v>991</v>
      </c>
      <c r="CA245" s="1"/>
      <c r="CB245" s="33">
        <f t="shared" si="15"/>
        <v>0</v>
      </c>
      <c r="CC245" s="33">
        <f t="shared" si="16"/>
        <v>34</v>
      </c>
      <c r="CD245" s="33">
        <f t="shared" si="17"/>
        <v>24</v>
      </c>
      <c r="CE245" s="33">
        <f t="shared" si="18"/>
        <v>0</v>
      </c>
      <c r="CF245" s="33">
        <f t="shared" si="19"/>
        <v>0</v>
      </c>
      <c r="CI245" s="1">
        <v>0.84</v>
      </c>
      <c r="CJ245" s="1">
        <v>0.88200000000000001</v>
      </c>
      <c r="CK245" s="1" t="s">
        <v>979</v>
      </c>
    </row>
    <row r="246" spans="1:90" ht="15" customHeight="1" x14ac:dyDescent="0.25">
      <c r="A246" s="1" t="s">
        <v>962</v>
      </c>
      <c r="B246" s="1" t="s">
        <v>963</v>
      </c>
      <c r="C246" s="1" t="s">
        <v>964</v>
      </c>
      <c r="D246" s="1" t="s">
        <v>965</v>
      </c>
      <c r="E246" s="1" t="s">
        <v>139</v>
      </c>
      <c r="F246" s="1" t="s">
        <v>354</v>
      </c>
      <c r="G246" s="1" t="s">
        <v>64</v>
      </c>
      <c r="H246" s="1" t="s">
        <v>101</v>
      </c>
      <c r="I246" s="1" t="s">
        <v>66</v>
      </c>
      <c r="J246" s="1" t="s">
        <v>67</v>
      </c>
      <c r="K246" s="1" t="s">
        <v>68</v>
      </c>
      <c r="L246" s="28"/>
      <c r="M246" s="28"/>
      <c r="N246" s="1" t="s">
        <v>140</v>
      </c>
      <c r="O246" s="1" t="s">
        <v>65</v>
      </c>
      <c r="P246" s="32">
        <v>1</v>
      </c>
      <c r="Q246" s="1" t="s">
        <v>4961</v>
      </c>
      <c r="R246" s="3" t="s">
        <v>967</v>
      </c>
      <c r="S246" s="1" t="s">
        <v>968</v>
      </c>
      <c r="T246" s="1" t="s">
        <v>969</v>
      </c>
      <c r="U246" s="1">
        <v>1</v>
      </c>
      <c r="V246" s="1" t="s">
        <v>970</v>
      </c>
      <c r="W246" s="1" t="s">
        <v>970</v>
      </c>
      <c r="X246" s="1" t="s">
        <v>970</v>
      </c>
      <c r="Y246" s="1" t="s">
        <v>970</v>
      </c>
      <c r="Z246" s="1" t="s">
        <v>65</v>
      </c>
      <c r="AB246" s="1" t="s">
        <v>196</v>
      </c>
      <c r="AC246" s="1" t="s">
        <v>971</v>
      </c>
      <c r="AD246" s="1" t="s">
        <v>966</v>
      </c>
      <c r="AE246" s="33" t="s">
        <v>3507</v>
      </c>
      <c r="AF246" s="8">
        <v>34</v>
      </c>
      <c r="AG246" s="8">
        <v>21</v>
      </c>
      <c r="AH246" s="8">
        <v>13</v>
      </c>
      <c r="AI246" s="8" t="s">
        <v>972</v>
      </c>
      <c r="AJ246" s="8">
        <v>54.1</v>
      </c>
      <c r="AL246" s="1" t="s">
        <v>973</v>
      </c>
      <c r="AM246" s="1" t="s">
        <v>73</v>
      </c>
      <c r="AN246" s="1" t="s">
        <v>974</v>
      </c>
      <c r="AO246" s="1" t="s">
        <v>73</v>
      </c>
      <c r="AP246" s="1" t="s">
        <v>966</v>
      </c>
      <c r="AQ246" s="1">
        <v>72</v>
      </c>
      <c r="AR246" s="1">
        <v>40</v>
      </c>
      <c r="AS246" s="1">
        <v>32</v>
      </c>
      <c r="AT246" s="1" t="s">
        <v>975</v>
      </c>
      <c r="AV246" s="1">
        <v>49.2</v>
      </c>
      <c r="AX246" s="1"/>
      <c r="BN246" s="1"/>
      <c r="BV246" s="1" t="s">
        <v>970</v>
      </c>
      <c r="BW246" s="1" t="s">
        <v>977</v>
      </c>
      <c r="CA246" s="1"/>
      <c r="CB246" s="33">
        <f t="shared" si="15"/>
        <v>0</v>
      </c>
      <c r="CC246" s="33">
        <f t="shared" si="16"/>
        <v>34</v>
      </c>
      <c r="CD246" s="33">
        <f t="shared" si="17"/>
        <v>72</v>
      </c>
      <c r="CE246" s="33">
        <f t="shared" si="18"/>
        <v>0</v>
      </c>
      <c r="CF246" s="33">
        <f t="shared" si="19"/>
        <v>0</v>
      </c>
      <c r="CH246" s="1" t="s">
        <v>126</v>
      </c>
      <c r="CK246" s="1" t="s">
        <v>979</v>
      </c>
    </row>
    <row r="247" spans="1:90" ht="15" customHeight="1" x14ac:dyDescent="0.25">
      <c r="A247" s="1" t="s">
        <v>962</v>
      </c>
      <c r="B247" s="1" t="s">
        <v>963</v>
      </c>
      <c r="C247" s="1" t="s">
        <v>964</v>
      </c>
      <c r="D247" s="1" t="s">
        <v>965</v>
      </c>
      <c r="E247" s="1" t="s">
        <v>139</v>
      </c>
      <c r="F247" s="1" t="s">
        <v>354</v>
      </c>
      <c r="G247" s="1" t="s">
        <v>64</v>
      </c>
      <c r="H247" s="1" t="s">
        <v>101</v>
      </c>
      <c r="I247" s="1" t="s">
        <v>66</v>
      </c>
      <c r="J247" s="1" t="s">
        <v>67</v>
      </c>
      <c r="K247" s="1" t="s">
        <v>68</v>
      </c>
      <c r="L247" s="28"/>
      <c r="M247" s="28"/>
      <c r="N247" s="1" t="s">
        <v>140</v>
      </c>
      <c r="O247" s="1" t="s">
        <v>65</v>
      </c>
      <c r="P247" s="32">
        <v>1</v>
      </c>
      <c r="Q247" s="1" t="s">
        <v>4961</v>
      </c>
      <c r="R247" s="3" t="s">
        <v>980</v>
      </c>
      <c r="S247" s="1" t="s">
        <v>981</v>
      </c>
      <c r="T247" s="1" t="s">
        <v>969</v>
      </c>
      <c r="U247" s="1">
        <v>1</v>
      </c>
      <c r="V247" s="1" t="s">
        <v>970</v>
      </c>
      <c r="W247" s="1" t="s">
        <v>970</v>
      </c>
      <c r="X247" s="1" t="s">
        <v>970</v>
      </c>
      <c r="Y247" s="1" t="s">
        <v>970</v>
      </c>
      <c r="Z247" s="1" t="s">
        <v>65</v>
      </c>
      <c r="AB247" s="1" t="s">
        <v>196</v>
      </c>
      <c r="AC247" s="1" t="s">
        <v>971</v>
      </c>
      <c r="AD247" s="1" t="s">
        <v>966</v>
      </c>
      <c r="AE247" s="33" t="s">
        <v>3507</v>
      </c>
      <c r="AF247" s="8">
        <v>34</v>
      </c>
      <c r="AG247" s="8">
        <v>21</v>
      </c>
      <c r="AH247" s="8">
        <v>13</v>
      </c>
      <c r="AI247" s="8" t="s">
        <v>972</v>
      </c>
      <c r="AJ247" s="8">
        <v>54.1</v>
      </c>
      <c r="AL247" s="1" t="s">
        <v>973</v>
      </c>
      <c r="AM247" s="1" t="s">
        <v>73</v>
      </c>
      <c r="AN247" s="1" t="s">
        <v>974</v>
      </c>
      <c r="AO247" s="1" t="s">
        <v>73</v>
      </c>
      <c r="AP247" s="1" t="s">
        <v>966</v>
      </c>
      <c r="AQ247" s="1">
        <v>72</v>
      </c>
      <c r="AR247" s="1">
        <v>40</v>
      </c>
      <c r="AS247" s="1">
        <v>32</v>
      </c>
      <c r="AT247" s="1" t="s">
        <v>975</v>
      </c>
      <c r="AV247" s="1">
        <v>49.2</v>
      </c>
      <c r="AX247" s="1"/>
      <c r="BN247" s="1"/>
      <c r="BV247" s="1" t="s">
        <v>970</v>
      </c>
      <c r="BW247" s="1" t="s">
        <v>977</v>
      </c>
      <c r="CA247" s="1"/>
      <c r="CB247" s="33">
        <f t="shared" si="15"/>
        <v>0</v>
      </c>
      <c r="CC247" s="33">
        <f t="shared" si="16"/>
        <v>34</v>
      </c>
      <c r="CD247" s="33">
        <f t="shared" si="17"/>
        <v>72</v>
      </c>
      <c r="CE247" s="33">
        <f t="shared" si="18"/>
        <v>0</v>
      </c>
      <c r="CF247" s="33">
        <f t="shared" si="19"/>
        <v>0</v>
      </c>
      <c r="CH247" s="1" t="s">
        <v>126</v>
      </c>
      <c r="CK247" s="1" t="s">
        <v>979</v>
      </c>
    </row>
    <row r="248" spans="1:90" ht="15" customHeight="1" x14ac:dyDescent="0.25">
      <c r="A248" s="1" t="s">
        <v>962</v>
      </c>
      <c r="B248" s="1" t="s">
        <v>963</v>
      </c>
      <c r="C248" s="1" t="s">
        <v>964</v>
      </c>
      <c r="D248" s="1" t="s">
        <v>965</v>
      </c>
      <c r="E248" s="1" t="s">
        <v>139</v>
      </c>
      <c r="F248" s="1" t="s">
        <v>354</v>
      </c>
      <c r="G248" s="1" t="s">
        <v>64</v>
      </c>
      <c r="H248" s="1" t="s">
        <v>101</v>
      </c>
      <c r="I248" s="1" t="s">
        <v>66</v>
      </c>
      <c r="J248" s="1" t="s">
        <v>67</v>
      </c>
      <c r="K248" s="1" t="s">
        <v>68</v>
      </c>
      <c r="L248" s="28"/>
      <c r="M248" s="28"/>
      <c r="N248" s="1" t="s">
        <v>140</v>
      </c>
      <c r="O248" s="1" t="s">
        <v>65</v>
      </c>
      <c r="P248" s="32">
        <v>1</v>
      </c>
      <c r="Q248" s="1" t="s">
        <v>4961</v>
      </c>
      <c r="R248" s="3" t="s">
        <v>983</v>
      </c>
      <c r="S248" s="1" t="s">
        <v>984</v>
      </c>
      <c r="T248" s="1" t="s">
        <v>969</v>
      </c>
      <c r="U248" s="1">
        <v>1</v>
      </c>
      <c r="V248" s="1" t="s">
        <v>970</v>
      </c>
      <c r="W248" s="1" t="s">
        <v>970</v>
      </c>
      <c r="X248" s="1" t="s">
        <v>970</v>
      </c>
      <c r="Y248" s="1" t="s">
        <v>970</v>
      </c>
      <c r="Z248" s="1" t="s">
        <v>65</v>
      </c>
      <c r="AB248" s="1" t="s">
        <v>196</v>
      </c>
      <c r="AC248" s="1" t="s">
        <v>971</v>
      </c>
      <c r="AD248" s="1" t="s">
        <v>966</v>
      </c>
      <c r="AE248" s="33" t="s">
        <v>3507</v>
      </c>
      <c r="AF248" s="8">
        <v>34</v>
      </c>
      <c r="AG248" s="8">
        <v>21</v>
      </c>
      <c r="AH248" s="8">
        <v>13</v>
      </c>
      <c r="AI248" s="8" t="s">
        <v>972</v>
      </c>
      <c r="AJ248" s="8">
        <v>54.1</v>
      </c>
      <c r="AL248" s="1" t="s">
        <v>973</v>
      </c>
      <c r="AM248" s="1" t="s">
        <v>73</v>
      </c>
      <c r="AN248" s="1" t="s">
        <v>974</v>
      </c>
      <c r="AO248" s="1" t="s">
        <v>73</v>
      </c>
      <c r="AP248" s="1" t="s">
        <v>966</v>
      </c>
      <c r="AQ248" s="1">
        <v>72</v>
      </c>
      <c r="AR248" s="1">
        <v>40</v>
      </c>
      <c r="AS248" s="1">
        <v>32</v>
      </c>
      <c r="AT248" s="1" t="s">
        <v>975</v>
      </c>
      <c r="AV248" s="1">
        <v>49.2</v>
      </c>
      <c r="AX248" s="1"/>
      <c r="BN248" s="1"/>
      <c r="BV248" s="1" t="s">
        <v>970</v>
      </c>
      <c r="BW248" s="1" t="s">
        <v>977</v>
      </c>
      <c r="CA248" s="1"/>
      <c r="CB248" s="33">
        <f t="shared" si="15"/>
        <v>0</v>
      </c>
      <c r="CC248" s="33">
        <f t="shared" si="16"/>
        <v>34</v>
      </c>
      <c r="CD248" s="33">
        <f t="shared" si="17"/>
        <v>72</v>
      </c>
      <c r="CE248" s="33">
        <f t="shared" si="18"/>
        <v>0</v>
      </c>
      <c r="CF248" s="33">
        <f t="shared" si="19"/>
        <v>0</v>
      </c>
      <c r="CH248" s="1" t="s">
        <v>671</v>
      </c>
      <c r="CK248" s="1" t="s">
        <v>979</v>
      </c>
    </row>
    <row r="249" spans="1:90" ht="15" customHeight="1" x14ac:dyDescent="0.25">
      <c r="A249" s="1" t="s">
        <v>962</v>
      </c>
      <c r="B249" s="1" t="s">
        <v>963</v>
      </c>
      <c r="C249" s="1" t="s">
        <v>964</v>
      </c>
      <c r="D249" s="1" t="s">
        <v>965</v>
      </c>
      <c r="E249" s="1" t="s">
        <v>139</v>
      </c>
      <c r="F249" s="1" t="s">
        <v>354</v>
      </c>
      <c r="G249" s="1" t="s">
        <v>64</v>
      </c>
      <c r="H249" s="1" t="s">
        <v>101</v>
      </c>
      <c r="I249" s="1" t="s">
        <v>66</v>
      </c>
      <c r="J249" s="1" t="s">
        <v>67</v>
      </c>
      <c r="K249" s="1" t="s">
        <v>68</v>
      </c>
      <c r="L249" s="28"/>
      <c r="M249" s="28"/>
      <c r="N249" s="1" t="s">
        <v>140</v>
      </c>
      <c r="O249" s="1" t="s">
        <v>65</v>
      </c>
      <c r="P249" s="32">
        <v>1</v>
      </c>
      <c r="Q249" s="1" t="s">
        <v>4961</v>
      </c>
      <c r="R249" s="3" t="s">
        <v>612</v>
      </c>
      <c r="S249" s="1" t="s">
        <v>986</v>
      </c>
      <c r="T249" s="1" t="s">
        <v>969</v>
      </c>
      <c r="U249" s="1">
        <v>1</v>
      </c>
      <c r="V249" s="1" t="s">
        <v>970</v>
      </c>
      <c r="W249" s="1" t="s">
        <v>970</v>
      </c>
      <c r="X249" s="1" t="s">
        <v>970</v>
      </c>
      <c r="Y249" s="1" t="s">
        <v>970</v>
      </c>
      <c r="Z249" s="1" t="s">
        <v>65</v>
      </c>
      <c r="AB249" s="1" t="s">
        <v>196</v>
      </c>
      <c r="AC249" s="1" t="s">
        <v>971</v>
      </c>
      <c r="AD249" s="1" t="s">
        <v>966</v>
      </c>
      <c r="AE249" s="33" t="s">
        <v>3507</v>
      </c>
      <c r="AF249" s="8">
        <v>34</v>
      </c>
      <c r="AG249" s="8">
        <v>21</v>
      </c>
      <c r="AH249" s="8">
        <v>13</v>
      </c>
      <c r="AI249" s="8" t="s">
        <v>972</v>
      </c>
      <c r="AJ249" s="8">
        <v>54.1</v>
      </c>
      <c r="AL249" s="1" t="s">
        <v>973</v>
      </c>
      <c r="AM249" s="1" t="s">
        <v>73</v>
      </c>
      <c r="AN249" s="1" t="s">
        <v>974</v>
      </c>
      <c r="AO249" s="1" t="s">
        <v>73</v>
      </c>
      <c r="AP249" s="1" t="s">
        <v>966</v>
      </c>
      <c r="AQ249" s="1">
        <v>72</v>
      </c>
      <c r="AR249" s="1">
        <v>40</v>
      </c>
      <c r="AS249" s="1">
        <v>32</v>
      </c>
      <c r="AT249" s="1" t="s">
        <v>975</v>
      </c>
      <c r="AV249" s="1">
        <v>49.2</v>
      </c>
      <c r="AX249" s="1"/>
      <c r="BN249" s="1"/>
      <c r="BV249" s="1" t="s">
        <v>970</v>
      </c>
      <c r="BW249" s="1" t="s">
        <v>977</v>
      </c>
      <c r="CA249" s="1"/>
      <c r="CB249" s="33">
        <f t="shared" si="15"/>
        <v>0</v>
      </c>
      <c r="CC249" s="33">
        <f t="shared" si="16"/>
        <v>34</v>
      </c>
      <c r="CD249" s="33">
        <f t="shared" si="17"/>
        <v>72</v>
      </c>
      <c r="CE249" s="33">
        <f t="shared" si="18"/>
        <v>0</v>
      </c>
      <c r="CF249" s="33">
        <f t="shared" si="19"/>
        <v>0</v>
      </c>
      <c r="CH249" s="1" t="s">
        <v>126</v>
      </c>
      <c r="CK249" s="1" t="s">
        <v>979</v>
      </c>
    </row>
    <row r="250" spans="1:90" ht="15" customHeight="1" x14ac:dyDescent="0.25">
      <c r="A250" s="1" t="s">
        <v>992</v>
      </c>
      <c r="B250" s="1" t="s">
        <v>993</v>
      </c>
      <c r="C250" s="1" t="s">
        <v>994</v>
      </c>
      <c r="D250" s="1" t="s">
        <v>965</v>
      </c>
      <c r="E250" s="1" t="s">
        <v>166</v>
      </c>
      <c r="F250" s="1" t="s">
        <v>354</v>
      </c>
      <c r="G250" s="1" t="s">
        <v>64</v>
      </c>
      <c r="H250" s="1" t="s">
        <v>101</v>
      </c>
      <c r="I250" s="1" t="s">
        <v>66</v>
      </c>
      <c r="J250" s="1" t="s">
        <v>67</v>
      </c>
      <c r="K250" s="1" t="s">
        <v>103</v>
      </c>
      <c r="L250" s="28"/>
      <c r="M250" s="28"/>
      <c r="N250" s="1" t="s">
        <v>140</v>
      </c>
      <c r="O250" s="1" t="s">
        <v>73</v>
      </c>
      <c r="P250" s="32">
        <v>1</v>
      </c>
      <c r="Q250" s="1" t="s">
        <v>129</v>
      </c>
      <c r="R250" s="3" t="s">
        <v>129</v>
      </c>
      <c r="S250" s="1" t="s">
        <v>988</v>
      </c>
      <c r="T250" s="1" t="s">
        <v>72</v>
      </c>
      <c r="U250" s="1">
        <v>1</v>
      </c>
      <c r="V250" s="1" t="s">
        <v>970</v>
      </c>
      <c r="W250" s="1" t="s">
        <v>970</v>
      </c>
      <c r="X250" s="1" t="s">
        <v>970</v>
      </c>
      <c r="Y250" s="1" t="s">
        <v>970</v>
      </c>
      <c r="Z250" s="1" t="s">
        <v>65</v>
      </c>
      <c r="AB250" s="1" t="s">
        <v>995</v>
      </c>
      <c r="AC250" s="1" t="s">
        <v>268</v>
      </c>
      <c r="AD250" s="1" t="s">
        <v>73</v>
      </c>
      <c r="AE250" s="33" t="s">
        <v>5053</v>
      </c>
      <c r="AF250" s="8">
        <v>87</v>
      </c>
      <c r="AL250" s="1" t="s">
        <v>996</v>
      </c>
      <c r="AM250" s="1" t="s">
        <v>73</v>
      </c>
      <c r="AN250" s="1" t="s">
        <v>997</v>
      </c>
      <c r="AO250" s="1" t="s">
        <v>109</v>
      </c>
      <c r="AX250" s="8">
        <v>165</v>
      </c>
      <c r="AY250" s="1" t="s">
        <v>998</v>
      </c>
      <c r="BV250" s="1" t="s">
        <v>970</v>
      </c>
      <c r="BW250" s="1" t="s">
        <v>999</v>
      </c>
      <c r="CA250" s="1"/>
      <c r="CB250" s="33">
        <f t="shared" si="15"/>
        <v>0</v>
      </c>
      <c r="CC250" s="33">
        <f t="shared" si="16"/>
        <v>87</v>
      </c>
      <c r="CD250" s="33">
        <f t="shared" si="17"/>
        <v>165</v>
      </c>
      <c r="CE250" s="33">
        <f t="shared" si="18"/>
        <v>0</v>
      </c>
      <c r="CF250" s="33">
        <f t="shared" si="19"/>
        <v>0</v>
      </c>
      <c r="CH250" s="1" t="s">
        <v>113</v>
      </c>
      <c r="CK250" s="1" t="s">
        <v>979</v>
      </c>
      <c r="CL250" s="1" t="s">
        <v>1000</v>
      </c>
    </row>
    <row r="251" spans="1:90" ht="15.75" customHeight="1" x14ac:dyDescent="0.25">
      <c r="A251" s="1" t="s">
        <v>1001</v>
      </c>
      <c r="B251" s="1" t="s">
        <v>1002</v>
      </c>
      <c r="C251" s="1" t="s">
        <v>1003</v>
      </c>
      <c r="D251" s="1" t="s">
        <v>1004</v>
      </c>
      <c r="E251" s="1" t="s">
        <v>1005</v>
      </c>
      <c r="F251" s="1" t="s">
        <v>354</v>
      </c>
      <c r="G251" s="1" t="s">
        <v>64</v>
      </c>
      <c r="H251" s="1" t="s">
        <v>65</v>
      </c>
      <c r="I251" s="1" t="s">
        <v>66</v>
      </c>
      <c r="J251" s="1" t="s">
        <v>67</v>
      </c>
      <c r="K251" s="1" t="s">
        <v>103</v>
      </c>
      <c r="L251" s="28"/>
      <c r="M251" s="28"/>
      <c r="N251" s="1" t="s">
        <v>140</v>
      </c>
      <c r="O251" s="1" t="s">
        <v>65</v>
      </c>
      <c r="P251" s="1">
        <v>2</v>
      </c>
      <c r="Q251" s="1" t="s">
        <v>129</v>
      </c>
      <c r="R251" s="1" t="s">
        <v>5035</v>
      </c>
      <c r="T251" s="1" t="s">
        <v>106</v>
      </c>
      <c r="U251" s="1">
        <v>1</v>
      </c>
      <c r="V251" s="1" t="s">
        <v>970</v>
      </c>
      <c r="W251" s="1" t="s">
        <v>970</v>
      </c>
      <c r="X251" s="1" t="s">
        <v>970</v>
      </c>
      <c r="Y251" s="1" t="s">
        <v>970</v>
      </c>
      <c r="Z251" s="1" t="s">
        <v>65</v>
      </c>
      <c r="AB251" s="1" t="s">
        <v>1006</v>
      </c>
      <c r="AC251" s="1" t="s">
        <v>620</v>
      </c>
      <c r="AD251" s="1" t="s">
        <v>970</v>
      </c>
      <c r="AE251" s="33" t="s">
        <v>5053</v>
      </c>
      <c r="AF251" s="8">
        <v>53</v>
      </c>
      <c r="AI251" s="8" t="s">
        <v>1007</v>
      </c>
      <c r="AJ251" s="8">
        <v>66</v>
      </c>
      <c r="AL251" s="1" t="s">
        <v>996</v>
      </c>
      <c r="AX251" s="8">
        <v>33</v>
      </c>
      <c r="AY251" s="1" t="s">
        <v>1008</v>
      </c>
      <c r="BB251" s="1" t="s">
        <v>1009</v>
      </c>
      <c r="BC251" s="1">
        <v>65</v>
      </c>
      <c r="BV251" s="1" t="s">
        <v>970</v>
      </c>
      <c r="BW251" s="1" t="s">
        <v>1010</v>
      </c>
      <c r="BX251" s="1" t="s">
        <v>1011</v>
      </c>
      <c r="CA251" s="1">
        <v>0.97</v>
      </c>
      <c r="CB251" s="33">
        <f t="shared" si="15"/>
        <v>1.7435389690289915E-2</v>
      </c>
      <c r="CC251" s="33">
        <f t="shared" si="16"/>
        <v>53</v>
      </c>
      <c r="CD251" s="33">
        <f t="shared" si="17"/>
        <v>33</v>
      </c>
      <c r="CE251" s="33">
        <f t="shared" si="18"/>
        <v>0.9417475728155339</v>
      </c>
      <c r="CF251" s="33">
        <f t="shared" si="19"/>
        <v>0.95522842639593908</v>
      </c>
      <c r="CI251" s="1">
        <v>96.4</v>
      </c>
      <c r="CJ251" s="1">
        <v>100</v>
      </c>
      <c r="CK251" s="1" t="s">
        <v>979</v>
      </c>
      <c r="CL251" s="1" t="s">
        <v>1012</v>
      </c>
    </row>
    <row r="252" spans="1:90" ht="15.75" customHeight="1" x14ac:dyDescent="0.25">
      <c r="A252" s="1" t="s">
        <v>1001</v>
      </c>
      <c r="B252" s="1" t="s">
        <v>1002</v>
      </c>
      <c r="C252" s="1" t="s">
        <v>1003</v>
      </c>
      <c r="D252" s="1" t="s">
        <v>1004</v>
      </c>
      <c r="E252" s="1" t="s">
        <v>1005</v>
      </c>
      <c r="F252" s="1" t="s">
        <v>354</v>
      </c>
      <c r="G252" s="1" t="s">
        <v>64</v>
      </c>
      <c r="H252" s="1" t="s">
        <v>65</v>
      </c>
      <c r="I252" s="1" t="s">
        <v>66</v>
      </c>
      <c r="J252" s="1" t="s">
        <v>67</v>
      </c>
      <c r="K252" s="1" t="s">
        <v>103</v>
      </c>
      <c r="L252" s="28"/>
      <c r="M252" s="28"/>
      <c r="N252" s="1" t="s">
        <v>140</v>
      </c>
      <c r="O252" s="1" t="s">
        <v>65</v>
      </c>
      <c r="P252" s="1">
        <v>2</v>
      </c>
      <c r="Q252" s="1" t="s">
        <v>129</v>
      </c>
      <c r="R252" s="32" t="s">
        <v>5035</v>
      </c>
      <c r="T252" s="1" t="s">
        <v>106</v>
      </c>
      <c r="U252" s="1">
        <v>1</v>
      </c>
      <c r="V252" s="1" t="s">
        <v>970</v>
      </c>
      <c r="W252" s="1" t="s">
        <v>970</v>
      </c>
      <c r="X252" s="1" t="s">
        <v>970</v>
      </c>
      <c r="Y252" s="1" t="s">
        <v>970</v>
      </c>
      <c r="Z252" s="1" t="s">
        <v>65</v>
      </c>
      <c r="AB252" s="1" t="s">
        <v>1006</v>
      </c>
      <c r="AC252" s="1" t="s">
        <v>620</v>
      </c>
      <c r="AD252" s="1" t="s">
        <v>970</v>
      </c>
      <c r="AE252" s="33" t="s">
        <v>5053</v>
      </c>
      <c r="AF252" s="8">
        <v>53</v>
      </c>
      <c r="AI252" s="8" t="s">
        <v>1007</v>
      </c>
      <c r="AJ252" s="8">
        <v>66</v>
      </c>
      <c r="AL252" s="1" t="s">
        <v>996</v>
      </c>
      <c r="AX252" s="8">
        <v>33</v>
      </c>
      <c r="AY252" s="1" t="s">
        <v>1008</v>
      </c>
      <c r="BB252" s="1" t="s">
        <v>1009</v>
      </c>
      <c r="BC252" s="1">
        <v>65</v>
      </c>
      <c r="BV252" s="1" t="s">
        <v>970</v>
      </c>
      <c r="BW252" s="1" t="s">
        <v>1010</v>
      </c>
      <c r="BX252" s="1" t="s">
        <v>1013</v>
      </c>
      <c r="CA252" s="1">
        <v>0.92</v>
      </c>
      <c r="CB252" s="33">
        <f t="shared" si="15"/>
        <v>2.9144752492417395E-2</v>
      </c>
      <c r="CC252" s="33">
        <f t="shared" si="16"/>
        <v>53</v>
      </c>
      <c r="CD252" s="33">
        <f t="shared" si="17"/>
        <v>33</v>
      </c>
      <c r="CE252" s="33">
        <f t="shared" si="18"/>
        <v>0.85185185185185186</v>
      </c>
      <c r="CF252" s="33">
        <f t="shared" si="19"/>
        <v>0.88166666666666671</v>
      </c>
      <c r="CI252" s="1">
        <v>91.4</v>
      </c>
      <c r="CJ252" s="1">
        <v>100</v>
      </c>
      <c r="CK252" s="1" t="s">
        <v>979</v>
      </c>
    </row>
    <row r="253" spans="1:90" ht="15.75" customHeight="1" x14ac:dyDescent="0.25">
      <c r="A253" s="1" t="s">
        <v>1001</v>
      </c>
      <c r="B253" s="1" t="s">
        <v>1002</v>
      </c>
      <c r="C253" s="1" t="s">
        <v>1003</v>
      </c>
      <c r="D253" s="1" t="s">
        <v>1004</v>
      </c>
      <c r="E253" s="1" t="s">
        <v>1005</v>
      </c>
      <c r="F253" s="1" t="s">
        <v>354</v>
      </c>
      <c r="G253" s="1" t="s">
        <v>64</v>
      </c>
      <c r="H253" s="1" t="s">
        <v>65</v>
      </c>
      <c r="I253" s="1" t="s">
        <v>66</v>
      </c>
      <c r="J253" s="1" t="s">
        <v>67</v>
      </c>
      <c r="K253" s="1" t="s">
        <v>103</v>
      </c>
      <c r="L253" s="28"/>
      <c r="M253" s="28"/>
      <c r="N253" s="1" t="s">
        <v>140</v>
      </c>
      <c r="O253" s="1" t="s">
        <v>65</v>
      </c>
      <c r="P253" s="32">
        <v>1</v>
      </c>
      <c r="Q253" s="1" t="s">
        <v>4961</v>
      </c>
      <c r="R253" s="3" t="s">
        <v>1014</v>
      </c>
      <c r="S253" s="1" t="s">
        <v>1015</v>
      </c>
      <c r="T253" s="1" t="s">
        <v>72</v>
      </c>
      <c r="U253" s="1">
        <v>1</v>
      </c>
      <c r="V253" s="1" t="s">
        <v>970</v>
      </c>
      <c r="W253" s="1" t="s">
        <v>970</v>
      </c>
      <c r="X253" s="1" t="s">
        <v>970</v>
      </c>
      <c r="Y253" s="1" t="s">
        <v>970</v>
      </c>
      <c r="Z253" s="1" t="s">
        <v>65</v>
      </c>
      <c r="AB253" s="1" t="s">
        <v>1016</v>
      </c>
      <c r="AC253" s="1" t="s">
        <v>620</v>
      </c>
      <c r="AD253" s="1" t="s">
        <v>970</v>
      </c>
      <c r="AE253" s="33" t="s">
        <v>5053</v>
      </c>
      <c r="AF253" s="8">
        <v>53</v>
      </c>
      <c r="AI253" s="8" t="s">
        <v>1007</v>
      </c>
      <c r="AJ253" s="8">
        <v>66</v>
      </c>
      <c r="AL253" s="1" t="s">
        <v>996</v>
      </c>
      <c r="AX253" s="8">
        <v>33</v>
      </c>
      <c r="AY253" s="1" t="s">
        <v>1008</v>
      </c>
      <c r="BB253" s="1" t="s">
        <v>1009</v>
      </c>
      <c r="BC253" s="1">
        <v>65</v>
      </c>
      <c r="BV253" s="1" t="s">
        <v>970</v>
      </c>
      <c r="BW253" s="1" t="s">
        <v>1010</v>
      </c>
      <c r="BX253" s="1" t="s">
        <v>1017</v>
      </c>
      <c r="CA253" s="1">
        <v>0.91</v>
      </c>
      <c r="CB253" s="33">
        <f t="shared" si="15"/>
        <v>3.1012985714480815E-2</v>
      </c>
      <c r="CC253" s="33">
        <f t="shared" si="16"/>
        <v>53</v>
      </c>
      <c r="CD253" s="33">
        <f t="shared" si="17"/>
        <v>33</v>
      </c>
      <c r="CE253" s="33">
        <f t="shared" si="18"/>
        <v>0.83486238532110102</v>
      </c>
      <c r="CF253" s="33">
        <f t="shared" si="19"/>
        <v>0.86712041884816748</v>
      </c>
      <c r="CI253" s="1">
        <v>89.6</v>
      </c>
      <c r="CJ253" s="1">
        <v>73.7</v>
      </c>
      <c r="CK253" s="1" t="s">
        <v>979</v>
      </c>
    </row>
    <row r="254" spans="1:90" ht="15.75" customHeight="1" x14ac:dyDescent="0.25">
      <c r="A254" s="1" t="s">
        <v>1001</v>
      </c>
      <c r="B254" s="1" t="s">
        <v>1002</v>
      </c>
      <c r="C254" s="1" t="s">
        <v>1003</v>
      </c>
      <c r="D254" s="1" t="s">
        <v>1004</v>
      </c>
      <c r="E254" s="1" t="s">
        <v>1005</v>
      </c>
      <c r="F254" s="1" t="s">
        <v>354</v>
      </c>
      <c r="G254" s="1" t="s">
        <v>64</v>
      </c>
      <c r="H254" s="1" t="s">
        <v>65</v>
      </c>
      <c r="I254" s="1" t="s">
        <v>66</v>
      </c>
      <c r="J254" s="1" t="s">
        <v>67</v>
      </c>
      <c r="K254" s="1" t="s">
        <v>103</v>
      </c>
      <c r="L254" s="28"/>
      <c r="M254" s="28"/>
      <c r="N254" s="1" t="s">
        <v>140</v>
      </c>
      <c r="O254" s="1" t="s">
        <v>65</v>
      </c>
      <c r="P254" s="32">
        <v>1</v>
      </c>
      <c r="Q254" s="1" t="s">
        <v>4961</v>
      </c>
      <c r="R254" s="3" t="s">
        <v>1018</v>
      </c>
      <c r="S254" s="1" t="s">
        <v>1015</v>
      </c>
      <c r="T254" s="1" t="s">
        <v>72</v>
      </c>
      <c r="U254" s="1">
        <v>1</v>
      </c>
      <c r="V254" s="1" t="s">
        <v>970</v>
      </c>
      <c r="W254" s="1" t="s">
        <v>970</v>
      </c>
      <c r="X254" s="1" t="s">
        <v>970</v>
      </c>
      <c r="Y254" s="1" t="s">
        <v>970</v>
      </c>
      <c r="Z254" s="1" t="s">
        <v>65</v>
      </c>
      <c r="AB254" s="1" t="s">
        <v>1016</v>
      </c>
      <c r="AC254" s="1" t="s">
        <v>620</v>
      </c>
      <c r="AD254" s="1" t="s">
        <v>970</v>
      </c>
      <c r="AE254" s="33" t="s">
        <v>5053</v>
      </c>
      <c r="AF254" s="8">
        <v>53</v>
      </c>
      <c r="AI254" s="8" t="s">
        <v>1007</v>
      </c>
      <c r="AJ254" s="8">
        <v>66</v>
      </c>
      <c r="AL254" s="1" t="s">
        <v>996</v>
      </c>
      <c r="AX254" s="8">
        <v>33</v>
      </c>
      <c r="AY254" s="1" t="s">
        <v>1008</v>
      </c>
      <c r="BB254" s="1" t="s">
        <v>1009</v>
      </c>
      <c r="BC254" s="1">
        <v>65</v>
      </c>
      <c r="BV254" s="1" t="s">
        <v>970</v>
      </c>
      <c r="BW254" s="1" t="s">
        <v>1010</v>
      </c>
      <c r="BX254" s="1" t="s">
        <v>1019</v>
      </c>
      <c r="CA254" s="1">
        <v>0.91</v>
      </c>
      <c r="CB254" s="33">
        <f t="shared" si="15"/>
        <v>3.1012985714480815E-2</v>
      </c>
      <c r="CC254" s="33">
        <f t="shared" si="16"/>
        <v>53</v>
      </c>
      <c r="CD254" s="33">
        <f t="shared" si="17"/>
        <v>33</v>
      </c>
      <c r="CE254" s="33">
        <f t="shared" si="18"/>
        <v>0.83486238532110102</v>
      </c>
      <c r="CF254" s="33">
        <f t="shared" si="19"/>
        <v>0.86712041884816748</v>
      </c>
      <c r="CI254" s="1">
        <v>84.4</v>
      </c>
      <c r="CJ254" s="1">
        <v>100</v>
      </c>
      <c r="CK254" s="1" t="s">
        <v>979</v>
      </c>
    </row>
    <row r="255" spans="1:90" ht="15.75" customHeight="1" x14ac:dyDescent="0.25">
      <c r="A255" s="1" t="s">
        <v>1001</v>
      </c>
      <c r="B255" s="1" t="s">
        <v>1002</v>
      </c>
      <c r="C255" s="1" t="s">
        <v>1003</v>
      </c>
      <c r="D255" s="1" t="s">
        <v>1004</v>
      </c>
      <c r="E255" s="1" t="s">
        <v>1005</v>
      </c>
      <c r="F255" s="1" t="s">
        <v>354</v>
      </c>
      <c r="G255" s="1" t="s">
        <v>64</v>
      </c>
      <c r="H255" s="1" t="s">
        <v>65</v>
      </c>
      <c r="I255" s="1" t="s">
        <v>66</v>
      </c>
      <c r="J255" s="1" t="s">
        <v>67</v>
      </c>
      <c r="K255" s="1" t="s">
        <v>103</v>
      </c>
      <c r="L255" s="2">
        <v>39142</v>
      </c>
      <c r="M255" s="2">
        <v>40664</v>
      </c>
      <c r="N255" s="1" t="s">
        <v>140</v>
      </c>
      <c r="O255" s="1" t="s">
        <v>65</v>
      </c>
      <c r="P255" s="32">
        <v>1</v>
      </c>
      <c r="Q255" s="1" t="s">
        <v>129</v>
      </c>
      <c r="R255" s="3" t="s">
        <v>4867</v>
      </c>
      <c r="S255" s="1" t="s">
        <v>988</v>
      </c>
      <c r="T255" s="1" t="s">
        <v>72</v>
      </c>
      <c r="U255" s="1">
        <v>1</v>
      </c>
      <c r="V255" s="1" t="s">
        <v>970</v>
      </c>
      <c r="W255" s="1" t="s">
        <v>970</v>
      </c>
      <c r="X255" s="1" t="s">
        <v>970</v>
      </c>
      <c r="Y255" s="1" t="s">
        <v>970</v>
      </c>
      <c r="Z255" s="1" t="s">
        <v>65</v>
      </c>
      <c r="AB255" s="1" t="s">
        <v>1020</v>
      </c>
      <c r="AC255" s="1" t="s">
        <v>620</v>
      </c>
      <c r="AD255" s="1" t="s">
        <v>970</v>
      </c>
      <c r="AE255" s="33" t="s">
        <v>5053</v>
      </c>
      <c r="AF255" s="8">
        <v>53</v>
      </c>
      <c r="AI255" s="8" t="s">
        <v>1007</v>
      </c>
      <c r="AJ255" s="8">
        <v>66</v>
      </c>
      <c r="AL255" s="1" t="s">
        <v>996</v>
      </c>
      <c r="AX255" s="8">
        <v>33</v>
      </c>
      <c r="AY255" s="1" t="s">
        <v>1008</v>
      </c>
      <c r="BB255" s="1" t="s">
        <v>1009</v>
      </c>
      <c r="BC255" s="1">
        <v>65</v>
      </c>
      <c r="BV255" s="1" t="s">
        <v>970</v>
      </c>
      <c r="BW255" s="1" t="s">
        <v>1010</v>
      </c>
      <c r="BX255" s="1" t="s">
        <v>1021</v>
      </c>
      <c r="CA255" s="1">
        <v>0.77</v>
      </c>
      <c r="CB255" s="33">
        <f t="shared" si="15"/>
        <v>4.995445392021608E-2</v>
      </c>
      <c r="CC255" s="33">
        <f t="shared" si="16"/>
        <v>53</v>
      </c>
      <c r="CD255" s="33">
        <f t="shared" si="17"/>
        <v>33</v>
      </c>
      <c r="CE255" s="33">
        <f t="shared" si="18"/>
        <v>0.6260162601626017</v>
      </c>
      <c r="CF255" s="33">
        <f t="shared" si="19"/>
        <v>0.66994350282485871</v>
      </c>
      <c r="CI255" s="1">
        <v>81.2</v>
      </c>
      <c r="CJ255" s="1">
        <v>0.77</v>
      </c>
      <c r="CK255" s="1" t="s">
        <v>979</v>
      </c>
    </row>
    <row r="256" spans="1:90" ht="16" customHeight="1" x14ac:dyDescent="0.25">
      <c r="A256" s="1" t="s">
        <v>1022</v>
      </c>
      <c r="B256" s="1" t="s">
        <v>1023</v>
      </c>
      <c r="C256" s="1" t="s">
        <v>1024</v>
      </c>
      <c r="D256" s="1" t="s">
        <v>1025</v>
      </c>
      <c r="E256" s="1" t="s">
        <v>253</v>
      </c>
      <c r="F256" s="1" t="s">
        <v>1026</v>
      </c>
      <c r="G256" s="1" t="s">
        <v>64</v>
      </c>
      <c r="H256" s="1" t="s">
        <v>65</v>
      </c>
      <c r="I256" s="1" t="s">
        <v>1028</v>
      </c>
      <c r="J256" s="1" t="s">
        <v>1029</v>
      </c>
      <c r="K256" s="1" t="s">
        <v>103</v>
      </c>
      <c r="L256" s="2">
        <v>39142</v>
      </c>
      <c r="M256" s="2">
        <v>40664</v>
      </c>
      <c r="N256" s="1" t="s">
        <v>69</v>
      </c>
      <c r="O256" s="1" t="s">
        <v>1030</v>
      </c>
      <c r="P256" s="32">
        <v>1</v>
      </c>
      <c r="Q256" s="1" t="s">
        <v>4961</v>
      </c>
      <c r="R256" s="3" t="s">
        <v>1031</v>
      </c>
      <c r="S256" s="1" t="s">
        <v>1032</v>
      </c>
      <c r="T256" s="1" t="s">
        <v>969</v>
      </c>
      <c r="U256" s="1">
        <v>1</v>
      </c>
      <c r="V256" s="1" t="s">
        <v>970</v>
      </c>
      <c r="W256" s="1" t="s">
        <v>970</v>
      </c>
      <c r="X256" s="1" t="s">
        <v>970</v>
      </c>
      <c r="Y256" s="1" t="s">
        <v>970</v>
      </c>
      <c r="Z256" s="1" t="s">
        <v>1030</v>
      </c>
      <c r="AB256" s="1" t="s">
        <v>196</v>
      </c>
      <c r="AC256" s="1" t="s">
        <v>620</v>
      </c>
      <c r="AD256" s="1" t="s">
        <v>73</v>
      </c>
      <c r="AE256" s="33" t="s">
        <v>3507</v>
      </c>
      <c r="AF256" s="8">
        <v>23</v>
      </c>
      <c r="AG256" s="8">
        <v>12</v>
      </c>
      <c r="AH256" s="8">
        <v>11</v>
      </c>
      <c r="AI256" s="8" t="s">
        <v>1033</v>
      </c>
      <c r="AL256" s="1" t="s">
        <v>996</v>
      </c>
      <c r="AM256" s="1" t="s">
        <v>970</v>
      </c>
      <c r="AN256" s="1" t="s">
        <v>1034</v>
      </c>
      <c r="AO256" s="1" t="s">
        <v>970</v>
      </c>
      <c r="AQ256" s="1">
        <v>51</v>
      </c>
      <c r="AR256" s="1">
        <v>22</v>
      </c>
      <c r="AS256" s="1">
        <v>29</v>
      </c>
      <c r="AT256" s="1" t="s">
        <v>1035</v>
      </c>
      <c r="AX256" s="1"/>
      <c r="BN256" s="1"/>
      <c r="BV256" s="1" t="s">
        <v>970</v>
      </c>
      <c r="BW256" s="1" t="s">
        <v>1036</v>
      </c>
      <c r="BX256" s="1" t="s">
        <v>1037</v>
      </c>
      <c r="CA256" s="1">
        <v>0.96</v>
      </c>
      <c r="CB256" s="33">
        <f t="shared" si="15"/>
        <v>2.9362369439374241E-2</v>
      </c>
      <c r="CC256" s="33">
        <f t="shared" si="16"/>
        <v>23</v>
      </c>
      <c r="CD256" s="33">
        <f t="shared" si="17"/>
        <v>51</v>
      </c>
      <c r="CE256" s="33">
        <f t="shared" si="18"/>
        <v>0.92307692307692302</v>
      </c>
      <c r="CF256" s="33">
        <f t="shared" si="19"/>
        <v>0.94040816326530607</v>
      </c>
      <c r="CK256" s="1" t="s">
        <v>979</v>
      </c>
    </row>
    <row r="257" spans="1:90" ht="15.75" customHeight="1" x14ac:dyDescent="0.25">
      <c r="A257" s="1" t="s">
        <v>1022</v>
      </c>
      <c r="B257" s="1" t="s">
        <v>1023</v>
      </c>
      <c r="C257" s="1" t="s">
        <v>1024</v>
      </c>
      <c r="D257" s="1" t="s">
        <v>1025</v>
      </c>
      <c r="E257" s="1" t="s">
        <v>253</v>
      </c>
      <c r="F257" s="1" t="s">
        <v>1026</v>
      </c>
      <c r="G257" s="1" t="s">
        <v>64</v>
      </c>
      <c r="H257" s="1" t="s">
        <v>65</v>
      </c>
      <c r="I257" s="1" t="s">
        <v>1028</v>
      </c>
      <c r="J257" s="1" t="s">
        <v>1029</v>
      </c>
      <c r="K257" s="1" t="s">
        <v>103</v>
      </c>
      <c r="L257" s="2">
        <v>39142</v>
      </c>
      <c r="M257" s="2">
        <v>40664</v>
      </c>
      <c r="N257" s="1" t="s">
        <v>69</v>
      </c>
      <c r="O257" s="1" t="s">
        <v>1030</v>
      </c>
      <c r="P257" s="32">
        <v>1</v>
      </c>
      <c r="Q257" s="1" t="s">
        <v>4961</v>
      </c>
      <c r="R257" s="3" t="s">
        <v>1038</v>
      </c>
      <c r="S257" s="1" t="s">
        <v>1039</v>
      </c>
      <c r="T257" s="1" t="s">
        <v>72</v>
      </c>
      <c r="U257" s="1">
        <v>1</v>
      </c>
      <c r="V257" s="1" t="s">
        <v>970</v>
      </c>
      <c r="W257" s="1" t="s">
        <v>970</v>
      </c>
      <c r="X257" s="1" t="s">
        <v>970</v>
      </c>
      <c r="Y257" s="1" t="s">
        <v>970</v>
      </c>
      <c r="Z257" s="1" t="s">
        <v>1030</v>
      </c>
      <c r="AB257" s="1" t="s">
        <v>196</v>
      </c>
      <c r="AC257" s="1" t="s">
        <v>620</v>
      </c>
      <c r="AD257" s="1" t="s">
        <v>73</v>
      </c>
      <c r="AE257" s="33" t="s">
        <v>3507</v>
      </c>
      <c r="AF257" s="8">
        <v>23</v>
      </c>
      <c r="AG257" s="8">
        <v>12</v>
      </c>
      <c r="AH257" s="8">
        <v>11</v>
      </c>
      <c r="AI257" s="8" t="s">
        <v>1033</v>
      </c>
      <c r="AL257" s="1" t="s">
        <v>996</v>
      </c>
      <c r="AM257" s="1" t="s">
        <v>970</v>
      </c>
      <c r="AN257" s="1" t="s">
        <v>1034</v>
      </c>
      <c r="AO257" s="1" t="s">
        <v>970</v>
      </c>
      <c r="AQ257" s="1">
        <v>51</v>
      </c>
      <c r="AR257" s="1">
        <v>22</v>
      </c>
      <c r="AS257" s="1">
        <v>29</v>
      </c>
      <c r="AT257" s="1" t="s">
        <v>931</v>
      </c>
      <c r="AX257" s="1"/>
      <c r="BN257" s="1"/>
      <c r="BV257" s="1" t="s">
        <v>970</v>
      </c>
      <c r="BW257" s="1" t="s">
        <v>1036</v>
      </c>
      <c r="BX257" s="1" t="s">
        <v>1040</v>
      </c>
      <c r="CA257" s="1">
        <v>0.8</v>
      </c>
      <c r="CB257" s="33">
        <f t="shared" si="15"/>
        <v>6.056161019445782E-2</v>
      </c>
      <c r="CC257" s="33">
        <f t="shared" si="16"/>
        <v>23</v>
      </c>
      <c r="CD257" s="33">
        <f t="shared" si="17"/>
        <v>51</v>
      </c>
      <c r="CE257" s="33">
        <f t="shared" si="18"/>
        <v>0.66666666666666674</v>
      </c>
      <c r="CF257" s="33">
        <f t="shared" si="19"/>
        <v>0.71111111111111125</v>
      </c>
      <c r="CK257" s="1" t="s">
        <v>979</v>
      </c>
    </row>
    <row r="258" spans="1:90" ht="15.75" customHeight="1" x14ac:dyDescent="0.25">
      <c r="A258" s="1" t="s">
        <v>1022</v>
      </c>
      <c r="B258" s="1" t="s">
        <v>1023</v>
      </c>
      <c r="C258" s="1" t="s">
        <v>1024</v>
      </c>
      <c r="D258" s="1" t="s">
        <v>1025</v>
      </c>
      <c r="E258" s="1" t="s">
        <v>253</v>
      </c>
      <c r="F258" s="1" t="s">
        <v>1026</v>
      </c>
      <c r="G258" s="1" t="s">
        <v>64</v>
      </c>
      <c r="H258" s="1" t="s">
        <v>65</v>
      </c>
      <c r="I258" s="1" t="s">
        <v>1028</v>
      </c>
      <c r="J258" s="1" t="s">
        <v>1029</v>
      </c>
      <c r="K258" s="1" t="s">
        <v>103</v>
      </c>
      <c r="L258" s="2">
        <v>39142</v>
      </c>
      <c r="M258" s="2">
        <v>40664</v>
      </c>
      <c r="N258" s="1" t="s">
        <v>69</v>
      </c>
      <c r="O258" s="1" t="s">
        <v>1030</v>
      </c>
      <c r="P258" s="32">
        <v>1</v>
      </c>
      <c r="Q258" s="1" t="s">
        <v>129</v>
      </c>
      <c r="R258" s="3" t="s">
        <v>4868</v>
      </c>
      <c r="S258" s="1" t="s">
        <v>988</v>
      </c>
      <c r="T258" s="1" t="s">
        <v>969</v>
      </c>
      <c r="U258" s="1">
        <v>1</v>
      </c>
      <c r="V258" s="1" t="s">
        <v>970</v>
      </c>
      <c r="W258" s="1" t="s">
        <v>970</v>
      </c>
      <c r="X258" s="1" t="s">
        <v>970</v>
      </c>
      <c r="Y258" s="1" t="s">
        <v>970</v>
      </c>
      <c r="Z258" s="1" t="s">
        <v>1030</v>
      </c>
      <c r="AB258" s="1" t="s">
        <v>196</v>
      </c>
      <c r="AC258" s="1" t="s">
        <v>620</v>
      </c>
      <c r="AD258" s="1" t="s">
        <v>73</v>
      </c>
      <c r="AE258" s="33" t="s">
        <v>3507</v>
      </c>
      <c r="AF258" s="8">
        <v>23</v>
      </c>
      <c r="AG258" s="8">
        <v>12</v>
      </c>
      <c r="AH258" s="8">
        <v>11</v>
      </c>
      <c r="AI258" s="8" t="s">
        <v>1033</v>
      </c>
      <c r="AL258" s="1" t="s">
        <v>996</v>
      </c>
      <c r="AM258" s="1" t="s">
        <v>970</v>
      </c>
      <c r="AN258" s="1" t="s">
        <v>1034</v>
      </c>
      <c r="AO258" s="1" t="s">
        <v>970</v>
      </c>
      <c r="AQ258" s="1">
        <v>51</v>
      </c>
      <c r="AR258" s="1">
        <v>22</v>
      </c>
      <c r="AS258" s="1">
        <v>29</v>
      </c>
      <c r="AT258" s="1" t="s">
        <v>937</v>
      </c>
      <c r="AX258" s="1"/>
      <c r="BN258" s="1"/>
      <c r="BV258" s="1" t="s">
        <v>970</v>
      </c>
      <c r="BW258" s="1" t="s">
        <v>1036</v>
      </c>
      <c r="BX258" s="1" t="s">
        <v>1041</v>
      </c>
      <c r="CA258" s="1">
        <v>0.78</v>
      </c>
      <c r="CB258" s="33">
        <f t="shared" si="15"/>
        <v>6.270507056860207E-2</v>
      </c>
      <c r="CC258" s="33">
        <f t="shared" si="16"/>
        <v>23</v>
      </c>
      <c r="CD258" s="33">
        <f t="shared" si="17"/>
        <v>51</v>
      </c>
      <c r="CE258" s="33">
        <f t="shared" si="18"/>
        <v>0.63934426229508201</v>
      </c>
      <c r="CF258" s="33">
        <f t="shared" si="19"/>
        <v>0.68359550561797755</v>
      </c>
      <c r="CK258" s="1" t="s">
        <v>979</v>
      </c>
    </row>
    <row r="259" spans="1:90" ht="15.75" customHeight="1" x14ac:dyDescent="0.25">
      <c r="A259" s="1" t="s">
        <v>1022</v>
      </c>
      <c r="B259" s="1" t="s">
        <v>1023</v>
      </c>
      <c r="C259" s="1" t="s">
        <v>1024</v>
      </c>
      <c r="D259" s="1" t="s">
        <v>1025</v>
      </c>
      <c r="E259" s="1" t="s">
        <v>253</v>
      </c>
      <c r="F259" s="1" t="s">
        <v>1026</v>
      </c>
      <c r="G259" s="1" t="s">
        <v>64</v>
      </c>
      <c r="H259" s="1" t="s">
        <v>65</v>
      </c>
      <c r="I259" s="1" t="s">
        <v>1028</v>
      </c>
      <c r="J259" s="1" t="s">
        <v>1029</v>
      </c>
      <c r="K259" s="1" t="s">
        <v>103</v>
      </c>
      <c r="L259" s="2">
        <v>39142</v>
      </c>
      <c r="M259" s="2">
        <v>40664</v>
      </c>
      <c r="N259" s="1" t="s">
        <v>69</v>
      </c>
      <c r="O259" s="1" t="s">
        <v>1030</v>
      </c>
      <c r="P259" s="1">
        <v>2</v>
      </c>
      <c r="Q259" s="1" t="s">
        <v>129</v>
      </c>
      <c r="R259" s="1" t="s">
        <v>1042</v>
      </c>
      <c r="T259" s="1" t="s">
        <v>1043</v>
      </c>
      <c r="U259" s="1">
        <v>1</v>
      </c>
      <c r="V259" s="1" t="s">
        <v>970</v>
      </c>
      <c r="W259" s="1" t="s">
        <v>970</v>
      </c>
      <c r="X259" s="1" t="s">
        <v>970</v>
      </c>
      <c r="Y259" s="1" t="s">
        <v>970</v>
      </c>
      <c r="Z259" s="1" t="s">
        <v>1030</v>
      </c>
      <c r="AB259" s="1" t="s">
        <v>196</v>
      </c>
      <c r="AC259" s="1" t="s">
        <v>620</v>
      </c>
      <c r="AD259" s="1" t="s">
        <v>73</v>
      </c>
      <c r="AE259" s="33" t="s">
        <v>3507</v>
      </c>
      <c r="AF259" s="8">
        <v>23</v>
      </c>
      <c r="AG259" s="8">
        <v>12</v>
      </c>
      <c r="AH259" s="8">
        <v>11</v>
      </c>
      <c r="AI259" s="8" t="s">
        <v>1033</v>
      </c>
      <c r="AL259" s="1" t="s">
        <v>996</v>
      </c>
      <c r="AM259" s="1" t="s">
        <v>970</v>
      </c>
      <c r="AN259" s="1" t="s">
        <v>1034</v>
      </c>
      <c r="AO259" s="1" t="s">
        <v>970</v>
      </c>
      <c r="AQ259" s="1">
        <v>51</v>
      </c>
      <c r="AR259" s="1">
        <v>22</v>
      </c>
      <c r="AS259" s="1">
        <v>29</v>
      </c>
      <c r="AT259" s="1" t="s">
        <v>940</v>
      </c>
      <c r="AX259" s="1"/>
      <c r="BN259" s="1"/>
      <c r="BV259" s="1" t="s">
        <v>970</v>
      </c>
      <c r="BW259" s="1" t="s">
        <v>1036</v>
      </c>
      <c r="BX259" s="1" t="s">
        <v>1044</v>
      </c>
      <c r="CA259" s="1">
        <v>0.97</v>
      </c>
      <c r="CB259" s="33">
        <f t="shared" ref="CB259:CB322" si="20">SQRT(((CA259*(1-CA259))+(CC259-1)*(CE259-((CA259)^2))+(CD259-1)*(CF259-((CA259)^2)))/(CC259*CD259))</f>
        <v>2.5523803672492417E-2</v>
      </c>
      <c r="CC259" s="33">
        <f t="shared" ref="CC259:CC322" si="21">AF259</f>
        <v>23</v>
      </c>
      <c r="CD259" s="33">
        <f t="shared" ref="CD259:CD322" si="22">AQ259+AX259+BF259+BN259</f>
        <v>51</v>
      </c>
      <c r="CE259" s="33">
        <f t="shared" ref="CE259:CE322" si="23">(CA259/(2-CA259))</f>
        <v>0.9417475728155339</v>
      </c>
      <c r="CF259" s="33">
        <f t="shared" ref="CF259:CF322" si="24">((2*((CA259)^2))/(1+CA259))</f>
        <v>0.95522842639593908</v>
      </c>
      <c r="CK259" s="1" t="s">
        <v>979</v>
      </c>
    </row>
    <row r="260" spans="1:90" ht="15.75" customHeight="1" x14ac:dyDescent="0.25">
      <c r="A260" s="1" t="s">
        <v>1022</v>
      </c>
      <c r="B260" s="1" t="s">
        <v>1023</v>
      </c>
      <c r="C260" s="1" t="s">
        <v>1024</v>
      </c>
      <c r="D260" s="1" t="s">
        <v>1025</v>
      </c>
      <c r="E260" s="1" t="s">
        <v>253</v>
      </c>
      <c r="F260" s="1" t="s">
        <v>1026</v>
      </c>
      <c r="G260" s="1" t="s">
        <v>64</v>
      </c>
      <c r="H260" s="1" t="s">
        <v>65</v>
      </c>
      <c r="I260" s="1" t="s">
        <v>1028</v>
      </c>
      <c r="J260" s="1" t="s">
        <v>1029</v>
      </c>
      <c r="K260" s="1" t="s">
        <v>103</v>
      </c>
      <c r="L260" s="2">
        <v>41730</v>
      </c>
      <c r="M260" s="2">
        <v>42370</v>
      </c>
      <c r="N260" s="1" t="s">
        <v>69</v>
      </c>
      <c r="O260" s="1" t="s">
        <v>1030</v>
      </c>
      <c r="P260" s="1">
        <v>2</v>
      </c>
      <c r="Q260" s="1" t="s">
        <v>129</v>
      </c>
      <c r="R260" s="1" t="s">
        <v>1045</v>
      </c>
      <c r="T260" s="1" t="s">
        <v>1043</v>
      </c>
      <c r="U260" s="1">
        <v>1</v>
      </c>
      <c r="V260" s="1" t="s">
        <v>970</v>
      </c>
      <c r="W260" s="1" t="s">
        <v>970</v>
      </c>
      <c r="X260" s="1" t="s">
        <v>970</v>
      </c>
      <c r="Y260" s="1" t="s">
        <v>970</v>
      </c>
      <c r="Z260" s="1" t="s">
        <v>1030</v>
      </c>
      <c r="AB260" s="1" t="s">
        <v>196</v>
      </c>
      <c r="AC260" s="1" t="s">
        <v>620</v>
      </c>
      <c r="AD260" s="1" t="s">
        <v>73</v>
      </c>
      <c r="AE260" s="33" t="s">
        <v>3507</v>
      </c>
      <c r="AF260" s="8">
        <v>23</v>
      </c>
      <c r="AG260" s="8">
        <v>12</v>
      </c>
      <c r="AH260" s="8">
        <v>11</v>
      </c>
      <c r="AI260" s="8" t="s">
        <v>1033</v>
      </c>
      <c r="AL260" s="1" t="s">
        <v>996</v>
      </c>
      <c r="AM260" s="1" t="s">
        <v>970</v>
      </c>
      <c r="AN260" s="1" t="s">
        <v>1034</v>
      </c>
      <c r="AO260" s="1" t="s">
        <v>970</v>
      </c>
      <c r="AQ260" s="1">
        <v>51</v>
      </c>
      <c r="AR260" s="1">
        <v>22</v>
      </c>
      <c r="AS260" s="1">
        <v>29</v>
      </c>
      <c r="AT260" s="1" t="s">
        <v>943</v>
      </c>
      <c r="AX260" s="1"/>
      <c r="BN260" s="1"/>
      <c r="BV260" s="1" t="s">
        <v>970</v>
      </c>
      <c r="BW260" s="1" t="s">
        <v>1036</v>
      </c>
      <c r="BX260" s="1" t="s">
        <v>1046</v>
      </c>
      <c r="CA260" s="1">
        <v>0.83</v>
      </c>
      <c r="CB260" s="33">
        <f t="shared" si="20"/>
        <v>5.6856757166326259E-2</v>
      </c>
      <c r="CC260" s="33">
        <f t="shared" si="21"/>
        <v>23</v>
      </c>
      <c r="CD260" s="33">
        <f t="shared" si="22"/>
        <v>51</v>
      </c>
      <c r="CE260" s="33">
        <f t="shared" si="23"/>
        <v>0.70940170940170943</v>
      </c>
      <c r="CF260" s="33">
        <f t="shared" si="24"/>
        <v>0.75289617486338789</v>
      </c>
      <c r="CK260" s="1" t="s">
        <v>979</v>
      </c>
    </row>
    <row r="261" spans="1:90" ht="16" customHeight="1" x14ac:dyDescent="0.25">
      <c r="A261" s="1" t="s">
        <v>1022</v>
      </c>
      <c r="B261" s="1" t="s">
        <v>1023</v>
      </c>
      <c r="C261" s="1" t="s">
        <v>1024</v>
      </c>
      <c r="D261" s="1" t="s">
        <v>1025</v>
      </c>
      <c r="E261" s="1" t="s">
        <v>253</v>
      </c>
      <c r="F261" s="1" t="s">
        <v>1026</v>
      </c>
      <c r="G261" s="1" t="s">
        <v>64</v>
      </c>
      <c r="H261" s="1" t="s">
        <v>65</v>
      </c>
      <c r="I261" s="1" t="s">
        <v>1028</v>
      </c>
      <c r="J261" s="1" t="s">
        <v>1029</v>
      </c>
      <c r="K261" s="1" t="s">
        <v>103</v>
      </c>
      <c r="L261" s="2">
        <v>41730</v>
      </c>
      <c r="M261" s="2">
        <v>42370</v>
      </c>
      <c r="N261" s="1" t="s">
        <v>69</v>
      </c>
      <c r="O261" s="1" t="s">
        <v>1030</v>
      </c>
      <c r="P261" s="32">
        <v>1</v>
      </c>
      <c r="Q261" s="1" t="s">
        <v>4961</v>
      </c>
      <c r="R261" s="3" t="s">
        <v>1047</v>
      </c>
      <c r="S261" s="1" t="s">
        <v>1032</v>
      </c>
      <c r="T261" s="1" t="s">
        <v>969</v>
      </c>
      <c r="U261" s="1">
        <v>1</v>
      </c>
      <c r="V261" s="1" t="s">
        <v>970</v>
      </c>
      <c r="W261" s="1" t="s">
        <v>970</v>
      </c>
      <c r="X261" s="1" t="s">
        <v>970</v>
      </c>
      <c r="Y261" s="1" t="s">
        <v>970</v>
      </c>
      <c r="Z261" s="1" t="s">
        <v>1030</v>
      </c>
      <c r="AB261" s="1" t="s">
        <v>196</v>
      </c>
      <c r="AC261" s="1" t="s">
        <v>620</v>
      </c>
      <c r="AD261" s="1" t="s">
        <v>73</v>
      </c>
      <c r="AE261" s="33" t="s">
        <v>3507</v>
      </c>
      <c r="AF261" s="8">
        <v>23</v>
      </c>
      <c r="AG261" s="8">
        <v>12</v>
      </c>
      <c r="AH261" s="8">
        <v>11</v>
      </c>
      <c r="AI261" s="8" t="s">
        <v>1033</v>
      </c>
      <c r="AL261" s="1" t="s">
        <v>996</v>
      </c>
      <c r="AM261" s="1" t="s">
        <v>970</v>
      </c>
      <c r="AN261" s="1" t="s">
        <v>1034</v>
      </c>
      <c r="AO261" s="1" t="s">
        <v>970</v>
      </c>
      <c r="AQ261" s="1">
        <v>51</v>
      </c>
      <c r="AR261" s="1">
        <v>22</v>
      </c>
      <c r="AS261" s="1">
        <v>29</v>
      </c>
      <c r="AT261" s="1" t="s">
        <v>1035</v>
      </c>
      <c r="AX261" s="1"/>
      <c r="BN261" s="1"/>
      <c r="BV261" s="1" t="s">
        <v>970</v>
      </c>
      <c r="BW261" s="1" t="s">
        <v>1036</v>
      </c>
      <c r="BX261" s="1" t="s">
        <v>1048</v>
      </c>
      <c r="CA261" s="1"/>
      <c r="CB261" s="33">
        <f t="shared" si="20"/>
        <v>0</v>
      </c>
      <c r="CC261" s="33">
        <f t="shared" si="21"/>
        <v>23</v>
      </c>
      <c r="CD261" s="33">
        <f t="shared" si="22"/>
        <v>51</v>
      </c>
      <c r="CE261" s="33">
        <f t="shared" si="23"/>
        <v>0</v>
      </c>
      <c r="CF261" s="33">
        <f t="shared" si="24"/>
        <v>0</v>
      </c>
      <c r="CK261" s="1" t="s">
        <v>979</v>
      </c>
    </row>
    <row r="262" spans="1:90" ht="15.75" customHeight="1" x14ac:dyDescent="0.25">
      <c r="A262" s="1" t="s">
        <v>1022</v>
      </c>
      <c r="B262" s="1" t="s">
        <v>1023</v>
      </c>
      <c r="C262" s="1" t="s">
        <v>1024</v>
      </c>
      <c r="D262" s="1" t="s">
        <v>1025</v>
      </c>
      <c r="E262" s="1" t="s">
        <v>253</v>
      </c>
      <c r="F262" s="1" t="s">
        <v>1026</v>
      </c>
      <c r="G262" s="1" t="s">
        <v>64</v>
      </c>
      <c r="H262" s="1" t="s">
        <v>65</v>
      </c>
      <c r="I262" s="1" t="s">
        <v>1028</v>
      </c>
      <c r="J262" s="1" t="s">
        <v>1029</v>
      </c>
      <c r="K262" s="1" t="s">
        <v>103</v>
      </c>
      <c r="L262" s="2">
        <v>41730</v>
      </c>
      <c r="M262" s="2">
        <v>42370</v>
      </c>
      <c r="N262" s="1" t="s">
        <v>69</v>
      </c>
      <c r="O262" s="1" t="s">
        <v>1030</v>
      </c>
      <c r="P262" s="32">
        <v>1</v>
      </c>
      <c r="Q262" s="1" t="s">
        <v>4961</v>
      </c>
      <c r="R262" s="3" t="s">
        <v>1049</v>
      </c>
      <c r="S262" s="1" t="s">
        <v>1039</v>
      </c>
      <c r="T262" s="1" t="s">
        <v>72</v>
      </c>
      <c r="U262" s="1">
        <v>1</v>
      </c>
      <c r="V262" s="1" t="s">
        <v>970</v>
      </c>
      <c r="W262" s="1" t="s">
        <v>970</v>
      </c>
      <c r="X262" s="1" t="s">
        <v>970</v>
      </c>
      <c r="Y262" s="1" t="s">
        <v>970</v>
      </c>
      <c r="Z262" s="1" t="s">
        <v>1030</v>
      </c>
      <c r="AB262" s="1" t="s">
        <v>196</v>
      </c>
      <c r="AC262" s="1" t="s">
        <v>620</v>
      </c>
      <c r="AD262" s="1" t="s">
        <v>73</v>
      </c>
      <c r="AE262" s="33" t="s">
        <v>3507</v>
      </c>
      <c r="AF262" s="8">
        <v>23</v>
      </c>
      <c r="AG262" s="8">
        <v>12</v>
      </c>
      <c r="AH262" s="8">
        <v>11</v>
      </c>
      <c r="AI262" s="8" t="s">
        <v>1033</v>
      </c>
      <c r="AL262" s="1" t="s">
        <v>996</v>
      </c>
      <c r="AM262" s="1" t="s">
        <v>970</v>
      </c>
      <c r="AN262" s="1" t="s">
        <v>1034</v>
      </c>
      <c r="AO262" s="1" t="s">
        <v>970</v>
      </c>
      <c r="AQ262" s="1">
        <v>51</v>
      </c>
      <c r="AR262" s="1">
        <v>22</v>
      </c>
      <c r="AS262" s="1">
        <v>29</v>
      </c>
      <c r="AT262" s="1" t="s">
        <v>931</v>
      </c>
      <c r="AX262" s="1"/>
      <c r="BN262" s="1"/>
      <c r="BV262" s="1" t="s">
        <v>970</v>
      </c>
      <c r="BW262" s="1" t="s">
        <v>1036</v>
      </c>
      <c r="BX262" s="1" t="s">
        <v>1050</v>
      </c>
      <c r="CA262" s="1"/>
      <c r="CB262" s="33">
        <f t="shared" si="20"/>
        <v>0</v>
      </c>
      <c r="CC262" s="33">
        <f t="shared" si="21"/>
        <v>23</v>
      </c>
      <c r="CD262" s="33">
        <f t="shared" si="22"/>
        <v>51</v>
      </c>
      <c r="CE262" s="33">
        <f t="shared" si="23"/>
        <v>0</v>
      </c>
      <c r="CF262" s="33">
        <f t="shared" si="24"/>
        <v>0</v>
      </c>
      <c r="CK262" s="1" t="s">
        <v>979</v>
      </c>
    </row>
    <row r="263" spans="1:90" ht="15.75" customHeight="1" x14ac:dyDescent="0.25">
      <c r="A263" s="1" t="s">
        <v>1022</v>
      </c>
      <c r="B263" s="1" t="s">
        <v>1023</v>
      </c>
      <c r="C263" s="1" t="s">
        <v>1024</v>
      </c>
      <c r="D263" s="1" t="s">
        <v>1025</v>
      </c>
      <c r="E263" s="1" t="s">
        <v>253</v>
      </c>
      <c r="F263" s="1" t="s">
        <v>1026</v>
      </c>
      <c r="G263" s="1" t="s">
        <v>64</v>
      </c>
      <c r="H263" s="1" t="s">
        <v>65</v>
      </c>
      <c r="I263" s="1" t="s">
        <v>1028</v>
      </c>
      <c r="J263" s="1" t="s">
        <v>1029</v>
      </c>
      <c r="K263" s="1" t="s">
        <v>103</v>
      </c>
      <c r="L263" s="2">
        <v>41730</v>
      </c>
      <c r="M263" s="2">
        <v>42370</v>
      </c>
      <c r="N263" s="1" t="s">
        <v>69</v>
      </c>
      <c r="O263" s="1" t="s">
        <v>1030</v>
      </c>
      <c r="P263" s="32">
        <v>1</v>
      </c>
      <c r="Q263" s="1" t="s">
        <v>129</v>
      </c>
      <c r="R263" s="3" t="s">
        <v>4869</v>
      </c>
      <c r="S263" s="1" t="s">
        <v>988</v>
      </c>
      <c r="T263" s="1" t="s">
        <v>969</v>
      </c>
      <c r="U263" s="1">
        <v>1</v>
      </c>
      <c r="V263" s="1" t="s">
        <v>970</v>
      </c>
      <c r="W263" s="1" t="s">
        <v>970</v>
      </c>
      <c r="X263" s="1" t="s">
        <v>970</v>
      </c>
      <c r="Y263" s="1" t="s">
        <v>970</v>
      </c>
      <c r="Z263" s="1" t="s">
        <v>1030</v>
      </c>
      <c r="AB263" s="1" t="s">
        <v>196</v>
      </c>
      <c r="AC263" s="1" t="s">
        <v>620</v>
      </c>
      <c r="AD263" s="1" t="s">
        <v>73</v>
      </c>
      <c r="AE263" s="33" t="s">
        <v>3507</v>
      </c>
      <c r="AF263" s="8">
        <v>23</v>
      </c>
      <c r="AG263" s="8">
        <v>12</v>
      </c>
      <c r="AH263" s="8">
        <v>11</v>
      </c>
      <c r="AI263" s="8" t="s">
        <v>1033</v>
      </c>
      <c r="AL263" s="1" t="s">
        <v>996</v>
      </c>
      <c r="AM263" s="1" t="s">
        <v>970</v>
      </c>
      <c r="AN263" s="1" t="s">
        <v>1034</v>
      </c>
      <c r="AO263" s="1" t="s">
        <v>970</v>
      </c>
      <c r="AQ263" s="1">
        <v>51</v>
      </c>
      <c r="AR263" s="1">
        <v>22</v>
      </c>
      <c r="AS263" s="1">
        <v>29</v>
      </c>
      <c r="AT263" s="1" t="s">
        <v>937</v>
      </c>
      <c r="AX263" s="1"/>
      <c r="BN263" s="1"/>
      <c r="BV263" s="1" t="s">
        <v>970</v>
      </c>
      <c r="BW263" s="1" t="s">
        <v>1036</v>
      </c>
      <c r="BX263" s="1" t="s">
        <v>1051</v>
      </c>
      <c r="CA263" s="1"/>
      <c r="CB263" s="33">
        <f t="shared" si="20"/>
        <v>0</v>
      </c>
      <c r="CC263" s="33">
        <f t="shared" si="21"/>
        <v>23</v>
      </c>
      <c r="CD263" s="33">
        <f t="shared" si="22"/>
        <v>51</v>
      </c>
      <c r="CE263" s="33">
        <f t="shared" si="23"/>
        <v>0</v>
      </c>
      <c r="CF263" s="33">
        <f t="shared" si="24"/>
        <v>0</v>
      </c>
      <c r="CK263" s="1" t="s">
        <v>979</v>
      </c>
    </row>
    <row r="264" spans="1:90" ht="15.75" customHeight="1" x14ac:dyDescent="0.25">
      <c r="A264" s="1" t="s">
        <v>1022</v>
      </c>
      <c r="B264" s="1" t="s">
        <v>1023</v>
      </c>
      <c r="C264" s="1" t="s">
        <v>1024</v>
      </c>
      <c r="D264" s="1" t="s">
        <v>1025</v>
      </c>
      <c r="E264" s="1" t="s">
        <v>253</v>
      </c>
      <c r="F264" s="1" t="s">
        <v>1026</v>
      </c>
      <c r="G264" s="1" t="s">
        <v>64</v>
      </c>
      <c r="H264" s="1" t="s">
        <v>65</v>
      </c>
      <c r="I264" s="1" t="s">
        <v>1028</v>
      </c>
      <c r="J264" s="1" t="s">
        <v>1029</v>
      </c>
      <c r="K264" s="1" t="s">
        <v>103</v>
      </c>
      <c r="L264" s="2">
        <v>41730</v>
      </c>
      <c r="M264" s="2">
        <v>42370</v>
      </c>
      <c r="N264" s="1" t="s">
        <v>69</v>
      </c>
      <c r="O264" s="1" t="s">
        <v>1030</v>
      </c>
      <c r="P264" s="32">
        <v>1</v>
      </c>
      <c r="Q264" s="1" t="s">
        <v>129</v>
      </c>
      <c r="R264" s="3" t="s">
        <v>4870</v>
      </c>
      <c r="S264" s="1" t="s">
        <v>988</v>
      </c>
      <c r="T264" s="1" t="s">
        <v>969</v>
      </c>
      <c r="U264" s="1">
        <v>1</v>
      </c>
      <c r="V264" s="1" t="s">
        <v>970</v>
      </c>
      <c r="W264" s="1" t="s">
        <v>970</v>
      </c>
      <c r="X264" s="1" t="s">
        <v>970</v>
      </c>
      <c r="Y264" s="1" t="s">
        <v>970</v>
      </c>
      <c r="Z264" s="1" t="s">
        <v>1030</v>
      </c>
      <c r="AB264" s="1" t="s">
        <v>196</v>
      </c>
      <c r="AC264" s="1" t="s">
        <v>620</v>
      </c>
      <c r="AD264" s="1" t="s">
        <v>73</v>
      </c>
      <c r="AE264" s="33" t="s">
        <v>3507</v>
      </c>
      <c r="AF264" s="8">
        <v>23</v>
      </c>
      <c r="AG264" s="8">
        <v>12</v>
      </c>
      <c r="AH264" s="8">
        <v>11</v>
      </c>
      <c r="AI264" s="8" t="s">
        <v>1033</v>
      </c>
      <c r="AL264" s="1" t="s">
        <v>996</v>
      </c>
      <c r="AM264" s="1" t="s">
        <v>970</v>
      </c>
      <c r="AN264" s="1" t="s">
        <v>1034</v>
      </c>
      <c r="AO264" s="1" t="s">
        <v>970</v>
      </c>
      <c r="AQ264" s="1">
        <v>51</v>
      </c>
      <c r="AR264" s="1">
        <v>22</v>
      </c>
      <c r="AS264" s="1">
        <v>29</v>
      </c>
      <c r="AT264" s="1" t="s">
        <v>937</v>
      </c>
      <c r="AX264" s="1"/>
      <c r="BN264" s="1"/>
      <c r="BV264" s="1" t="s">
        <v>970</v>
      </c>
      <c r="BW264" s="1" t="s">
        <v>1036</v>
      </c>
      <c r="BX264" s="1" t="s">
        <v>1052</v>
      </c>
      <c r="CA264" s="1"/>
      <c r="CB264" s="33">
        <f t="shared" si="20"/>
        <v>0</v>
      </c>
      <c r="CC264" s="33">
        <f t="shared" si="21"/>
        <v>23</v>
      </c>
      <c r="CD264" s="33">
        <f t="shared" si="22"/>
        <v>51</v>
      </c>
      <c r="CE264" s="33">
        <f t="shared" si="23"/>
        <v>0</v>
      </c>
      <c r="CF264" s="33">
        <f t="shared" si="24"/>
        <v>0</v>
      </c>
      <c r="CK264" s="1" t="s">
        <v>979</v>
      </c>
    </row>
    <row r="265" spans="1:90" ht="16" customHeight="1" x14ac:dyDescent="0.25">
      <c r="A265" s="1" t="s">
        <v>1053</v>
      </c>
      <c r="B265" s="1" t="s">
        <v>1054</v>
      </c>
      <c r="C265" s="1" t="s">
        <v>1055</v>
      </c>
      <c r="D265" s="1" t="s">
        <v>1056</v>
      </c>
      <c r="E265" s="1" t="s">
        <v>253</v>
      </c>
      <c r="F265" s="1" t="s">
        <v>354</v>
      </c>
      <c r="G265" s="1" t="s">
        <v>64</v>
      </c>
      <c r="H265" s="1" t="s">
        <v>65</v>
      </c>
      <c r="I265" s="1" t="s">
        <v>66</v>
      </c>
      <c r="J265" s="1" t="s">
        <v>67</v>
      </c>
      <c r="K265" s="1" t="s">
        <v>379</v>
      </c>
      <c r="L265" s="4">
        <v>41730</v>
      </c>
      <c r="M265" s="4">
        <v>42370</v>
      </c>
      <c r="N265" s="1" t="s">
        <v>69</v>
      </c>
      <c r="O265" s="1" t="s">
        <v>73</v>
      </c>
      <c r="P265" s="32">
        <v>1</v>
      </c>
      <c r="Q265" s="1" t="s">
        <v>4961</v>
      </c>
      <c r="R265" s="3" t="s">
        <v>1057</v>
      </c>
      <c r="S265" s="1" t="s">
        <v>1058</v>
      </c>
      <c r="T265" s="1" t="s">
        <v>72</v>
      </c>
      <c r="U265" s="1">
        <v>1</v>
      </c>
      <c r="V265" s="1" t="s">
        <v>970</v>
      </c>
      <c r="W265" s="1" t="s">
        <v>970</v>
      </c>
      <c r="X265" s="1" t="s">
        <v>970</v>
      </c>
      <c r="Y265" s="1" t="s">
        <v>970</v>
      </c>
      <c r="Z265" s="1" t="s">
        <v>65</v>
      </c>
      <c r="AB265" s="1" t="s">
        <v>196</v>
      </c>
      <c r="AC265" s="1" t="s">
        <v>620</v>
      </c>
      <c r="AD265" s="1" t="s">
        <v>73</v>
      </c>
      <c r="AE265" s="33" t="s">
        <v>3507</v>
      </c>
      <c r="AF265" s="8">
        <v>807</v>
      </c>
      <c r="AG265" s="8">
        <v>438</v>
      </c>
      <c r="AH265" s="8">
        <v>369</v>
      </c>
      <c r="AL265" s="1" t="s">
        <v>996</v>
      </c>
      <c r="AM265" s="1" t="s">
        <v>970</v>
      </c>
      <c r="AN265" s="1">
        <v>45127337298</v>
      </c>
      <c r="AO265" s="1" t="s">
        <v>73</v>
      </c>
      <c r="AQ265" s="1">
        <v>500</v>
      </c>
      <c r="AR265" s="1">
        <v>287</v>
      </c>
      <c r="AS265" s="1">
        <v>213</v>
      </c>
      <c r="AW265" s="1" t="s">
        <v>1059</v>
      </c>
      <c r="AX265" s="1"/>
      <c r="BN265" s="1"/>
      <c r="BV265" s="1" t="s">
        <v>970</v>
      </c>
      <c r="BW265" s="1" t="s">
        <v>1060</v>
      </c>
      <c r="BX265" s="1" t="s">
        <v>1061</v>
      </c>
      <c r="CA265" s="1">
        <v>0.93500000000000005</v>
      </c>
      <c r="CB265" s="33">
        <f t="shared" si="20"/>
        <v>6.6239861866709358E-3</v>
      </c>
      <c r="CC265" s="33">
        <f t="shared" si="21"/>
        <v>807</v>
      </c>
      <c r="CD265" s="33">
        <f t="shared" si="22"/>
        <v>500</v>
      </c>
      <c r="CE265" s="33">
        <f t="shared" si="23"/>
        <v>0.87793427230046961</v>
      </c>
      <c r="CF265" s="33">
        <f t="shared" si="24"/>
        <v>0.90359173126615</v>
      </c>
      <c r="CH265" s="1" t="s">
        <v>126</v>
      </c>
      <c r="CI265" s="1">
        <v>63.6</v>
      </c>
      <c r="CJ265" s="1">
        <v>96.7</v>
      </c>
      <c r="CK265" s="1" t="s">
        <v>979</v>
      </c>
    </row>
    <row r="266" spans="1:90" ht="16" customHeight="1" x14ac:dyDescent="0.25">
      <c r="A266" s="1" t="s">
        <v>1053</v>
      </c>
      <c r="B266" s="1" t="s">
        <v>1054</v>
      </c>
      <c r="C266" s="1" t="s">
        <v>1055</v>
      </c>
      <c r="D266" s="1" t="s">
        <v>1056</v>
      </c>
      <c r="E266" s="1" t="s">
        <v>253</v>
      </c>
      <c r="F266" s="1" t="s">
        <v>354</v>
      </c>
      <c r="G266" s="1" t="s">
        <v>64</v>
      </c>
      <c r="H266" s="1" t="s">
        <v>65</v>
      </c>
      <c r="I266" s="1" t="s">
        <v>66</v>
      </c>
      <c r="J266" s="1" t="s">
        <v>67</v>
      </c>
      <c r="K266" s="1" t="s">
        <v>379</v>
      </c>
      <c r="L266" s="4">
        <v>41730</v>
      </c>
      <c r="M266" s="4">
        <v>42370</v>
      </c>
      <c r="N266" s="1" t="s">
        <v>69</v>
      </c>
      <c r="O266" s="1" t="s">
        <v>73</v>
      </c>
      <c r="P266" s="32">
        <v>1</v>
      </c>
      <c r="Q266" s="1" t="s">
        <v>4961</v>
      </c>
      <c r="R266" s="3" t="s">
        <v>1057</v>
      </c>
      <c r="S266" s="1" t="s">
        <v>1058</v>
      </c>
      <c r="T266" s="1" t="s">
        <v>72</v>
      </c>
      <c r="U266" s="1">
        <v>1</v>
      </c>
      <c r="V266" s="1" t="s">
        <v>970</v>
      </c>
      <c r="W266" s="1" t="s">
        <v>970</v>
      </c>
      <c r="X266" s="1" t="s">
        <v>970</v>
      </c>
      <c r="Y266" s="1" t="s">
        <v>970</v>
      </c>
      <c r="Z266" s="1" t="s">
        <v>65</v>
      </c>
      <c r="AB266" s="1" t="s">
        <v>196</v>
      </c>
      <c r="AC266" s="1" t="s">
        <v>620</v>
      </c>
      <c r="AD266" s="1" t="s">
        <v>73</v>
      </c>
      <c r="AE266" s="33" t="s">
        <v>5053</v>
      </c>
      <c r="AF266" s="8">
        <v>807</v>
      </c>
      <c r="AG266" s="8">
        <v>438</v>
      </c>
      <c r="AH266" s="8">
        <v>369</v>
      </c>
      <c r="AL266" s="1" t="s">
        <v>996</v>
      </c>
      <c r="AM266" s="1" t="s">
        <v>970</v>
      </c>
      <c r="AN266" s="1">
        <v>45127337298</v>
      </c>
      <c r="AO266" s="1" t="s">
        <v>73</v>
      </c>
      <c r="AX266" s="8">
        <v>115</v>
      </c>
      <c r="AY266" s="1" t="s">
        <v>1062</v>
      </c>
      <c r="AZ266" s="1">
        <v>63</v>
      </c>
      <c r="BA266" s="1">
        <v>52</v>
      </c>
      <c r="BC266" s="1" t="s">
        <v>1063</v>
      </c>
      <c r="BL266" s="8" t="s">
        <v>1063</v>
      </c>
      <c r="BV266" s="1" t="s">
        <v>970</v>
      </c>
      <c r="BW266" s="1" t="s">
        <v>1060</v>
      </c>
      <c r="CA266" s="1">
        <v>0.88600000000000001</v>
      </c>
      <c r="CB266" s="33">
        <f t="shared" si="20"/>
        <v>1.2212387007566725E-2</v>
      </c>
      <c r="CC266" s="33">
        <f t="shared" si="21"/>
        <v>807</v>
      </c>
      <c r="CD266" s="33">
        <f t="shared" si="22"/>
        <v>115</v>
      </c>
      <c r="CE266" s="33">
        <f t="shared" si="23"/>
        <v>0.79533213644524248</v>
      </c>
      <c r="CF266" s="33">
        <f t="shared" si="24"/>
        <v>0.83244538706256621</v>
      </c>
      <c r="CH266" s="1" t="s">
        <v>126</v>
      </c>
      <c r="CK266" s="1" t="s">
        <v>979</v>
      </c>
      <c r="CL266" s="1" t="s">
        <v>1064</v>
      </c>
    </row>
    <row r="267" spans="1:90" ht="16" customHeight="1" x14ac:dyDescent="0.25">
      <c r="A267" s="1" t="s">
        <v>1053</v>
      </c>
      <c r="B267" s="1" t="s">
        <v>1054</v>
      </c>
      <c r="C267" s="1" t="s">
        <v>1055</v>
      </c>
      <c r="D267" s="1" t="s">
        <v>1056</v>
      </c>
      <c r="E267" s="1" t="s">
        <v>253</v>
      </c>
      <c r="F267" s="1" t="s">
        <v>354</v>
      </c>
      <c r="G267" s="1" t="s">
        <v>64</v>
      </c>
      <c r="H267" s="1" t="s">
        <v>65</v>
      </c>
      <c r="I267" s="1" t="s">
        <v>66</v>
      </c>
      <c r="J267" s="1" t="s">
        <v>67</v>
      </c>
      <c r="K267" s="1" t="s">
        <v>379</v>
      </c>
      <c r="L267" s="4">
        <v>41730</v>
      </c>
      <c r="M267" s="4">
        <v>42370</v>
      </c>
      <c r="N267" s="1" t="s">
        <v>69</v>
      </c>
      <c r="O267" s="1" t="s">
        <v>73</v>
      </c>
      <c r="P267" s="32">
        <v>1</v>
      </c>
      <c r="Q267" s="1" t="s">
        <v>4961</v>
      </c>
      <c r="R267" s="3" t="s">
        <v>1057</v>
      </c>
      <c r="S267" s="1" t="s">
        <v>1058</v>
      </c>
      <c r="T267" s="1" t="s">
        <v>72</v>
      </c>
      <c r="U267" s="1">
        <v>1</v>
      </c>
      <c r="V267" s="1" t="s">
        <v>970</v>
      </c>
      <c r="W267" s="1" t="s">
        <v>970</v>
      </c>
      <c r="X267" s="1" t="s">
        <v>970</v>
      </c>
      <c r="Y267" s="1" t="s">
        <v>970</v>
      </c>
      <c r="Z267" s="1" t="s">
        <v>65</v>
      </c>
      <c r="AB267" s="1" t="s">
        <v>196</v>
      </c>
      <c r="AC267" s="1" t="s">
        <v>620</v>
      </c>
      <c r="AD267" s="1" t="s">
        <v>73</v>
      </c>
      <c r="AE267" s="33" t="s">
        <v>5053</v>
      </c>
      <c r="AF267" s="8">
        <v>807</v>
      </c>
      <c r="AG267" s="8">
        <v>438</v>
      </c>
      <c r="AH267" s="8">
        <v>369</v>
      </c>
      <c r="AL267" s="1" t="s">
        <v>996</v>
      </c>
      <c r="AM267" s="1" t="s">
        <v>970</v>
      </c>
      <c r="AN267" s="1">
        <v>45127337298</v>
      </c>
      <c r="AO267" s="1" t="s">
        <v>73</v>
      </c>
      <c r="BF267" s="8">
        <v>50</v>
      </c>
      <c r="BG267" s="8" t="s">
        <v>605</v>
      </c>
      <c r="BH267" s="8">
        <v>27</v>
      </c>
      <c r="BI267" s="8">
        <v>23</v>
      </c>
      <c r="BL267" s="8" t="s">
        <v>1063</v>
      </c>
      <c r="BV267" s="1" t="s">
        <v>970</v>
      </c>
      <c r="BW267" s="1" t="s">
        <v>1060</v>
      </c>
      <c r="CA267" s="1">
        <v>0.59199999999999997</v>
      </c>
      <c r="CB267" s="33">
        <f t="shared" si="20"/>
        <v>3.8899026845078136E-2</v>
      </c>
      <c r="CC267" s="33">
        <f t="shared" si="21"/>
        <v>807</v>
      </c>
      <c r="CD267" s="33">
        <f t="shared" si="22"/>
        <v>50</v>
      </c>
      <c r="CE267" s="33">
        <f t="shared" si="23"/>
        <v>0.42045454545454547</v>
      </c>
      <c r="CF267" s="33">
        <f t="shared" si="24"/>
        <v>0.44028140703517576</v>
      </c>
      <c r="CH267" s="1" t="s">
        <v>126</v>
      </c>
      <c r="CK267" s="1" t="s">
        <v>979</v>
      </c>
      <c r="CL267" s="1" t="s">
        <v>1065</v>
      </c>
    </row>
    <row r="268" spans="1:90" ht="16" customHeight="1" x14ac:dyDescent="0.25">
      <c r="A268" s="1" t="s">
        <v>1053</v>
      </c>
      <c r="B268" s="1" t="s">
        <v>1054</v>
      </c>
      <c r="C268" s="1" t="s">
        <v>1055</v>
      </c>
      <c r="D268" s="1" t="s">
        <v>1056</v>
      </c>
      <c r="E268" s="1" t="s">
        <v>253</v>
      </c>
      <c r="F268" s="1" t="s">
        <v>354</v>
      </c>
      <c r="G268" s="1" t="s">
        <v>64</v>
      </c>
      <c r="H268" s="1" t="s">
        <v>65</v>
      </c>
      <c r="I268" s="1" t="s">
        <v>66</v>
      </c>
      <c r="J268" s="1" t="s">
        <v>67</v>
      </c>
      <c r="K268" s="1" t="s">
        <v>379</v>
      </c>
      <c r="L268" s="4">
        <v>41730</v>
      </c>
      <c r="M268" s="4">
        <v>42370</v>
      </c>
      <c r="N268" s="1" t="s">
        <v>69</v>
      </c>
      <c r="O268" s="1" t="s">
        <v>73</v>
      </c>
      <c r="P268" s="32">
        <v>1</v>
      </c>
      <c r="Q268" s="1" t="s">
        <v>129</v>
      </c>
      <c r="R268" s="3" t="s">
        <v>129</v>
      </c>
      <c r="S268" s="1" t="s">
        <v>1066</v>
      </c>
      <c r="T268" s="1" t="s">
        <v>72</v>
      </c>
      <c r="U268" s="1">
        <v>1</v>
      </c>
      <c r="V268" s="1" t="s">
        <v>970</v>
      </c>
      <c r="W268" s="1" t="s">
        <v>970</v>
      </c>
      <c r="X268" s="1" t="s">
        <v>970</v>
      </c>
      <c r="Y268" s="1" t="s">
        <v>970</v>
      </c>
      <c r="Z268" s="1" t="s">
        <v>65</v>
      </c>
      <c r="AB268" s="1" t="s">
        <v>196</v>
      </c>
      <c r="AC268" s="1" t="s">
        <v>620</v>
      </c>
      <c r="AD268" s="1" t="s">
        <v>73</v>
      </c>
      <c r="AE268" s="33" t="s">
        <v>3507</v>
      </c>
      <c r="AF268" s="8">
        <v>807</v>
      </c>
      <c r="AG268" s="8">
        <v>438</v>
      </c>
      <c r="AH268" s="8">
        <v>369</v>
      </c>
      <c r="AL268" s="1" t="s">
        <v>996</v>
      </c>
      <c r="AM268" s="1" t="s">
        <v>970</v>
      </c>
      <c r="AN268" s="1">
        <v>45127337298</v>
      </c>
      <c r="AO268" s="1" t="s">
        <v>73</v>
      </c>
      <c r="AQ268" s="1">
        <v>500</v>
      </c>
      <c r="AR268" s="1">
        <v>287</v>
      </c>
      <c r="AS268" s="1">
        <v>213</v>
      </c>
      <c r="AW268" s="1" t="s">
        <v>1059</v>
      </c>
      <c r="AX268" s="1"/>
      <c r="BN268" s="1"/>
      <c r="BV268" s="1" t="s">
        <v>970</v>
      </c>
      <c r="BW268" s="1" t="s">
        <v>1060</v>
      </c>
      <c r="CA268" s="1">
        <v>0.80300000000000005</v>
      </c>
      <c r="CB268" s="33">
        <f t="shared" si="20"/>
        <v>1.1812080585806524E-2</v>
      </c>
      <c r="CC268" s="33">
        <f t="shared" si="21"/>
        <v>807</v>
      </c>
      <c r="CD268" s="33">
        <f t="shared" si="22"/>
        <v>500</v>
      </c>
      <c r="CE268" s="33">
        <f t="shared" si="23"/>
        <v>0.67084377610693402</v>
      </c>
      <c r="CF268" s="33">
        <f t="shared" si="24"/>
        <v>0.71526234054353865</v>
      </c>
      <c r="CH268" s="1" t="s">
        <v>126</v>
      </c>
      <c r="CK268" s="1" t="s">
        <v>979</v>
      </c>
    </row>
    <row r="269" spans="1:90" ht="16" customHeight="1" x14ac:dyDescent="0.25">
      <c r="A269" s="1" t="s">
        <v>1053</v>
      </c>
      <c r="B269" s="1" t="s">
        <v>1054</v>
      </c>
      <c r="C269" s="1" t="s">
        <v>1055</v>
      </c>
      <c r="D269" s="1" t="s">
        <v>1056</v>
      </c>
      <c r="E269" s="1" t="s">
        <v>253</v>
      </c>
      <c r="F269" s="1" t="s">
        <v>354</v>
      </c>
      <c r="G269" s="1" t="s">
        <v>64</v>
      </c>
      <c r="H269" s="1" t="s">
        <v>65</v>
      </c>
      <c r="I269" s="1" t="s">
        <v>66</v>
      </c>
      <c r="J269" s="1" t="s">
        <v>67</v>
      </c>
      <c r="K269" s="1" t="s">
        <v>379</v>
      </c>
      <c r="L269" s="2">
        <v>36892</v>
      </c>
      <c r="M269" s="2">
        <v>40513</v>
      </c>
      <c r="N269" s="1" t="s">
        <v>69</v>
      </c>
      <c r="O269" s="1" t="s">
        <v>73</v>
      </c>
      <c r="P269" s="32">
        <v>1</v>
      </c>
      <c r="Q269" s="1" t="s">
        <v>4961</v>
      </c>
      <c r="R269" s="3" t="s">
        <v>1067</v>
      </c>
      <c r="S269" s="1" t="s">
        <v>988</v>
      </c>
      <c r="T269" s="1" t="s">
        <v>72</v>
      </c>
      <c r="U269" s="1">
        <v>1</v>
      </c>
      <c r="V269" s="1" t="s">
        <v>970</v>
      </c>
      <c r="W269" s="1" t="s">
        <v>970</v>
      </c>
      <c r="X269" s="1" t="s">
        <v>970</v>
      </c>
      <c r="Y269" s="1" t="s">
        <v>970</v>
      </c>
      <c r="Z269" s="1" t="s">
        <v>65</v>
      </c>
      <c r="AB269" s="1" t="s">
        <v>196</v>
      </c>
      <c r="AC269" s="1" t="s">
        <v>620</v>
      </c>
      <c r="AD269" s="1" t="s">
        <v>73</v>
      </c>
      <c r="AE269" s="33" t="s">
        <v>3507</v>
      </c>
      <c r="AF269" s="8">
        <v>807</v>
      </c>
      <c r="AG269" s="8">
        <v>438</v>
      </c>
      <c r="AH269" s="8">
        <v>369</v>
      </c>
      <c r="AL269" s="1" t="s">
        <v>996</v>
      </c>
      <c r="AM269" s="1" t="s">
        <v>970</v>
      </c>
      <c r="AN269" s="1">
        <v>45127337298</v>
      </c>
      <c r="AO269" s="1" t="s">
        <v>73</v>
      </c>
      <c r="AQ269" s="1">
        <v>500</v>
      </c>
      <c r="AR269" s="1">
        <v>287</v>
      </c>
      <c r="AS269" s="1">
        <v>213</v>
      </c>
      <c r="AW269" s="1" t="s">
        <v>1059</v>
      </c>
      <c r="AX269" s="1"/>
      <c r="BN269" s="1"/>
      <c r="BV269" s="1" t="s">
        <v>970</v>
      </c>
      <c r="BW269" s="1" t="s">
        <v>1060</v>
      </c>
      <c r="CA269" s="1">
        <v>0.84799999999999998</v>
      </c>
      <c r="CB269" s="33">
        <f t="shared" si="20"/>
        <v>1.0365205067021191E-2</v>
      </c>
      <c r="CC269" s="33">
        <f t="shared" si="21"/>
        <v>807</v>
      </c>
      <c r="CD269" s="33">
        <f t="shared" si="22"/>
        <v>500</v>
      </c>
      <c r="CE269" s="33">
        <f t="shared" si="23"/>
        <v>0.73611111111111105</v>
      </c>
      <c r="CF269" s="33">
        <f t="shared" si="24"/>
        <v>0.7782510822510823</v>
      </c>
      <c r="CH269" s="1" t="s">
        <v>126</v>
      </c>
      <c r="CK269" s="1" t="s">
        <v>979</v>
      </c>
    </row>
    <row r="270" spans="1:90" ht="16" customHeight="1" x14ac:dyDescent="0.25">
      <c r="A270" s="1" t="s">
        <v>1068</v>
      </c>
      <c r="B270" s="1" t="s">
        <v>1054</v>
      </c>
      <c r="C270" s="1" t="s">
        <v>1055</v>
      </c>
      <c r="D270" s="1" t="s">
        <v>1056</v>
      </c>
      <c r="E270" s="1" t="s">
        <v>253</v>
      </c>
      <c r="F270" s="1" t="s">
        <v>354</v>
      </c>
      <c r="G270" s="1" t="s">
        <v>64</v>
      </c>
      <c r="H270" s="1" t="s">
        <v>65</v>
      </c>
      <c r="I270" s="1" t="s">
        <v>66</v>
      </c>
      <c r="J270" s="1" t="s">
        <v>67</v>
      </c>
      <c r="K270" s="1" t="s">
        <v>379</v>
      </c>
      <c r="L270" s="2">
        <v>36892</v>
      </c>
      <c r="M270" s="2">
        <v>40513</v>
      </c>
      <c r="N270" s="1" t="s">
        <v>69</v>
      </c>
      <c r="O270" s="1" t="s">
        <v>73</v>
      </c>
      <c r="P270" s="32">
        <v>1</v>
      </c>
      <c r="Q270" s="1" t="s">
        <v>4961</v>
      </c>
      <c r="R270" s="3" t="s">
        <v>592</v>
      </c>
      <c r="S270" s="1" t="s">
        <v>1069</v>
      </c>
      <c r="T270" s="1" t="s">
        <v>72</v>
      </c>
      <c r="U270" s="1">
        <v>1</v>
      </c>
      <c r="V270" s="1" t="s">
        <v>970</v>
      </c>
      <c r="W270" s="1" t="s">
        <v>970</v>
      </c>
      <c r="X270" s="1" t="s">
        <v>970</v>
      </c>
      <c r="Y270" s="1" t="s">
        <v>970</v>
      </c>
      <c r="Z270" s="1" t="s">
        <v>65</v>
      </c>
      <c r="AB270" s="1" t="s">
        <v>196</v>
      </c>
      <c r="AC270" s="1" t="s">
        <v>620</v>
      </c>
      <c r="AD270" s="1" t="s">
        <v>73</v>
      </c>
      <c r="AE270" s="33" t="s">
        <v>3507</v>
      </c>
      <c r="AF270" s="8">
        <v>807</v>
      </c>
      <c r="AG270" s="8">
        <v>438</v>
      </c>
      <c r="AH270" s="8">
        <v>369</v>
      </c>
      <c r="AL270" s="1" t="s">
        <v>996</v>
      </c>
      <c r="AM270" s="1" t="s">
        <v>970</v>
      </c>
      <c r="AN270" s="1">
        <v>45127337299</v>
      </c>
      <c r="AO270" s="1" t="s">
        <v>73</v>
      </c>
      <c r="AQ270" s="1">
        <v>500</v>
      </c>
      <c r="AR270" s="1">
        <v>287</v>
      </c>
      <c r="AS270" s="1">
        <v>213</v>
      </c>
      <c r="AW270" s="1" t="s">
        <v>1059</v>
      </c>
      <c r="AX270" s="1"/>
      <c r="BN270" s="1"/>
      <c r="BV270" s="1" t="s">
        <v>970</v>
      </c>
      <c r="BW270" s="1" t="s">
        <v>1060</v>
      </c>
      <c r="CA270" s="1">
        <v>0.72499999999999998</v>
      </c>
      <c r="CB270" s="33">
        <f t="shared" si="20"/>
        <v>1.3784785906855316E-2</v>
      </c>
      <c r="CC270" s="33">
        <f t="shared" si="21"/>
        <v>807</v>
      </c>
      <c r="CD270" s="33">
        <f t="shared" si="22"/>
        <v>500</v>
      </c>
      <c r="CE270" s="33">
        <f t="shared" si="23"/>
        <v>0.56862745098039214</v>
      </c>
      <c r="CF270" s="33">
        <f t="shared" si="24"/>
        <v>0.60942028985507246</v>
      </c>
      <c r="CH270" s="1" t="s">
        <v>126</v>
      </c>
      <c r="CK270" s="1" t="s">
        <v>979</v>
      </c>
    </row>
    <row r="271" spans="1:90" ht="16" customHeight="1" x14ac:dyDescent="0.25">
      <c r="A271" s="1" t="s">
        <v>1070</v>
      </c>
      <c r="B271" s="1" t="s">
        <v>1054</v>
      </c>
      <c r="C271" s="1" t="s">
        <v>1055</v>
      </c>
      <c r="D271" s="1" t="s">
        <v>1056</v>
      </c>
      <c r="E271" s="1" t="s">
        <v>253</v>
      </c>
      <c r="F271" s="1" t="s">
        <v>354</v>
      </c>
      <c r="G271" s="1" t="s">
        <v>64</v>
      </c>
      <c r="H271" s="1" t="s">
        <v>65</v>
      </c>
      <c r="I271" s="1" t="s">
        <v>66</v>
      </c>
      <c r="J271" s="1" t="s">
        <v>67</v>
      </c>
      <c r="K271" s="1" t="s">
        <v>379</v>
      </c>
      <c r="L271" s="2">
        <v>36892</v>
      </c>
      <c r="M271" s="2">
        <v>40513</v>
      </c>
      <c r="N271" s="1" t="s">
        <v>69</v>
      </c>
      <c r="O271" s="1" t="s">
        <v>73</v>
      </c>
      <c r="P271" s="1">
        <v>2</v>
      </c>
      <c r="Q271" s="1" t="s">
        <v>129</v>
      </c>
      <c r="R271" s="1" t="s">
        <v>4882</v>
      </c>
      <c r="S271" s="1" t="s">
        <v>1071</v>
      </c>
      <c r="T271" s="1" t="s">
        <v>106</v>
      </c>
      <c r="U271" s="1">
        <v>1</v>
      </c>
      <c r="V271" s="1" t="s">
        <v>970</v>
      </c>
      <c r="W271" s="1" t="s">
        <v>970</v>
      </c>
      <c r="X271" s="1" t="s">
        <v>970</v>
      </c>
      <c r="Y271" s="1" t="s">
        <v>970</v>
      </c>
      <c r="Z271" s="1" t="s">
        <v>65</v>
      </c>
      <c r="AB271" s="1" t="s">
        <v>196</v>
      </c>
      <c r="AC271" s="1" t="s">
        <v>620</v>
      </c>
      <c r="AD271" s="1" t="s">
        <v>73</v>
      </c>
      <c r="AE271" s="33" t="s">
        <v>3507</v>
      </c>
      <c r="AF271" s="8">
        <v>807</v>
      </c>
      <c r="AG271" s="8">
        <v>438</v>
      </c>
      <c r="AH271" s="8">
        <v>369</v>
      </c>
      <c r="AL271" s="1" t="s">
        <v>996</v>
      </c>
      <c r="AM271" s="1" t="s">
        <v>970</v>
      </c>
      <c r="AN271" s="1">
        <v>45127337300</v>
      </c>
      <c r="AO271" s="1" t="s">
        <v>73</v>
      </c>
      <c r="AQ271" s="1">
        <v>500</v>
      </c>
      <c r="AR271" s="1">
        <v>287</v>
      </c>
      <c r="AS271" s="1">
        <v>213</v>
      </c>
      <c r="AW271" s="1" t="s">
        <v>1059</v>
      </c>
      <c r="AX271" s="1"/>
      <c r="BN271" s="1"/>
      <c r="BV271" s="1" t="s">
        <v>970</v>
      </c>
      <c r="BW271" s="1" t="s">
        <v>1060</v>
      </c>
      <c r="CA271" s="1">
        <v>0.95699999999999996</v>
      </c>
      <c r="CB271" s="33">
        <f t="shared" si="20"/>
        <v>5.327012265898318E-3</v>
      </c>
      <c r="CC271" s="33">
        <f t="shared" si="21"/>
        <v>807</v>
      </c>
      <c r="CD271" s="33">
        <f t="shared" si="22"/>
        <v>500</v>
      </c>
      <c r="CE271" s="33">
        <f t="shared" si="23"/>
        <v>0.9175455417066154</v>
      </c>
      <c r="CF271" s="33">
        <f t="shared" si="24"/>
        <v>0.93597240674501792</v>
      </c>
      <c r="CK271" s="1" t="s">
        <v>979</v>
      </c>
    </row>
    <row r="272" spans="1:90" ht="16" customHeight="1" x14ac:dyDescent="0.25">
      <c r="A272" s="1" t="s">
        <v>1053</v>
      </c>
      <c r="B272" s="1" t="s">
        <v>1054</v>
      </c>
      <c r="C272" s="1" t="s">
        <v>1055</v>
      </c>
      <c r="D272" s="1" t="s">
        <v>1056</v>
      </c>
      <c r="E272" s="1" t="s">
        <v>253</v>
      </c>
      <c r="F272" s="1" t="s">
        <v>354</v>
      </c>
      <c r="G272" s="1" t="s">
        <v>64</v>
      </c>
      <c r="H272" s="1" t="s">
        <v>65</v>
      </c>
      <c r="I272" s="1" t="s">
        <v>66</v>
      </c>
      <c r="J272" s="1" t="s">
        <v>67</v>
      </c>
      <c r="K272" s="1" t="s">
        <v>379</v>
      </c>
      <c r="L272" s="2">
        <v>36892</v>
      </c>
      <c r="M272" s="2">
        <v>40513</v>
      </c>
      <c r="N272" s="1" t="s">
        <v>69</v>
      </c>
      <c r="O272" s="1" t="s">
        <v>73</v>
      </c>
      <c r="P272" s="32">
        <v>1</v>
      </c>
      <c r="Q272" s="1" t="s">
        <v>129</v>
      </c>
      <c r="R272" s="3" t="s">
        <v>129</v>
      </c>
      <c r="S272" s="1" t="s">
        <v>1066</v>
      </c>
      <c r="T272" s="1" t="s">
        <v>72</v>
      </c>
      <c r="U272" s="1">
        <v>1</v>
      </c>
      <c r="V272" s="1" t="s">
        <v>970</v>
      </c>
      <c r="W272" s="1" t="s">
        <v>970</v>
      </c>
      <c r="X272" s="1" t="s">
        <v>970</v>
      </c>
      <c r="Y272" s="1" t="s">
        <v>970</v>
      </c>
      <c r="Z272" s="1" t="s">
        <v>65</v>
      </c>
      <c r="AB272" s="1" t="s">
        <v>196</v>
      </c>
      <c r="AC272" s="1" t="s">
        <v>620</v>
      </c>
      <c r="AD272" s="1" t="s">
        <v>73</v>
      </c>
      <c r="AE272" s="33" t="s">
        <v>5053</v>
      </c>
      <c r="AF272" s="8">
        <v>807</v>
      </c>
      <c r="AG272" s="8">
        <v>438</v>
      </c>
      <c r="AH272" s="8">
        <v>369</v>
      </c>
      <c r="AL272" s="1" t="s">
        <v>996</v>
      </c>
      <c r="AM272" s="1" t="s">
        <v>970</v>
      </c>
      <c r="AN272" s="1">
        <v>45127337298</v>
      </c>
      <c r="AO272" s="1" t="s">
        <v>73</v>
      </c>
      <c r="BF272" s="8">
        <v>50</v>
      </c>
      <c r="BG272" s="8" t="s">
        <v>605</v>
      </c>
      <c r="BH272" s="8">
        <v>27</v>
      </c>
      <c r="BI272" s="8">
        <v>23</v>
      </c>
      <c r="BL272" s="8" t="s">
        <v>1063</v>
      </c>
      <c r="BV272" s="1" t="s">
        <v>970</v>
      </c>
      <c r="BW272" s="1" t="s">
        <v>1060</v>
      </c>
      <c r="CA272" s="1">
        <v>0.68400000000000005</v>
      </c>
      <c r="CB272" s="33">
        <f t="shared" si="20"/>
        <v>3.3892479054024094E-2</v>
      </c>
      <c r="CC272" s="33">
        <f t="shared" si="21"/>
        <v>807</v>
      </c>
      <c r="CD272" s="33">
        <f t="shared" si="22"/>
        <v>50</v>
      </c>
      <c r="CE272" s="33">
        <f t="shared" si="23"/>
        <v>0.51975683890577518</v>
      </c>
      <c r="CF272" s="33">
        <f t="shared" si="24"/>
        <v>0.55564845605700708</v>
      </c>
      <c r="CK272" s="1" t="s">
        <v>979</v>
      </c>
    </row>
    <row r="273" spans="1:90" ht="16" customHeight="1" x14ac:dyDescent="0.25">
      <c r="A273" s="1" t="s">
        <v>1053</v>
      </c>
      <c r="B273" s="1" t="s">
        <v>1054</v>
      </c>
      <c r="C273" s="1" t="s">
        <v>1055</v>
      </c>
      <c r="D273" s="1" t="s">
        <v>1056</v>
      </c>
      <c r="E273" s="1" t="s">
        <v>253</v>
      </c>
      <c r="F273" s="1" t="s">
        <v>354</v>
      </c>
      <c r="G273" s="1" t="s">
        <v>64</v>
      </c>
      <c r="H273" s="1" t="s">
        <v>65</v>
      </c>
      <c r="I273" s="1" t="s">
        <v>66</v>
      </c>
      <c r="J273" s="1" t="s">
        <v>67</v>
      </c>
      <c r="K273" s="1" t="s">
        <v>379</v>
      </c>
      <c r="L273" s="2">
        <v>36892</v>
      </c>
      <c r="M273" s="2">
        <v>40513</v>
      </c>
      <c r="N273" s="1" t="s">
        <v>69</v>
      </c>
      <c r="O273" s="1" t="s">
        <v>73</v>
      </c>
      <c r="P273" s="32">
        <v>1</v>
      </c>
      <c r="Q273" s="1" t="s">
        <v>4961</v>
      </c>
      <c r="R273" s="3" t="s">
        <v>592</v>
      </c>
      <c r="S273" s="1" t="s">
        <v>1069</v>
      </c>
      <c r="T273" s="1" t="s">
        <v>72</v>
      </c>
      <c r="U273" s="1">
        <v>1</v>
      </c>
      <c r="V273" s="1" t="s">
        <v>970</v>
      </c>
      <c r="W273" s="1" t="s">
        <v>970</v>
      </c>
      <c r="X273" s="1" t="s">
        <v>970</v>
      </c>
      <c r="Y273" s="1" t="s">
        <v>970</v>
      </c>
      <c r="Z273" s="1" t="s">
        <v>65</v>
      </c>
      <c r="AB273" s="1" t="s">
        <v>196</v>
      </c>
      <c r="AC273" s="1" t="s">
        <v>620</v>
      </c>
      <c r="AD273" s="1" t="s">
        <v>73</v>
      </c>
      <c r="AE273" s="33" t="s">
        <v>5053</v>
      </c>
      <c r="AF273" s="8">
        <v>807</v>
      </c>
      <c r="AG273" s="8">
        <v>438</v>
      </c>
      <c r="AH273" s="8">
        <v>369</v>
      </c>
      <c r="AL273" s="1" t="s">
        <v>996</v>
      </c>
      <c r="AM273" s="1" t="s">
        <v>970</v>
      </c>
      <c r="AN273" s="1">
        <v>45127337298</v>
      </c>
      <c r="AO273" s="1" t="s">
        <v>73</v>
      </c>
      <c r="BF273" s="8">
        <v>50</v>
      </c>
      <c r="BG273" s="8" t="s">
        <v>605</v>
      </c>
      <c r="BH273" s="8">
        <v>27</v>
      </c>
      <c r="BI273" s="8">
        <v>23</v>
      </c>
      <c r="BL273" s="8" t="s">
        <v>1063</v>
      </c>
      <c r="BV273" s="1" t="s">
        <v>970</v>
      </c>
      <c r="BW273" s="1" t="s">
        <v>1060</v>
      </c>
      <c r="CA273" s="1">
        <v>0.62</v>
      </c>
      <c r="CB273" s="33">
        <f t="shared" si="20"/>
        <v>3.7566420051377857E-2</v>
      </c>
      <c r="CC273" s="33">
        <f t="shared" si="21"/>
        <v>807</v>
      </c>
      <c r="CD273" s="33">
        <f t="shared" si="22"/>
        <v>50</v>
      </c>
      <c r="CE273" s="33">
        <f t="shared" si="23"/>
        <v>0.44927536231884063</v>
      </c>
      <c r="CF273" s="33">
        <f t="shared" si="24"/>
        <v>0.47456790123456788</v>
      </c>
      <c r="CK273" s="1" t="s">
        <v>979</v>
      </c>
    </row>
    <row r="274" spans="1:90" ht="16" customHeight="1" x14ac:dyDescent="0.25">
      <c r="A274" s="1" t="s">
        <v>1053</v>
      </c>
      <c r="B274" s="1" t="s">
        <v>1054</v>
      </c>
      <c r="C274" s="1" t="s">
        <v>1055</v>
      </c>
      <c r="D274" s="1" t="s">
        <v>1056</v>
      </c>
      <c r="E274" s="1" t="s">
        <v>253</v>
      </c>
      <c r="F274" s="1" t="s">
        <v>354</v>
      </c>
      <c r="G274" s="1" t="s">
        <v>64</v>
      </c>
      <c r="H274" s="1" t="s">
        <v>65</v>
      </c>
      <c r="I274" s="1" t="s">
        <v>66</v>
      </c>
      <c r="J274" s="1" t="s">
        <v>67</v>
      </c>
      <c r="K274" s="1" t="s">
        <v>379</v>
      </c>
      <c r="L274" s="2">
        <v>36892</v>
      </c>
      <c r="M274" s="2">
        <v>40513</v>
      </c>
      <c r="N274" s="1" t="s">
        <v>69</v>
      </c>
      <c r="O274" s="1" t="s">
        <v>73</v>
      </c>
      <c r="P274" s="32">
        <v>1</v>
      </c>
      <c r="Q274" s="1" t="s">
        <v>4961</v>
      </c>
      <c r="R274" s="3" t="s">
        <v>1067</v>
      </c>
      <c r="S274" s="1" t="s">
        <v>988</v>
      </c>
      <c r="T274" s="1" t="s">
        <v>72</v>
      </c>
      <c r="U274" s="1">
        <v>1</v>
      </c>
      <c r="V274" s="1" t="s">
        <v>970</v>
      </c>
      <c r="W274" s="1" t="s">
        <v>970</v>
      </c>
      <c r="X274" s="1" t="s">
        <v>970</v>
      </c>
      <c r="Y274" s="1" t="s">
        <v>970</v>
      </c>
      <c r="Z274" s="1" t="s">
        <v>65</v>
      </c>
      <c r="AB274" s="1" t="s">
        <v>196</v>
      </c>
      <c r="AC274" s="1" t="s">
        <v>620</v>
      </c>
      <c r="AD274" s="1" t="s">
        <v>73</v>
      </c>
      <c r="AE274" s="33" t="s">
        <v>5053</v>
      </c>
      <c r="AF274" s="8">
        <v>807</v>
      </c>
      <c r="AG274" s="8">
        <v>438</v>
      </c>
      <c r="AH274" s="8">
        <v>369</v>
      </c>
      <c r="AL274" s="1" t="s">
        <v>996</v>
      </c>
      <c r="AM274" s="1" t="s">
        <v>970</v>
      </c>
      <c r="AN274" s="1">
        <v>45127337298</v>
      </c>
      <c r="AO274" s="1" t="s">
        <v>73</v>
      </c>
      <c r="BF274" s="8">
        <v>50</v>
      </c>
      <c r="BG274" s="8" t="s">
        <v>605</v>
      </c>
      <c r="BH274" s="8">
        <v>27</v>
      </c>
      <c r="BI274" s="8">
        <v>23</v>
      </c>
      <c r="BL274" s="8" t="s">
        <v>1063</v>
      </c>
      <c r="BV274" s="1" t="s">
        <v>970</v>
      </c>
      <c r="BW274" s="1" t="s">
        <v>1060</v>
      </c>
      <c r="CA274" s="1">
        <v>0.73899999999999999</v>
      </c>
      <c r="CB274" s="33">
        <f t="shared" si="20"/>
        <v>3.0029380916665037E-2</v>
      </c>
      <c r="CC274" s="33">
        <f t="shared" si="21"/>
        <v>807</v>
      </c>
      <c r="CD274" s="33">
        <f t="shared" si="22"/>
        <v>50</v>
      </c>
      <c r="CE274" s="33">
        <f t="shared" si="23"/>
        <v>0.58604282315622513</v>
      </c>
      <c r="CF274" s="33">
        <f t="shared" si="24"/>
        <v>0.62808625646923522</v>
      </c>
      <c r="CK274" s="1" t="s">
        <v>979</v>
      </c>
    </row>
    <row r="275" spans="1:90" ht="16" customHeight="1" x14ac:dyDescent="0.25">
      <c r="A275" s="1" t="s">
        <v>1053</v>
      </c>
      <c r="B275" s="1" t="s">
        <v>1054</v>
      </c>
      <c r="C275" s="1" t="s">
        <v>1055</v>
      </c>
      <c r="D275" s="1" t="s">
        <v>1056</v>
      </c>
      <c r="E275" s="1" t="s">
        <v>253</v>
      </c>
      <c r="F275" s="1" t="s">
        <v>354</v>
      </c>
      <c r="G275" s="1" t="s">
        <v>64</v>
      </c>
      <c r="H275" s="1" t="s">
        <v>65</v>
      </c>
      <c r="I275" s="1" t="s">
        <v>66</v>
      </c>
      <c r="J275" s="1" t="s">
        <v>67</v>
      </c>
      <c r="K275" s="1" t="s">
        <v>379</v>
      </c>
      <c r="L275" s="2">
        <v>36892</v>
      </c>
      <c r="M275" s="2">
        <v>40513</v>
      </c>
      <c r="N275" s="1" t="s">
        <v>69</v>
      </c>
      <c r="O275" s="1" t="s">
        <v>73</v>
      </c>
      <c r="P275" s="32">
        <v>1</v>
      </c>
      <c r="Q275" s="1" t="s">
        <v>4961</v>
      </c>
      <c r="R275" s="3" t="s">
        <v>1057</v>
      </c>
      <c r="S275" s="1" t="s">
        <v>1058</v>
      </c>
      <c r="T275" s="1" t="s">
        <v>72</v>
      </c>
      <c r="U275" s="1">
        <v>1</v>
      </c>
      <c r="V275" s="1" t="s">
        <v>970</v>
      </c>
      <c r="W275" s="1" t="s">
        <v>970</v>
      </c>
      <c r="X275" s="1" t="s">
        <v>970</v>
      </c>
      <c r="Y275" s="1" t="s">
        <v>970</v>
      </c>
      <c r="Z275" s="1" t="s">
        <v>65</v>
      </c>
      <c r="AB275" s="1" t="s">
        <v>196</v>
      </c>
      <c r="AC275" s="1" t="s">
        <v>268</v>
      </c>
      <c r="AD275" s="1" t="s">
        <v>73</v>
      </c>
      <c r="AE275" s="33" t="s">
        <v>3507</v>
      </c>
      <c r="AF275" s="8">
        <v>50</v>
      </c>
      <c r="AN275" s="1" t="s">
        <v>1072</v>
      </c>
      <c r="AQ275" s="1">
        <v>50</v>
      </c>
      <c r="AX275" s="1"/>
      <c r="BN275" s="1"/>
      <c r="BV275" s="1" t="s">
        <v>970</v>
      </c>
      <c r="BW275" s="1" t="s">
        <v>1060</v>
      </c>
      <c r="CA275" s="1"/>
      <c r="CB275" s="33">
        <f t="shared" si="20"/>
        <v>0</v>
      </c>
      <c r="CC275" s="33">
        <f t="shared" si="21"/>
        <v>50</v>
      </c>
      <c r="CD275" s="33">
        <f t="shared" si="22"/>
        <v>50</v>
      </c>
      <c r="CE275" s="33">
        <f t="shared" si="23"/>
        <v>0</v>
      </c>
      <c r="CF275" s="33">
        <f t="shared" si="24"/>
        <v>0</v>
      </c>
      <c r="CH275" s="1" t="s">
        <v>126</v>
      </c>
      <c r="CK275" s="1" t="s">
        <v>979</v>
      </c>
    </row>
    <row r="276" spans="1:90" ht="15" customHeight="1" x14ac:dyDescent="0.25">
      <c r="A276" s="1" t="s">
        <v>1073</v>
      </c>
      <c r="B276" s="1" t="s">
        <v>1074</v>
      </c>
      <c r="C276" s="1" t="s">
        <v>1075</v>
      </c>
      <c r="D276" s="1" t="s">
        <v>1076</v>
      </c>
      <c r="E276" s="1" t="s">
        <v>1364</v>
      </c>
      <c r="F276" s="1" t="s">
        <v>1077</v>
      </c>
      <c r="G276" s="1" t="s">
        <v>64</v>
      </c>
      <c r="H276" s="1" t="s">
        <v>65</v>
      </c>
      <c r="I276" s="1" t="s">
        <v>66</v>
      </c>
      <c r="J276" s="1" t="s">
        <v>1078</v>
      </c>
      <c r="K276" s="1" t="s">
        <v>1079</v>
      </c>
      <c r="L276" s="2">
        <v>36892</v>
      </c>
      <c r="M276" s="2">
        <v>40513</v>
      </c>
      <c r="N276" s="1" t="s">
        <v>140</v>
      </c>
      <c r="O276" s="1" t="s">
        <v>65</v>
      </c>
      <c r="P276" s="1">
        <v>8</v>
      </c>
      <c r="Q276" s="1" t="s">
        <v>4961</v>
      </c>
      <c r="R276" s="28" t="s">
        <v>5036</v>
      </c>
      <c r="S276" s="1" t="s">
        <v>1080</v>
      </c>
      <c r="T276" s="1" t="s">
        <v>106</v>
      </c>
      <c r="U276" s="1">
        <v>1</v>
      </c>
      <c r="V276" s="1" t="s">
        <v>65</v>
      </c>
      <c r="W276" s="1" t="s">
        <v>1081</v>
      </c>
      <c r="X276" s="1" t="s">
        <v>1081</v>
      </c>
      <c r="Y276" s="1" t="s">
        <v>1081</v>
      </c>
      <c r="Z276" s="1" t="s">
        <v>1081</v>
      </c>
      <c r="AB276" s="1" t="s">
        <v>1082</v>
      </c>
      <c r="AC276" s="1" t="s">
        <v>620</v>
      </c>
      <c r="AD276" s="1" t="s">
        <v>970</v>
      </c>
      <c r="AE276" s="33" t="s">
        <v>3507</v>
      </c>
      <c r="AF276" s="8">
        <v>24</v>
      </c>
      <c r="AL276" s="1" t="s">
        <v>996</v>
      </c>
      <c r="AM276" s="1" t="s">
        <v>73</v>
      </c>
      <c r="AO276" s="1" t="s">
        <v>73</v>
      </c>
      <c r="AQ276" s="1">
        <v>20</v>
      </c>
      <c r="AW276" s="1" t="s">
        <v>1083</v>
      </c>
      <c r="AX276" s="1"/>
      <c r="BN276" s="1"/>
      <c r="BV276" s="1" t="s">
        <v>1084</v>
      </c>
      <c r="BW276" s="1" t="s">
        <v>1085</v>
      </c>
      <c r="BX276" s="1" t="s">
        <v>1086</v>
      </c>
      <c r="CA276" s="1"/>
      <c r="CB276" s="33">
        <f t="shared" si="20"/>
        <v>0</v>
      </c>
      <c r="CC276" s="33">
        <f t="shared" si="21"/>
        <v>24</v>
      </c>
      <c r="CD276" s="33">
        <f t="shared" si="22"/>
        <v>20</v>
      </c>
      <c r="CE276" s="33">
        <f t="shared" si="23"/>
        <v>0</v>
      </c>
      <c r="CF276" s="33">
        <f t="shared" si="24"/>
        <v>0</v>
      </c>
      <c r="CK276" s="1" t="s">
        <v>979</v>
      </c>
      <c r="CL276" s="1" t="s">
        <v>1087</v>
      </c>
    </row>
    <row r="277" spans="1:90" ht="15" customHeight="1" x14ac:dyDescent="0.25">
      <c r="A277" s="1" t="s">
        <v>1088</v>
      </c>
      <c r="B277" s="1" t="s">
        <v>1089</v>
      </c>
      <c r="C277" s="1" t="s">
        <v>1090</v>
      </c>
      <c r="D277" s="1" t="s">
        <v>1091</v>
      </c>
      <c r="E277" s="1" t="s">
        <v>1364</v>
      </c>
      <c r="F277" s="1" t="s">
        <v>1092</v>
      </c>
      <c r="G277" s="1" t="s">
        <v>64</v>
      </c>
      <c r="H277" s="1" t="s">
        <v>65</v>
      </c>
      <c r="I277" s="1" t="s">
        <v>66</v>
      </c>
      <c r="J277" s="1" t="s">
        <v>1029</v>
      </c>
      <c r="K277" s="1" t="s">
        <v>103</v>
      </c>
      <c r="L277" s="2">
        <v>36892</v>
      </c>
      <c r="M277" s="2">
        <v>40513</v>
      </c>
      <c r="N277" s="1" t="s">
        <v>69</v>
      </c>
      <c r="O277" s="1" t="s">
        <v>65</v>
      </c>
      <c r="P277" s="32">
        <v>1</v>
      </c>
      <c r="Q277" s="1" t="s">
        <v>4961</v>
      </c>
      <c r="R277" s="3" t="s">
        <v>1093</v>
      </c>
      <c r="S277" s="1" t="s">
        <v>951</v>
      </c>
      <c r="T277" s="1" t="s">
        <v>72</v>
      </c>
      <c r="U277" s="1">
        <v>1</v>
      </c>
      <c r="V277" s="1" t="s">
        <v>970</v>
      </c>
      <c r="W277" s="1" t="s">
        <v>970</v>
      </c>
      <c r="X277" s="1" t="s">
        <v>970</v>
      </c>
      <c r="Y277" s="1" t="s">
        <v>970</v>
      </c>
      <c r="Z277" s="1" t="s">
        <v>1030</v>
      </c>
      <c r="AB277" s="1" t="s">
        <v>196</v>
      </c>
      <c r="AC277" s="1" t="s">
        <v>620</v>
      </c>
      <c r="AD277" s="1" t="s">
        <v>65</v>
      </c>
      <c r="AE277" s="33" t="s">
        <v>5053</v>
      </c>
      <c r="AF277" s="8">
        <v>86</v>
      </c>
      <c r="AG277" s="8">
        <v>46</v>
      </c>
      <c r="AH277" s="8">
        <v>40</v>
      </c>
      <c r="AI277" s="8" t="s">
        <v>1094</v>
      </c>
      <c r="AJ277" s="8">
        <v>66</v>
      </c>
      <c r="AL277" s="1" t="s">
        <v>1095</v>
      </c>
      <c r="AM277" s="1" t="s">
        <v>73</v>
      </c>
      <c r="AN277" s="1" t="s">
        <v>1096</v>
      </c>
      <c r="AO277" s="1" t="s">
        <v>73</v>
      </c>
      <c r="BF277" s="8">
        <v>134</v>
      </c>
      <c r="BG277" s="8" t="s">
        <v>1097</v>
      </c>
      <c r="BH277" s="8">
        <v>71</v>
      </c>
      <c r="BI277" s="8">
        <v>63</v>
      </c>
      <c r="BV277" s="1" t="s">
        <v>970</v>
      </c>
      <c r="BW277" s="1" t="s">
        <v>1098</v>
      </c>
      <c r="CA277" s="1">
        <v>0.72099999999999997</v>
      </c>
      <c r="CB277" s="33">
        <f t="shared" si="20"/>
        <v>3.6245460116411644E-2</v>
      </c>
      <c r="CC277" s="33">
        <f t="shared" si="21"/>
        <v>86</v>
      </c>
      <c r="CD277" s="33">
        <f t="shared" si="22"/>
        <v>134</v>
      </c>
      <c r="CE277" s="33">
        <f t="shared" si="23"/>
        <v>0.56372165754495707</v>
      </c>
      <c r="CF277" s="33">
        <f t="shared" si="24"/>
        <v>0.60411504938988958</v>
      </c>
      <c r="CK277" s="1" t="s">
        <v>979</v>
      </c>
      <c r="CL277" s="1" t="s">
        <v>1099</v>
      </c>
    </row>
    <row r="278" spans="1:90" ht="15" customHeight="1" x14ac:dyDescent="0.25">
      <c r="A278" s="1" t="s">
        <v>1088</v>
      </c>
      <c r="B278" s="1" t="s">
        <v>1089</v>
      </c>
      <c r="C278" s="1" t="s">
        <v>1090</v>
      </c>
      <c r="D278" s="1" t="s">
        <v>1091</v>
      </c>
      <c r="E278" s="1" t="s">
        <v>1364</v>
      </c>
      <c r="F278" s="1" t="s">
        <v>1092</v>
      </c>
      <c r="G278" s="1" t="s">
        <v>64</v>
      </c>
      <c r="H278" s="1" t="s">
        <v>65</v>
      </c>
      <c r="I278" s="1" t="s">
        <v>66</v>
      </c>
      <c r="J278" s="1" t="s">
        <v>1029</v>
      </c>
      <c r="K278" s="1" t="s">
        <v>103</v>
      </c>
      <c r="L278" s="2">
        <v>36892</v>
      </c>
      <c r="M278" s="2">
        <v>40513</v>
      </c>
      <c r="N278" s="1" t="s">
        <v>69</v>
      </c>
      <c r="O278" s="1" t="s">
        <v>65</v>
      </c>
      <c r="P278" s="32">
        <v>1</v>
      </c>
      <c r="Q278" s="1" t="s">
        <v>4961</v>
      </c>
      <c r="R278" s="3" t="s">
        <v>1100</v>
      </c>
      <c r="S278" s="1" t="s">
        <v>951</v>
      </c>
      <c r="T278" s="1" t="s">
        <v>969</v>
      </c>
      <c r="U278" s="1">
        <v>1</v>
      </c>
      <c r="V278" s="1" t="s">
        <v>970</v>
      </c>
      <c r="W278" s="1" t="s">
        <v>970</v>
      </c>
      <c r="X278" s="1" t="s">
        <v>970</v>
      </c>
      <c r="Y278" s="1" t="s">
        <v>970</v>
      </c>
      <c r="Z278" s="1" t="s">
        <v>1030</v>
      </c>
      <c r="AB278" s="1" t="s">
        <v>196</v>
      </c>
      <c r="AC278" s="1" t="s">
        <v>620</v>
      </c>
      <c r="AD278" s="1" t="s">
        <v>65</v>
      </c>
      <c r="AE278" s="33" t="s">
        <v>5053</v>
      </c>
      <c r="AF278" s="8">
        <v>86</v>
      </c>
      <c r="AG278" s="8">
        <v>46</v>
      </c>
      <c r="AH278" s="8">
        <v>40</v>
      </c>
      <c r="AI278" s="8" t="s">
        <v>1094</v>
      </c>
      <c r="AJ278" s="8">
        <v>66</v>
      </c>
      <c r="AL278" s="1" t="s">
        <v>1095</v>
      </c>
      <c r="AM278" s="1" t="s">
        <v>73</v>
      </c>
      <c r="AN278" s="1" t="s">
        <v>1096</v>
      </c>
      <c r="AO278" s="1" t="s">
        <v>73</v>
      </c>
      <c r="BF278" s="8">
        <v>134</v>
      </c>
      <c r="BG278" s="8" t="s">
        <v>1097</v>
      </c>
      <c r="BH278" s="8">
        <v>71</v>
      </c>
      <c r="BI278" s="8">
        <v>63</v>
      </c>
      <c r="BV278" s="1" t="s">
        <v>970</v>
      </c>
      <c r="BW278" s="1" t="s">
        <v>1098</v>
      </c>
      <c r="CA278" s="1">
        <v>0.76900000000000002</v>
      </c>
      <c r="CB278" s="33">
        <f t="shared" si="20"/>
        <v>3.3948588353979313E-2</v>
      </c>
      <c r="CC278" s="33">
        <f t="shared" si="21"/>
        <v>86</v>
      </c>
      <c r="CD278" s="33">
        <f t="shared" si="22"/>
        <v>134</v>
      </c>
      <c r="CE278" s="33">
        <f t="shared" si="23"/>
        <v>0.62469536961819672</v>
      </c>
      <c r="CF278" s="33">
        <f t="shared" si="24"/>
        <v>0.6685822498586772</v>
      </c>
      <c r="CK278" s="1" t="s">
        <v>979</v>
      </c>
    </row>
    <row r="279" spans="1:90" ht="15" customHeight="1" x14ac:dyDescent="0.25">
      <c r="A279" s="1" t="s">
        <v>1088</v>
      </c>
      <c r="B279" s="1" t="s">
        <v>1089</v>
      </c>
      <c r="C279" s="1" t="s">
        <v>1090</v>
      </c>
      <c r="D279" s="1" t="s">
        <v>1091</v>
      </c>
      <c r="E279" s="1" t="s">
        <v>1364</v>
      </c>
      <c r="F279" s="1" t="s">
        <v>1092</v>
      </c>
      <c r="G279" s="1" t="s">
        <v>64</v>
      </c>
      <c r="H279" s="1" t="s">
        <v>65</v>
      </c>
      <c r="I279" s="1" t="s">
        <v>66</v>
      </c>
      <c r="J279" s="1" t="s">
        <v>1029</v>
      </c>
      <c r="K279" s="1" t="s">
        <v>103</v>
      </c>
      <c r="L279" s="28"/>
      <c r="M279" s="28"/>
      <c r="N279" s="1" t="s">
        <v>69</v>
      </c>
      <c r="O279" s="1" t="s">
        <v>65</v>
      </c>
      <c r="P279" s="32">
        <v>1</v>
      </c>
      <c r="Q279" s="1" t="s">
        <v>129</v>
      </c>
      <c r="R279" s="3" t="s">
        <v>129</v>
      </c>
      <c r="S279" s="1" t="s">
        <v>1101</v>
      </c>
      <c r="T279" s="1" t="s">
        <v>969</v>
      </c>
      <c r="U279" s="1">
        <v>1</v>
      </c>
      <c r="V279" s="1" t="s">
        <v>970</v>
      </c>
      <c r="W279" s="1" t="s">
        <v>970</v>
      </c>
      <c r="X279" s="1" t="s">
        <v>970</v>
      </c>
      <c r="Y279" s="1" t="s">
        <v>970</v>
      </c>
      <c r="Z279" s="1" t="s">
        <v>1030</v>
      </c>
      <c r="AB279" s="1" t="s">
        <v>196</v>
      </c>
      <c r="AC279" s="1" t="s">
        <v>620</v>
      </c>
      <c r="AD279" s="1" t="s">
        <v>65</v>
      </c>
      <c r="AE279" s="33" t="s">
        <v>5053</v>
      </c>
      <c r="AF279" s="8">
        <v>86</v>
      </c>
      <c r="AG279" s="8">
        <v>46</v>
      </c>
      <c r="AH279" s="8">
        <v>40</v>
      </c>
      <c r="AI279" s="8" t="s">
        <v>1094</v>
      </c>
      <c r="AJ279" s="8">
        <v>66</v>
      </c>
      <c r="AL279" s="1" t="s">
        <v>1095</v>
      </c>
      <c r="AM279" s="1" t="s">
        <v>73</v>
      </c>
      <c r="AN279" s="1" t="s">
        <v>1096</v>
      </c>
      <c r="AO279" s="1" t="s">
        <v>73</v>
      </c>
      <c r="BF279" s="8">
        <v>134</v>
      </c>
      <c r="BG279" s="8" t="s">
        <v>1097</v>
      </c>
      <c r="BH279" s="8">
        <v>71</v>
      </c>
      <c r="BI279" s="8">
        <v>63</v>
      </c>
      <c r="BV279" s="1" t="s">
        <v>970</v>
      </c>
      <c r="BW279" s="1" t="s">
        <v>1098</v>
      </c>
      <c r="CA279" s="1">
        <v>0.91800000000000004</v>
      </c>
      <c r="CB279" s="33">
        <f t="shared" si="20"/>
        <v>2.1550507345370423E-2</v>
      </c>
      <c r="CC279" s="33">
        <f t="shared" si="21"/>
        <v>86</v>
      </c>
      <c r="CD279" s="33">
        <f t="shared" si="22"/>
        <v>134</v>
      </c>
      <c r="CE279" s="33">
        <f t="shared" si="23"/>
        <v>0.84842883548983383</v>
      </c>
      <c r="CF279" s="33">
        <f t="shared" si="24"/>
        <v>0.87875286757038573</v>
      </c>
      <c r="CK279" s="1" t="s">
        <v>979</v>
      </c>
    </row>
    <row r="280" spans="1:90" ht="15" customHeight="1" x14ac:dyDescent="0.25">
      <c r="A280" s="1" t="s">
        <v>1088</v>
      </c>
      <c r="B280" s="1" t="s">
        <v>1089</v>
      </c>
      <c r="C280" s="1" t="s">
        <v>1090</v>
      </c>
      <c r="D280" s="1" t="s">
        <v>1091</v>
      </c>
      <c r="E280" s="1" t="s">
        <v>1364</v>
      </c>
      <c r="F280" s="1" t="s">
        <v>1092</v>
      </c>
      <c r="G280" s="1" t="s">
        <v>64</v>
      </c>
      <c r="H280" s="1" t="s">
        <v>65</v>
      </c>
      <c r="I280" s="1" t="s">
        <v>66</v>
      </c>
      <c r="J280" s="1" t="s">
        <v>1029</v>
      </c>
      <c r="K280" s="1" t="s">
        <v>103</v>
      </c>
      <c r="L280" s="28"/>
      <c r="M280" s="28"/>
      <c r="N280" s="1" t="s">
        <v>69</v>
      </c>
      <c r="O280" s="1" t="s">
        <v>65</v>
      </c>
      <c r="P280" s="32">
        <v>1</v>
      </c>
      <c r="Q280" s="1" t="s">
        <v>4961</v>
      </c>
      <c r="R280" s="3" t="s">
        <v>1093</v>
      </c>
      <c r="S280" s="1" t="s">
        <v>951</v>
      </c>
      <c r="T280" s="1" t="s">
        <v>72</v>
      </c>
      <c r="U280" s="1">
        <v>1</v>
      </c>
      <c r="V280" s="1" t="s">
        <v>970</v>
      </c>
      <c r="W280" s="1" t="s">
        <v>970</v>
      </c>
      <c r="X280" s="1" t="s">
        <v>970</v>
      </c>
      <c r="Y280" s="1" t="s">
        <v>970</v>
      </c>
      <c r="Z280" s="1" t="s">
        <v>1030</v>
      </c>
      <c r="AB280" s="1" t="s">
        <v>196</v>
      </c>
      <c r="AC280" s="1" t="s">
        <v>620</v>
      </c>
      <c r="AD280" s="1" t="s">
        <v>65</v>
      </c>
      <c r="AE280" s="33" t="s">
        <v>3507</v>
      </c>
      <c r="AF280" s="8">
        <v>86</v>
      </c>
      <c r="AG280" s="8">
        <v>46</v>
      </c>
      <c r="AH280" s="8">
        <v>40</v>
      </c>
      <c r="AI280" s="8" t="s">
        <v>1094</v>
      </c>
      <c r="AJ280" s="8">
        <v>66</v>
      </c>
      <c r="AL280" s="1" t="s">
        <v>1095</v>
      </c>
      <c r="AM280" s="1" t="s">
        <v>73</v>
      </c>
      <c r="AN280" s="1" t="s">
        <v>1096</v>
      </c>
      <c r="AO280" s="1" t="s">
        <v>73</v>
      </c>
      <c r="AQ280" s="1">
        <v>86</v>
      </c>
      <c r="AR280" s="1">
        <v>46</v>
      </c>
      <c r="AS280" s="1">
        <v>40</v>
      </c>
      <c r="AT280" s="1" t="s">
        <v>1102</v>
      </c>
      <c r="AU280" s="1">
        <v>63.5</v>
      </c>
      <c r="AW280" s="1" t="s">
        <v>1103</v>
      </c>
      <c r="AX280" s="1"/>
      <c r="BN280" s="1"/>
      <c r="BV280" s="1" t="s">
        <v>970</v>
      </c>
      <c r="BW280" s="1" t="s">
        <v>1098</v>
      </c>
      <c r="CA280" s="1"/>
      <c r="CB280" s="33">
        <f t="shared" si="20"/>
        <v>0</v>
      </c>
      <c r="CC280" s="33">
        <f t="shared" si="21"/>
        <v>86</v>
      </c>
      <c r="CD280" s="33">
        <f t="shared" si="22"/>
        <v>86</v>
      </c>
      <c r="CE280" s="33">
        <f t="shared" si="23"/>
        <v>0</v>
      </c>
      <c r="CF280" s="33">
        <f t="shared" si="24"/>
        <v>0</v>
      </c>
      <c r="CH280" s="1" t="s">
        <v>113</v>
      </c>
      <c r="CK280" s="1" t="s">
        <v>979</v>
      </c>
    </row>
    <row r="281" spans="1:90" ht="12.5" x14ac:dyDescent="0.25">
      <c r="A281" s="1" t="s">
        <v>1088</v>
      </c>
      <c r="B281" s="1" t="s">
        <v>1089</v>
      </c>
      <c r="C281" s="1" t="s">
        <v>1090</v>
      </c>
      <c r="D281" s="1" t="s">
        <v>1091</v>
      </c>
      <c r="E281" s="1" t="s">
        <v>1364</v>
      </c>
      <c r="F281" s="1" t="s">
        <v>1092</v>
      </c>
      <c r="G281" s="1" t="s">
        <v>64</v>
      </c>
      <c r="H281" s="1" t="s">
        <v>65</v>
      </c>
      <c r="I281" s="1" t="s">
        <v>66</v>
      </c>
      <c r="J281" s="1" t="s">
        <v>1029</v>
      </c>
      <c r="K281" s="1" t="s">
        <v>103</v>
      </c>
      <c r="L281" s="28"/>
      <c r="M281" s="28"/>
      <c r="N281" s="1" t="s">
        <v>69</v>
      </c>
      <c r="O281" s="1" t="s">
        <v>65</v>
      </c>
      <c r="P281" s="32">
        <v>1</v>
      </c>
      <c r="Q281" s="1" t="s">
        <v>4961</v>
      </c>
      <c r="R281" s="3" t="s">
        <v>1093</v>
      </c>
      <c r="S281" s="1" t="s">
        <v>951</v>
      </c>
      <c r="T281" s="1" t="s">
        <v>72</v>
      </c>
      <c r="U281" s="1">
        <v>1</v>
      </c>
      <c r="V281" s="1" t="s">
        <v>970</v>
      </c>
      <c r="W281" s="1" t="s">
        <v>970</v>
      </c>
      <c r="X281" s="1" t="s">
        <v>970</v>
      </c>
      <c r="Y281" s="1" t="s">
        <v>970</v>
      </c>
      <c r="Z281" s="1" t="s">
        <v>1030</v>
      </c>
      <c r="AB281" s="1" t="s">
        <v>196</v>
      </c>
      <c r="AC281" s="1" t="s">
        <v>620</v>
      </c>
      <c r="AD281" s="1" t="s">
        <v>65</v>
      </c>
      <c r="AE281" s="33" t="s">
        <v>5053</v>
      </c>
      <c r="AF281" s="8">
        <v>86</v>
      </c>
      <c r="AG281" s="8">
        <v>46</v>
      </c>
      <c r="AH281" s="8">
        <v>40</v>
      </c>
      <c r="AI281" s="8" t="s">
        <v>1094</v>
      </c>
      <c r="AJ281" s="8">
        <v>66</v>
      </c>
      <c r="AL281" s="1" t="s">
        <v>1095</v>
      </c>
      <c r="AM281" s="1" t="s">
        <v>73</v>
      </c>
      <c r="AN281" s="1" t="s">
        <v>1096</v>
      </c>
      <c r="AO281" s="1" t="s">
        <v>73</v>
      </c>
      <c r="AX281" s="8">
        <v>48</v>
      </c>
      <c r="AY281" s="1" t="s">
        <v>605</v>
      </c>
      <c r="AZ281" s="1">
        <v>25</v>
      </c>
      <c r="BA281" s="1">
        <v>23</v>
      </c>
      <c r="BB281" s="1" t="s">
        <v>1104</v>
      </c>
      <c r="BC281" s="1">
        <v>48</v>
      </c>
      <c r="BV281" s="1" t="s">
        <v>970</v>
      </c>
      <c r="BW281" s="1" t="s">
        <v>1098</v>
      </c>
      <c r="CA281" s="1"/>
      <c r="CB281" s="33">
        <f t="shared" si="20"/>
        <v>0</v>
      </c>
      <c r="CC281" s="33">
        <f t="shared" si="21"/>
        <v>86</v>
      </c>
      <c r="CD281" s="33">
        <f t="shared" si="22"/>
        <v>48</v>
      </c>
      <c r="CE281" s="33">
        <f t="shared" si="23"/>
        <v>0</v>
      </c>
      <c r="CF281" s="33">
        <f t="shared" si="24"/>
        <v>0</v>
      </c>
      <c r="CH281" s="1" t="s">
        <v>113</v>
      </c>
      <c r="CK281" s="1" t="s">
        <v>979</v>
      </c>
    </row>
    <row r="282" spans="1:90" ht="15" customHeight="1" x14ac:dyDescent="0.25">
      <c r="A282" s="1" t="s">
        <v>1088</v>
      </c>
      <c r="B282" s="1" t="s">
        <v>1089</v>
      </c>
      <c r="C282" s="1" t="s">
        <v>1090</v>
      </c>
      <c r="D282" s="1" t="s">
        <v>1091</v>
      </c>
      <c r="E282" s="1" t="s">
        <v>1364</v>
      </c>
      <c r="F282" s="1" t="s">
        <v>1092</v>
      </c>
      <c r="G282" s="1" t="s">
        <v>64</v>
      </c>
      <c r="H282" s="1" t="s">
        <v>65</v>
      </c>
      <c r="I282" s="1" t="s">
        <v>66</v>
      </c>
      <c r="J282" s="1" t="s">
        <v>1029</v>
      </c>
      <c r="K282" s="1" t="s">
        <v>103</v>
      </c>
      <c r="L282" s="28"/>
      <c r="M282" s="28"/>
      <c r="N282" s="1" t="s">
        <v>69</v>
      </c>
      <c r="O282" s="1" t="s">
        <v>65</v>
      </c>
      <c r="P282" s="32">
        <v>1</v>
      </c>
      <c r="Q282" s="1" t="s">
        <v>4961</v>
      </c>
      <c r="R282" s="3" t="s">
        <v>1100</v>
      </c>
      <c r="S282" s="1" t="s">
        <v>951</v>
      </c>
      <c r="T282" s="1" t="s">
        <v>969</v>
      </c>
      <c r="U282" s="1">
        <v>1</v>
      </c>
      <c r="V282" s="1" t="s">
        <v>970</v>
      </c>
      <c r="W282" s="1" t="s">
        <v>970</v>
      </c>
      <c r="X282" s="1" t="s">
        <v>970</v>
      </c>
      <c r="Y282" s="1" t="s">
        <v>970</v>
      </c>
      <c r="Z282" s="1" t="s">
        <v>1030</v>
      </c>
      <c r="AB282" s="1" t="s">
        <v>196</v>
      </c>
      <c r="AC282" s="1" t="s">
        <v>620</v>
      </c>
      <c r="AD282" s="1" t="s">
        <v>65</v>
      </c>
      <c r="AE282" s="33" t="s">
        <v>3507</v>
      </c>
      <c r="AF282" s="8">
        <v>86</v>
      </c>
      <c r="AG282" s="8">
        <v>46</v>
      </c>
      <c r="AH282" s="8">
        <v>40</v>
      </c>
      <c r="AI282" s="8" t="s">
        <v>1094</v>
      </c>
      <c r="AJ282" s="8">
        <v>66</v>
      </c>
      <c r="AL282" s="1" t="s">
        <v>1095</v>
      </c>
      <c r="AM282" s="1" t="s">
        <v>73</v>
      </c>
      <c r="AN282" s="1" t="s">
        <v>1096</v>
      </c>
      <c r="AO282" s="1" t="s">
        <v>73</v>
      </c>
      <c r="AQ282" s="1">
        <v>86</v>
      </c>
      <c r="AR282" s="1">
        <v>46</v>
      </c>
      <c r="AS282" s="1">
        <v>40</v>
      </c>
      <c r="AT282" s="1" t="s">
        <v>1102</v>
      </c>
      <c r="AU282" s="1">
        <v>63.5</v>
      </c>
      <c r="AW282" s="1" t="s">
        <v>1103</v>
      </c>
      <c r="AX282" s="1"/>
      <c r="BN282" s="1"/>
      <c r="BV282" s="1" t="s">
        <v>970</v>
      </c>
      <c r="BW282" s="1" t="s">
        <v>1098</v>
      </c>
      <c r="CA282" s="1"/>
      <c r="CB282" s="33">
        <f t="shared" si="20"/>
        <v>0</v>
      </c>
      <c r="CC282" s="33">
        <f t="shared" si="21"/>
        <v>86</v>
      </c>
      <c r="CD282" s="33">
        <f t="shared" si="22"/>
        <v>86</v>
      </c>
      <c r="CE282" s="33">
        <f t="shared" si="23"/>
        <v>0</v>
      </c>
      <c r="CF282" s="33">
        <f t="shared" si="24"/>
        <v>0</v>
      </c>
      <c r="CH282" s="1" t="s">
        <v>113</v>
      </c>
      <c r="CK282" s="1" t="s">
        <v>979</v>
      </c>
    </row>
    <row r="283" spans="1:90" ht="15" customHeight="1" x14ac:dyDescent="0.25">
      <c r="A283" s="1" t="s">
        <v>1088</v>
      </c>
      <c r="B283" s="1" t="s">
        <v>1089</v>
      </c>
      <c r="C283" s="1" t="s">
        <v>1090</v>
      </c>
      <c r="D283" s="1" t="s">
        <v>1091</v>
      </c>
      <c r="E283" s="1" t="s">
        <v>1364</v>
      </c>
      <c r="F283" s="1" t="s">
        <v>1092</v>
      </c>
      <c r="G283" s="1" t="s">
        <v>64</v>
      </c>
      <c r="H283" s="1" t="s">
        <v>65</v>
      </c>
      <c r="I283" s="1" t="s">
        <v>66</v>
      </c>
      <c r="J283" s="1" t="s">
        <v>1029</v>
      </c>
      <c r="K283" s="1" t="s">
        <v>103</v>
      </c>
      <c r="L283" s="28"/>
      <c r="M283" s="28"/>
      <c r="N283" s="1" t="s">
        <v>69</v>
      </c>
      <c r="O283" s="1" t="s">
        <v>65</v>
      </c>
      <c r="P283" s="32">
        <v>1</v>
      </c>
      <c r="Q283" s="1" t="s">
        <v>4961</v>
      </c>
      <c r="R283" s="3" t="s">
        <v>1100</v>
      </c>
      <c r="S283" s="1" t="s">
        <v>951</v>
      </c>
      <c r="T283" s="1" t="s">
        <v>969</v>
      </c>
      <c r="U283" s="1">
        <v>1</v>
      </c>
      <c r="V283" s="1" t="s">
        <v>970</v>
      </c>
      <c r="W283" s="1" t="s">
        <v>970</v>
      </c>
      <c r="X283" s="1" t="s">
        <v>970</v>
      </c>
      <c r="Y283" s="1" t="s">
        <v>970</v>
      </c>
      <c r="Z283" s="1" t="s">
        <v>1030</v>
      </c>
      <c r="AB283" s="1" t="s">
        <v>196</v>
      </c>
      <c r="AC283" s="1" t="s">
        <v>620</v>
      </c>
      <c r="AD283" s="1" t="s">
        <v>65</v>
      </c>
      <c r="AE283" s="33" t="s">
        <v>5053</v>
      </c>
      <c r="AF283" s="8">
        <v>86</v>
      </c>
      <c r="AG283" s="8">
        <v>46</v>
      </c>
      <c r="AH283" s="8">
        <v>40</v>
      </c>
      <c r="AI283" s="8" t="s">
        <v>1094</v>
      </c>
      <c r="AJ283" s="8">
        <v>66</v>
      </c>
      <c r="AL283" s="1" t="s">
        <v>1095</v>
      </c>
      <c r="AM283" s="1" t="s">
        <v>73</v>
      </c>
      <c r="AN283" s="1" t="s">
        <v>1096</v>
      </c>
      <c r="AO283" s="1" t="s">
        <v>73</v>
      </c>
      <c r="AX283" s="8">
        <v>48</v>
      </c>
      <c r="AY283" s="1" t="s">
        <v>605</v>
      </c>
      <c r="AZ283" s="1">
        <v>25</v>
      </c>
      <c r="BA283" s="1">
        <v>23</v>
      </c>
      <c r="BB283" s="1" t="s">
        <v>1104</v>
      </c>
      <c r="BC283" s="1">
        <v>48</v>
      </c>
      <c r="BV283" s="1" t="s">
        <v>970</v>
      </c>
      <c r="BW283" s="1" t="s">
        <v>1098</v>
      </c>
      <c r="CA283" s="1"/>
      <c r="CB283" s="33">
        <f t="shared" si="20"/>
        <v>0</v>
      </c>
      <c r="CC283" s="33">
        <f t="shared" si="21"/>
        <v>86</v>
      </c>
      <c r="CD283" s="33">
        <f t="shared" si="22"/>
        <v>48</v>
      </c>
      <c r="CE283" s="33">
        <f t="shared" si="23"/>
        <v>0</v>
      </c>
      <c r="CF283" s="33">
        <f t="shared" si="24"/>
        <v>0</v>
      </c>
      <c r="CH283" s="1" t="s">
        <v>113</v>
      </c>
      <c r="CK283" s="1" t="s">
        <v>979</v>
      </c>
    </row>
    <row r="284" spans="1:90" ht="15" customHeight="1" x14ac:dyDescent="0.25">
      <c r="A284" s="1" t="s">
        <v>1088</v>
      </c>
      <c r="B284" s="1" t="s">
        <v>1089</v>
      </c>
      <c r="C284" s="1" t="s">
        <v>1090</v>
      </c>
      <c r="D284" s="1" t="s">
        <v>1091</v>
      </c>
      <c r="E284" s="1" t="s">
        <v>1364</v>
      </c>
      <c r="F284" s="1" t="s">
        <v>1092</v>
      </c>
      <c r="G284" s="1" t="s">
        <v>64</v>
      </c>
      <c r="H284" s="1" t="s">
        <v>65</v>
      </c>
      <c r="I284" s="1" t="s">
        <v>66</v>
      </c>
      <c r="J284" s="1" t="s">
        <v>1029</v>
      </c>
      <c r="K284" s="1" t="s">
        <v>103</v>
      </c>
      <c r="L284" s="28"/>
      <c r="M284" s="28"/>
      <c r="N284" s="1" t="s">
        <v>69</v>
      </c>
      <c r="O284" s="1" t="s">
        <v>65</v>
      </c>
      <c r="P284" s="32">
        <v>1</v>
      </c>
      <c r="Q284" s="1" t="s">
        <v>4961</v>
      </c>
      <c r="R284" s="3" t="s">
        <v>1093</v>
      </c>
      <c r="S284" s="1" t="s">
        <v>951</v>
      </c>
      <c r="T284" s="1" t="s">
        <v>72</v>
      </c>
      <c r="U284" s="1">
        <v>1</v>
      </c>
      <c r="V284" s="1" t="s">
        <v>970</v>
      </c>
      <c r="W284" s="1" t="s">
        <v>970</v>
      </c>
      <c r="X284" s="1" t="s">
        <v>970</v>
      </c>
      <c r="Y284" s="1" t="s">
        <v>970</v>
      </c>
      <c r="Z284" s="1" t="s">
        <v>1030</v>
      </c>
      <c r="AB284" s="1" t="s">
        <v>196</v>
      </c>
      <c r="AC284" s="1" t="s">
        <v>620</v>
      </c>
      <c r="AD284" s="1" t="s">
        <v>65</v>
      </c>
      <c r="AE284" s="33" t="s">
        <v>3507</v>
      </c>
      <c r="AF284" s="8">
        <v>45</v>
      </c>
      <c r="AL284" s="1" t="s">
        <v>1095</v>
      </c>
      <c r="AM284" s="1" t="s">
        <v>73</v>
      </c>
      <c r="AN284" s="1" t="s">
        <v>1105</v>
      </c>
      <c r="AO284" s="1" t="s">
        <v>73</v>
      </c>
      <c r="AQ284" s="1">
        <v>86</v>
      </c>
      <c r="AR284" s="1">
        <v>46</v>
      </c>
      <c r="AS284" s="1">
        <v>40</v>
      </c>
      <c r="AT284" s="1" t="s">
        <v>1106</v>
      </c>
      <c r="AU284" s="1">
        <v>62.5</v>
      </c>
      <c r="AW284" s="1" t="s">
        <v>1103</v>
      </c>
      <c r="AX284" s="1"/>
      <c r="BN284" s="1"/>
      <c r="BV284" s="1" t="s">
        <v>1107</v>
      </c>
      <c r="BW284" s="1" t="s">
        <v>1098</v>
      </c>
      <c r="CA284" s="1"/>
      <c r="CB284" s="33">
        <f t="shared" si="20"/>
        <v>0</v>
      </c>
      <c r="CC284" s="33">
        <f t="shared" si="21"/>
        <v>45</v>
      </c>
      <c r="CD284" s="33">
        <f t="shared" si="22"/>
        <v>86</v>
      </c>
      <c r="CE284" s="33">
        <f t="shared" si="23"/>
        <v>0</v>
      </c>
      <c r="CF284" s="33">
        <f t="shared" si="24"/>
        <v>0</v>
      </c>
      <c r="CH284" s="1">
        <v>0.01</v>
      </c>
      <c r="CK284" s="1" t="s">
        <v>979</v>
      </c>
    </row>
    <row r="285" spans="1:90" ht="15" customHeight="1" x14ac:dyDescent="0.25">
      <c r="A285" s="1" t="s">
        <v>1088</v>
      </c>
      <c r="B285" s="1" t="s">
        <v>1089</v>
      </c>
      <c r="C285" s="1" t="s">
        <v>1090</v>
      </c>
      <c r="D285" s="1" t="s">
        <v>1091</v>
      </c>
      <c r="E285" s="1" t="s">
        <v>1364</v>
      </c>
      <c r="F285" s="1" t="s">
        <v>1092</v>
      </c>
      <c r="G285" s="1" t="s">
        <v>64</v>
      </c>
      <c r="H285" s="1" t="s">
        <v>65</v>
      </c>
      <c r="I285" s="1" t="s">
        <v>66</v>
      </c>
      <c r="J285" s="1" t="s">
        <v>1029</v>
      </c>
      <c r="K285" s="1" t="s">
        <v>103</v>
      </c>
      <c r="L285" s="28"/>
      <c r="M285" s="28"/>
      <c r="N285" s="1" t="s">
        <v>69</v>
      </c>
      <c r="O285" s="1" t="s">
        <v>65</v>
      </c>
      <c r="P285" s="32">
        <v>1</v>
      </c>
      <c r="Q285" s="1" t="s">
        <v>4961</v>
      </c>
      <c r="R285" s="3" t="s">
        <v>1100</v>
      </c>
      <c r="S285" s="1" t="s">
        <v>951</v>
      </c>
      <c r="T285" s="1" t="s">
        <v>969</v>
      </c>
      <c r="U285" s="1">
        <v>1</v>
      </c>
      <c r="V285" s="1" t="s">
        <v>970</v>
      </c>
      <c r="W285" s="1" t="s">
        <v>970</v>
      </c>
      <c r="X285" s="1" t="s">
        <v>970</v>
      </c>
      <c r="Y285" s="1" t="s">
        <v>970</v>
      </c>
      <c r="Z285" s="1" t="s">
        <v>1030</v>
      </c>
      <c r="AB285" s="1" t="s">
        <v>196</v>
      </c>
      <c r="AC285" s="1" t="s">
        <v>620</v>
      </c>
      <c r="AD285" s="1" t="s">
        <v>65</v>
      </c>
      <c r="AE285" s="33" t="s">
        <v>3507</v>
      </c>
      <c r="AF285" s="8">
        <v>45</v>
      </c>
      <c r="AL285" s="1" t="s">
        <v>1095</v>
      </c>
      <c r="AM285" s="1" t="s">
        <v>73</v>
      </c>
      <c r="AN285" s="1" t="s">
        <v>1105</v>
      </c>
      <c r="AO285" s="1" t="s">
        <v>73</v>
      </c>
      <c r="AQ285" s="1">
        <v>86</v>
      </c>
      <c r="AR285" s="1">
        <v>46</v>
      </c>
      <c r="AS285" s="1">
        <v>40</v>
      </c>
      <c r="AT285" s="1" t="s">
        <v>1102</v>
      </c>
      <c r="AU285" s="1">
        <v>63.5</v>
      </c>
      <c r="AW285" s="1" t="s">
        <v>1103</v>
      </c>
      <c r="AX285" s="1"/>
      <c r="BN285" s="1"/>
      <c r="BV285" s="1" t="s">
        <v>1107</v>
      </c>
      <c r="BW285" s="1" t="s">
        <v>1098</v>
      </c>
      <c r="CA285" s="1"/>
      <c r="CB285" s="33">
        <f t="shared" si="20"/>
        <v>0</v>
      </c>
      <c r="CC285" s="33">
        <f t="shared" si="21"/>
        <v>45</v>
      </c>
      <c r="CD285" s="33">
        <f t="shared" si="22"/>
        <v>86</v>
      </c>
      <c r="CE285" s="33">
        <f t="shared" si="23"/>
        <v>0</v>
      </c>
      <c r="CF285" s="33">
        <f t="shared" si="24"/>
        <v>0</v>
      </c>
      <c r="CH285" s="1" t="s">
        <v>113</v>
      </c>
      <c r="CK285" s="1" t="s">
        <v>979</v>
      </c>
    </row>
    <row r="286" spans="1:90" ht="15" customHeight="1" x14ac:dyDescent="0.25">
      <c r="A286" s="1" t="s">
        <v>1088</v>
      </c>
      <c r="B286" s="1" t="s">
        <v>1089</v>
      </c>
      <c r="C286" s="1" t="s">
        <v>1090</v>
      </c>
      <c r="D286" s="1" t="s">
        <v>1091</v>
      </c>
      <c r="E286" s="1" t="s">
        <v>1364</v>
      </c>
      <c r="F286" s="1" t="s">
        <v>1092</v>
      </c>
      <c r="G286" s="1" t="s">
        <v>64</v>
      </c>
      <c r="H286" s="1" t="s">
        <v>65</v>
      </c>
      <c r="I286" s="1" t="s">
        <v>66</v>
      </c>
      <c r="J286" s="1" t="s">
        <v>1029</v>
      </c>
      <c r="K286" s="1" t="s">
        <v>103</v>
      </c>
      <c r="L286" s="28"/>
      <c r="M286" s="28"/>
      <c r="N286" s="1" t="s">
        <v>69</v>
      </c>
      <c r="O286" s="1" t="s">
        <v>65</v>
      </c>
      <c r="P286" s="32">
        <v>1</v>
      </c>
      <c r="Q286" s="1" t="s">
        <v>4961</v>
      </c>
      <c r="R286" s="3" t="s">
        <v>1093</v>
      </c>
      <c r="S286" s="1" t="s">
        <v>951</v>
      </c>
      <c r="T286" s="1" t="s">
        <v>72</v>
      </c>
      <c r="U286" s="1">
        <v>1</v>
      </c>
      <c r="V286" s="1" t="s">
        <v>970</v>
      </c>
      <c r="W286" s="1" t="s">
        <v>970</v>
      </c>
      <c r="X286" s="1" t="s">
        <v>970</v>
      </c>
      <c r="Y286" s="1" t="s">
        <v>970</v>
      </c>
      <c r="Z286" s="1" t="s">
        <v>1030</v>
      </c>
      <c r="AB286" s="1" t="s">
        <v>196</v>
      </c>
      <c r="AC286" s="1" t="s">
        <v>620</v>
      </c>
      <c r="AD286" s="1" t="s">
        <v>65</v>
      </c>
      <c r="AE286" s="33" t="s">
        <v>5053</v>
      </c>
      <c r="AF286" s="8">
        <v>45</v>
      </c>
      <c r="AL286" s="1" t="s">
        <v>1095</v>
      </c>
      <c r="AM286" s="1" t="s">
        <v>73</v>
      </c>
      <c r="AN286" s="1" t="s">
        <v>1105</v>
      </c>
      <c r="AO286" s="1" t="s">
        <v>73</v>
      </c>
      <c r="AX286" s="8">
        <v>48</v>
      </c>
      <c r="AY286" s="1" t="s">
        <v>605</v>
      </c>
      <c r="AZ286" s="1">
        <v>25</v>
      </c>
      <c r="BA286" s="1">
        <v>23</v>
      </c>
      <c r="BB286" s="1" t="s">
        <v>1104</v>
      </c>
      <c r="BC286" s="1">
        <v>48</v>
      </c>
      <c r="BV286" s="1" t="s">
        <v>1107</v>
      </c>
      <c r="BW286" s="1" t="s">
        <v>1098</v>
      </c>
      <c r="CA286" s="1"/>
      <c r="CB286" s="33">
        <f t="shared" si="20"/>
        <v>0</v>
      </c>
      <c r="CC286" s="33">
        <f t="shared" si="21"/>
        <v>45</v>
      </c>
      <c r="CD286" s="33">
        <f t="shared" si="22"/>
        <v>48</v>
      </c>
      <c r="CE286" s="33">
        <f t="shared" si="23"/>
        <v>0</v>
      </c>
      <c r="CF286" s="33">
        <f t="shared" si="24"/>
        <v>0</v>
      </c>
      <c r="CH286" s="1">
        <v>0.04</v>
      </c>
      <c r="CK286" s="1" t="s">
        <v>979</v>
      </c>
    </row>
    <row r="287" spans="1:90" ht="15" customHeight="1" x14ac:dyDescent="0.25">
      <c r="A287" s="1" t="s">
        <v>1088</v>
      </c>
      <c r="B287" s="1" t="s">
        <v>1089</v>
      </c>
      <c r="C287" s="1" t="s">
        <v>1090</v>
      </c>
      <c r="D287" s="1" t="s">
        <v>1091</v>
      </c>
      <c r="E287" s="1" t="s">
        <v>1364</v>
      </c>
      <c r="F287" s="1" t="s">
        <v>1092</v>
      </c>
      <c r="G287" s="1" t="s">
        <v>64</v>
      </c>
      <c r="H287" s="1" t="s">
        <v>65</v>
      </c>
      <c r="I287" s="1" t="s">
        <v>66</v>
      </c>
      <c r="J287" s="1" t="s">
        <v>1029</v>
      </c>
      <c r="K287" s="1" t="s">
        <v>103</v>
      </c>
      <c r="L287" s="28"/>
      <c r="M287" s="28"/>
      <c r="N287" s="1" t="s">
        <v>69</v>
      </c>
      <c r="O287" s="1" t="s">
        <v>65</v>
      </c>
      <c r="P287" s="32">
        <v>1</v>
      </c>
      <c r="Q287" s="1" t="s">
        <v>4961</v>
      </c>
      <c r="R287" s="3" t="s">
        <v>1100</v>
      </c>
      <c r="S287" s="1" t="s">
        <v>951</v>
      </c>
      <c r="T287" s="1" t="s">
        <v>969</v>
      </c>
      <c r="U287" s="1">
        <v>1</v>
      </c>
      <c r="V287" s="1" t="s">
        <v>970</v>
      </c>
      <c r="W287" s="1" t="s">
        <v>970</v>
      </c>
      <c r="X287" s="1" t="s">
        <v>970</v>
      </c>
      <c r="Y287" s="1" t="s">
        <v>970</v>
      </c>
      <c r="Z287" s="1" t="s">
        <v>1030</v>
      </c>
      <c r="AB287" s="1" t="s">
        <v>196</v>
      </c>
      <c r="AC287" s="1" t="s">
        <v>620</v>
      </c>
      <c r="AD287" s="1" t="s">
        <v>65</v>
      </c>
      <c r="AE287" s="33" t="s">
        <v>5053</v>
      </c>
      <c r="AF287" s="8">
        <v>45</v>
      </c>
      <c r="AL287" s="1" t="s">
        <v>1095</v>
      </c>
      <c r="AM287" s="1" t="s">
        <v>73</v>
      </c>
      <c r="AN287" s="1" t="s">
        <v>1105</v>
      </c>
      <c r="AO287" s="1" t="s">
        <v>73</v>
      </c>
      <c r="AX287" s="8">
        <v>48</v>
      </c>
      <c r="AY287" s="1" t="s">
        <v>605</v>
      </c>
      <c r="AZ287" s="1">
        <v>25</v>
      </c>
      <c r="BA287" s="1">
        <v>23</v>
      </c>
      <c r="BB287" s="1" t="s">
        <v>1104</v>
      </c>
      <c r="BC287" s="1">
        <v>48</v>
      </c>
      <c r="BV287" s="1" t="s">
        <v>1108</v>
      </c>
      <c r="BW287" s="1" t="s">
        <v>1098</v>
      </c>
      <c r="CA287" s="1"/>
      <c r="CB287" s="33">
        <f t="shared" si="20"/>
        <v>0</v>
      </c>
      <c r="CC287" s="33">
        <f t="shared" si="21"/>
        <v>45</v>
      </c>
      <c r="CD287" s="33">
        <f t="shared" si="22"/>
        <v>48</v>
      </c>
      <c r="CE287" s="33">
        <f t="shared" si="23"/>
        <v>0</v>
      </c>
      <c r="CF287" s="33">
        <f t="shared" si="24"/>
        <v>0</v>
      </c>
      <c r="CH287" s="1" t="s">
        <v>113</v>
      </c>
      <c r="CK287" s="1" t="s">
        <v>979</v>
      </c>
    </row>
    <row r="288" spans="1:90" ht="15" customHeight="1" x14ac:dyDescent="0.25">
      <c r="A288" s="1" t="s">
        <v>1109</v>
      </c>
      <c r="B288" s="1" t="s">
        <v>1110</v>
      </c>
      <c r="C288" s="1" t="s">
        <v>1111</v>
      </c>
      <c r="D288" s="1" t="s">
        <v>1112</v>
      </c>
      <c r="E288" s="1" t="s">
        <v>62</v>
      </c>
      <c r="F288" s="1" t="s">
        <v>354</v>
      </c>
      <c r="G288" s="1" t="s">
        <v>64</v>
      </c>
      <c r="H288" s="1" t="s">
        <v>1030</v>
      </c>
      <c r="I288" s="1" t="s">
        <v>1028</v>
      </c>
      <c r="J288" s="1" t="s">
        <v>67</v>
      </c>
      <c r="K288" s="1" t="s">
        <v>103</v>
      </c>
      <c r="L288" s="28"/>
      <c r="M288" s="28"/>
      <c r="N288" s="1" t="s">
        <v>69</v>
      </c>
      <c r="O288" s="1" t="s">
        <v>73</v>
      </c>
      <c r="P288" s="32">
        <v>1</v>
      </c>
      <c r="Q288" s="1" t="s">
        <v>129</v>
      </c>
      <c r="R288" s="3" t="s">
        <v>129</v>
      </c>
      <c r="S288" s="1" t="s">
        <v>988</v>
      </c>
      <c r="T288" s="1" t="s">
        <v>72</v>
      </c>
      <c r="U288" s="1">
        <v>1</v>
      </c>
      <c r="V288" s="1" t="s">
        <v>1081</v>
      </c>
      <c r="W288" s="1" t="s">
        <v>1081</v>
      </c>
      <c r="X288" s="1" t="s">
        <v>1081</v>
      </c>
      <c r="Y288" s="1" t="s">
        <v>1081</v>
      </c>
      <c r="Z288" s="1" t="s">
        <v>65</v>
      </c>
      <c r="AB288" s="1" t="s">
        <v>1113</v>
      </c>
      <c r="AC288" s="1" t="s">
        <v>268</v>
      </c>
      <c r="AD288" s="1" t="s">
        <v>73</v>
      </c>
      <c r="AE288" s="33" t="s">
        <v>5053</v>
      </c>
      <c r="AF288" s="8">
        <v>578</v>
      </c>
      <c r="AK288" s="8">
        <v>61.3</v>
      </c>
      <c r="AL288" s="1" t="s">
        <v>996</v>
      </c>
      <c r="AM288" s="1" t="s">
        <v>73</v>
      </c>
      <c r="AN288" s="1" t="s">
        <v>1114</v>
      </c>
      <c r="AO288" s="1" t="s">
        <v>73</v>
      </c>
      <c r="AX288" s="8">
        <v>525</v>
      </c>
      <c r="AY288" s="1" t="s">
        <v>1115</v>
      </c>
      <c r="BV288" s="1" t="s">
        <v>1116</v>
      </c>
      <c r="BW288" s="1" t="s">
        <v>1117</v>
      </c>
      <c r="BX288" s="1" t="s">
        <v>1118</v>
      </c>
      <c r="CA288" s="1"/>
      <c r="CB288" s="33">
        <f t="shared" si="20"/>
        <v>0</v>
      </c>
      <c r="CC288" s="33">
        <f t="shared" si="21"/>
        <v>578</v>
      </c>
      <c r="CD288" s="33">
        <f t="shared" si="22"/>
        <v>525</v>
      </c>
      <c r="CE288" s="33">
        <f t="shared" si="23"/>
        <v>0</v>
      </c>
      <c r="CF288" s="33">
        <f t="shared" si="24"/>
        <v>0</v>
      </c>
      <c r="CG288" s="1">
        <v>0.9</v>
      </c>
      <c r="CI288" s="1">
        <v>81.2</v>
      </c>
      <c r="CJ288" s="1">
        <v>94.3</v>
      </c>
      <c r="CK288" s="1" t="s">
        <v>979</v>
      </c>
    </row>
    <row r="289" spans="1:89" ht="15" customHeight="1" x14ac:dyDescent="0.25">
      <c r="A289" s="1" t="s">
        <v>1109</v>
      </c>
      <c r="B289" s="1" t="s">
        <v>1110</v>
      </c>
      <c r="C289" s="1" t="s">
        <v>1111</v>
      </c>
      <c r="D289" s="1" t="s">
        <v>1112</v>
      </c>
      <c r="E289" s="1" t="s">
        <v>62</v>
      </c>
      <c r="F289" s="1" t="s">
        <v>354</v>
      </c>
      <c r="G289" s="1" t="s">
        <v>64</v>
      </c>
      <c r="H289" s="1" t="s">
        <v>1030</v>
      </c>
      <c r="I289" s="1" t="s">
        <v>1028</v>
      </c>
      <c r="J289" s="1" t="s">
        <v>67</v>
      </c>
      <c r="K289" s="1" t="s">
        <v>103</v>
      </c>
      <c r="L289" s="28"/>
      <c r="M289" s="28"/>
      <c r="N289" s="1" t="s">
        <v>69</v>
      </c>
      <c r="O289" s="1" t="s">
        <v>73</v>
      </c>
      <c r="P289" s="1">
        <v>2</v>
      </c>
      <c r="Q289" s="1" t="s">
        <v>129</v>
      </c>
      <c r="R289" s="1" t="s">
        <v>4884</v>
      </c>
      <c r="S289" s="1" t="s">
        <v>988</v>
      </c>
      <c r="T289" s="1" t="s">
        <v>106</v>
      </c>
      <c r="U289" s="1">
        <v>1</v>
      </c>
      <c r="V289" s="1" t="s">
        <v>1081</v>
      </c>
      <c r="W289" s="1" t="s">
        <v>1081</v>
      </c>
      <c r="X289" s="1" t="s">
        <v>1081</v>
      </c>
      <c r="Y289" s="1" t="s">
        <v>1081</v>
      </c>
      <c r="Z289" s="1" t="s">
        <v>65</v>
      </c>
      <c r="AB289" s="1" t="s">
        <v>1113</v>
      </c>
      <c r="AC289" s="1" t="s">
        <v>268</v>
      </c>
      <c r="AD289" s="1" t="s">
        <v>73</v>
      </c>
      <c r="AE289" s="33" t="s">
        <v>5053</v>
      </c>
      <c r="AF289" s="8">
        <v>37</v>
      </c>
      <c r="AL289" s="1" t="s">
        <v>996</v>
      </c>
      <c r="AM289" s="1" t="s">
        <v>73</v>
      </c>
      <c r="AN289" s="1" t="s">
        <v>1114</v>
      </c>
      <c r="AO289" s="1" t="s">
        <v>73</v>
      </c>
      <c r="AX289" s="8">
        <v>49</v>
      </c>
      <c r="AY289" s="1" t="s">
        <v>1115</v>
      </c>
      <c r="BV289" s="1" t="s">
        <v>1116</v>
      </c>
      <c r="BW289" s="1" t="s">
        <v>1117</v>
      </c>
      <c r="BX289" s="1" t="s">
        <v>1119</v>
      </c>
      <c r="CA289" s="1"/>
      <c r="CB289" s="33">
        <f t="shared" si="20"/>
        <v>0</v>
      </c>
      <c r="CC289" s="33">
        <f t="shared" si="21"/>
        <v>37</v>
      </c>
      <c r="CD289" s="33">
        <f t="shared" si="22"/>
        <v>49</v>
      </c>
      <c r="CE289" s="33">
        <f t="shared" si="23"/>
        <v>0</v>
      </c>
      <c r="CF289" s="33">
        <f t="shared" si="24"/>
        <v>0</v>
      </c>
      <c r="CG289" s="1">
        <v>0.82</v>
      </c>
      <c r="CI289" s="1">
        <v>71.2</v>
      </c>
      <c r="CJ289" s="1">
        <v>90</v>
      </c>
      <c r="CK289" s="1" t="s">
        <v>979</v>
      </c>
    </row>
    <row r="290" spans="1:89" ht="15" customHeight="1" x14ac:dyDescent="0.25">
      <c r="A290" s="1" t="s">
        <v>1109</v>
      </c>
      <c r="B290" s="1" t="s">
        <v>1110</v>
      </c>
      <c r="C290" s="1" t="s">
        <v>1111</v>
      </c>
      <c r="D290" s="1" t="s">
        <v>1112</v>
      </c>
      <c r="E290" s="1" t="s">
        <v>62</v>
      </c>
      <c r="F290" s="1" t="s">
        <v>354</v>
      </c>
      <c r="G290" s="1" t="s">
        <v>64</v>
      </c>
      <c r="H290" s="1" t="s">
        <v>1030</v>
      </c>
      <c r="I290" s="1" t="s">
        <v>1028</v>
      </c>
      <c r="J290" s="1" t="s">
        <v>67</v>
      </c>
      <c r="K290" s="1" t="s">
        <v>103</v>
      </c>
      <c r="L290" s="28"/>
      <c r="M290" s="28"/>
      <c r="N290" s="1" t="s">
        <v>69</v>
      </c>
      <c r="O290" s="1" t="s">
        <v>73</v>
      </c>
      <c r="P290" s="32">
        <v>1</v>
      </c>
      <c r="Q290" s="1" t="s">
        <v>129</v>
      </c>
      <c r="R290" s="3" t="s">
        <v>4885</v>
      </c>
      <c r="S290" s="1" t="s">
        <v>988</v>
      </c>
      <c r="T290" s="1" t="s">
        <v>72</v>
      </c>
      <c r="U290" s="1">
        <v>1</v>
      </c>
      <c r="V290" s="1" t="s">
        <v>1081</v>
      </c>
      <c r="W290" s="1" t="s">
        <v>1081</v>
      </c>
      <c r="X290" s="1" t="s">
        <v>1081</v>
      </c>
      <c r="Y290" s="1" t="s">
        <v>1081</v>
      </c>
      <c r="Z290" s="1" t="s">
        <v>65</v>
      </c>
      <c r="AB290" s="1" t="s">
        <v>1113</v>
      </c>
      <c r="AC290" s="1" t="s">
        <v>268</v>
      </c>
      <c r="AD290" s="1" t="s">
        <v>73</v>
      </c>
      <c r="AE290" s="33" t="s">
        <v>5053</v>
      </c>
      <c r="AF290" s="8">
        <v>416</v>
      </c>
      <c r="AL290" s="1" t="s">
        <v>996</v>
      </c>
      <c r="AM290" s="1" t="s">
        <v>73</v>
      </c>
      <c r="AN290" s="1" t="s">
        <v>1114</v>
      </c>
      <c r="AO290" s="1" t="s">
        <v>73</v>
      </c>
      <c r="AX290" s="8">
        <v>379</v>
      </c>
      <c r="AY290" s="1" t="s">
        <v>1115</v>
      </c>
      <c r="BV290" s="1" t="s">
        <v>1116</v>
      </c>
      <c r="BW290" s="1" t="s">
        <v>1117</v>
      </c>
      <c r="BX290" s="1" t="s">
        <v>1120</v>
      </c>
      <c r="CA290" s="1"/>
      <c r="CB290" s="33">
        <f t="shared" si="20"/>
        <v>0</v>
      </c>
      <c r="CC290" s="33">
        <f t="shared" si="21"/>
        <v>416</v>
      </c>
      <c r="CD290" s="33">
        <f t="shared" si="22"/>
        <v>379</v>
      </c>
      <c r="CE290" s="33">
        <f t="shared" si="23"/>
        <v>0</v>
      </c>
      <c r="CF290" s="33">
        <f t="shared" si="24"/>
        <v>0</v>
      </c>
      <c r="CG290" s="1">
        <v>0.94</v>
      </c>
      <c r="CI290" s="1">
        <v>97</v>
      </c>
      <c r="CJ290" s="1">
        <v>92.2</v>
      </c>
      <c r="CK290" s="1" t="s">
        <v>979</v>
      </c>
    </row>
    <row r="291" spans="1:89" ht="15" customHeight="1" x14ac:dyDescent="0.25">
      <c r="A291" s="1" t="s">
        <v>1109</v>
      </c>
      <c r="B291" s="1" t="s">
        <v>1110</v>
      </c>
      <c r="C291" s="1" t="s">
        <v>1111</v>
      </c>
      <c r="D291" s="1" t="s">
        <v>1112</v>
      </c>
      <c r="E291" s="1" t="s">
        <v>62</v>
      </c>
      <c r="F291" s="1" t="s">
        <v>354</v>
      </c>
      <c r="G291" s="1" t="s">
        <v>64</v>
      </c>
      <c r="H291" s="1" t="s">
        <v>1030</v>
      </c>
      <c r="I291" s="1" t="s">
        <v>1028</v>
      </c>
      <c r="J291" s="1" t="s">
        <v>67</v>
      </c>
      <c r="K291" s="1" t="s">
        <v>103</v>
      </c>
      <c r="L291" s="28"/>
      <c r="M291" s="28"/>
      <c r="N291" s="1" t="s">
        <v>69</v>
      </c>
      <c r="O291" s="1" t="s">
        <v>73</v>
      </c>
      <c r="P291" s="32">
        <v>1</v>
      </c>
      <c r="Q291" s="1" t="s">
        <v>129</v>
      </c>
      <c r="R291" s="3" t="s">
        <v>4886</v>
      </c>
      <c r="S291" s="1" t="s">
        <v>988</v>
      </c>
      <c r="T291" s="1" t="s">
        <v>72</v>
      </c>
      <c r="U291" s="1">
        <v>1</v>
      </c>
      <c r="V291" s="1" t="s">
        <v>1081</v>
      </c>
      <c r="W291" s="1" t="s">
        <v>1081</v>
      </c>
      <c r="X291" s="1" t="s">
        <v>1081</v>
      </c>
      <c r="Y291" s="1" t="s">
        <v>1081</v>
      </c>
      <c r="Z291" s="1" t="s">
        <v>65</v>
      </c>
      <c r="AB291" s="1" t="s">
        <v>1113</v>
      </c>
      <c r="AC291" s="1" t="s">
        <v>268</v>
      </c>
      <c r="AD291" s="1" t="s">
        <v>73</v>
      </c>
      <c r="AE291" s="33" t="s">
        <v>5053</v>
      </c>
      <c r="AF291" s="8">
        <v>125</v>
      </c>
      <c r="AL291" s="1" t="s">
        <v>996</v>
      </c>
      <c r="AM291" s="1" t="s">
        <v>73</v>
      </c>
      <c r="AN291" s="1" t="s">
        <v>1114</v>
      </c>
      <c r="AO291" s="1" t="s">
        <v>73</v>
      </c>
      <c r="AX291" s="8">
        <v>97</v>
      </c>
      <c r="AY291" s="1" t="s">
        <v>1115</v>
      </c>
      <c r="BV291" s="1" t="s">
        <v>1116</v>
      </c>
      <c r="BW291" s="1" t="s">
        <v>1117</v>
      </c>
      <c r="BX291" s="1" t="s">
        <v>1121</v>
      </c>
      <c r="CA291" s="1"/>
      <c r="CB291" s="33">
        <f t="shared" si="20"/>
        <v>0</v>
      </c>
      <c r="CC291" s="33">
        <f t="shared" si="21"/>
        <v>125</v>
      </c>
      <c r="CD291" s="33">
        <f t="shared" si="22"/>
        <v>97</v>
      </c>
      <c r="CE291" s="33">
        <f t="shared" si="23"/>
        <v>0</v>
      </c>
      <c r="CF291" s="33">
        <f t="shared" si="24"/>
        <v>0</v>
      </c>
      <c r="CG291" s="1">
        <v>0.94</v>
      </c>
      <c r="CI291" s="1">
        <v>87.4</v>
      </c>
      <c r="CJ291" s="1">
        <v>94.1</v>
      </c>
      <c r="CK291" s="1" t="s">
        <v>979</v>
      </c>
    </row>
    <row r="292" spans="1:89" ht="15" customHeight="1" x14ac:dyDescent="0.25">
      <c r="A292" s="1" t="s">
        <v>1109</v>
      </c>
      <c r="B292" s="1" t="s">
        <v>1110</v>
      </c>
      <c r="C292" s="1" t="s">
        <v>1111</v>
      </c>
      <c r="D292" s="1" t="s">
        <v>1112</v>
      </c>
      <c r="E292" s="1" t="s">
        <v>62</v>
      </c>
      <c r="F292" s="1" t="s">
        <v>354</v>
      </c>
      <c r="G292" s="1" t="s">
        <v>64</v>
      </c>
      <c r="H292" s="1" t="s">
        <v>1030</v>
      </c>
      <c r="I292" s="1" t="s">
        <v>1028</v>
      </c>
      <c r="J292" s="1" t="s">
        <v>67</v>
      </c>
      <c r="K292" s="1" t="s">
        <v>103</v>
      </c>
      <c r="L292" s="28"/>
      <c r="M292" s="28"/>
      <c r="N292" s="1" t="s">
        <v>69</v>
      </c>
      <c r="O292" s="1" t="s">
        <v>73</v>
      </c>
      <c r="P292" s="32">
        <v>1</v>
      </c>
      <c r="Q292" s="1" t="s">
        <v>129</v>
      </c>
      <c r="R292" s="3" t="s">
        <v>4883</v>
      </c>
      <c r="S292" s="1" t="s">
        <v>988</v>
      </c>
      <c r="T292" s="1" t="s">
        <v>72</v>
      </c>
      <c r="U292" s="1">
        <v>1</v>
      </c>
      <c r="V292" s="1" t="s">
        <v>1081</v>
      </c>
      <c r="W292" s="1" t="s">
        <v>1081</v>
      </c>
      <c r="X292" s="1" t="s">
        <v>1081</v>
      </c>
      <c r="Y292" s="1" t="s">
        <v>1081</v>
      </c>
      <c r="Z292" s="1" t="s">
        <v>65</v>
      </c>
      <c r="AB292" s="1" t="s">
        <v>1113</v>
      </c>
      <c r="AC292" s="1" t="s">
        <v>268</v>
      </c>
      <c r="AD292" s="1" t="s">
        <v>73</v>
      </c>
      <c r="AE292" s="33" t="s">
        <v>5053</v>
      </c>
      <c r="AF292" s="8">
        <v>541</v>
      </c>
      <c r="AL292" s="1" t="s">
        <v>996</v>
      </c>
      <c r="AM292" s="1" t="s">
        <v>73</v>
      </c>
      <c r="AN292" s="1" t="s">
        <v>1114</v>
      </c>
      <c r="AO292" s="1" t="s">
        <v>73</v>
      </c>
      <c r="AX292" s="8">
        <v>476</v>
      </c>
      <c r="AY292" s="1" t="s">
        <v>1115</v>
      </c>
      <c r="BV292" s="1" t="s">
        <v>1116</v>
      </c>
      <c r="BW292" s="1" t="s">
        <v>1117</v>
      </c>
      <c r="BX292" s="1" t="s">
        <v>1122</v>
      </c>
      <c r="CA292" s="1"/>
      <c r="CB292" s="33">
        <f t="shared" si="20"/>
        <v>0</v>
      </c>
      <c r="CC292" s="33">
        <f t="shared" si="21"/>
        <v>541</v>
      </c>
      <c r="CD292" s="33">
        <f t="shared" si="22"/>
        <v>476</v>
      </c>
      <c r="CE292" s="33">
        <f t="shared" si="23"/>
        <v>0</v>
      </c>
      <c r="CF292" s="33">
        <f t="shared" si="24"/>
        <v>0</v>
      </c>
      <c r="CG292" s="1" t="s">
        <v>1123</v>
      </c>
      <c r="CI292" s="1">
        <v>87.1</v>
      </c>
      <c r="CJ292" s="1">
        <v>92.6</v>
      </c>
      <c r="CK292" s="1" t="s">
        <v>979</v>
      </c>
    </row>
    <row r="293" spans="1:89" ht="12.5" x14ac:dyDescent="0.25">
      <c r="A293" s="1" t="s">
        <v>1124</v>
      </c>
      <c r="B293" s="1" t="s">
        <v>1125</v>
      </c>
      <c r="C293" s="1" t="s">
        <v>1126</v>
      </c>
      <c r="D293" s="1" t="s">
        <v>1127</v>
      </c>
      <c r="E293" s="1" t="s">
        <v>872</v>
      </c>
      <c r="F293" s="1" t="s">
        <v>1125</v>
      </c>
      <c r="G293" s="1" t="s">
        <v>101</v>
      </c>
      <c r="H293" s="1" t="s">
        <v>65</v>
      </c>
      <c r="I293" s="1" t="s">
        <v>66</v>
      </c>
      <c r="J293" s="1" t="s">
        <v>67</v>
      </c>
      <c r="K293" s="1" t="s">
        <v>508</v>
      </c>
      <c r="L293" s="28"/>
      <c r="M293" s="28"/>
      <c r="N293" s="1" t="s">
        <v>69</v>
      </c>
      <c r="O293" s="1" t="s">
        <v>65</v>
      </c>
      <c r="P293" s="32">
        <v>1</v>
      </c>
      <c r="Q293" s="1" t="s">
        <v>4961</v>
      </c>
      <c r="R293" s="3" t="s">
        <v>1128</v>
      </c>
      <c r="S293" s="1" t="s">
        <v>1129</v>
      </c>
      <c r="T293" s="1" t="s">
        <v>72</v>
      </c>
      <c r="U293" s="1">
        <v>1</v>
      </c>
      <c r="V293" s="1" t="s">
        <v>970</v>
      </c>
      <c r="W293" s="1" t="s">
        <v>970</v>
      </c>
      <c r="X293" s="1" t="s">
        <v>970</v>
      </c>
      <c r="Y293" s="1" t="s">
        <v>1030</v>
      </c>
      <c r="Z293" s="1" t="s">
        <v>970</v>
      </c>
      <c r="AB293" s="1" t="s">
        <v>1130</v>
      </c>
      <c r="AC293" s="1" t="s">
        <v>1131</v>
      </c>
      <c r="AD293" s="1" t="s">
        <v>1030</v>
      </c>
      <c r="AE293" s="33" t="s">
        <v>5053</v>
      </c>
      <c r="AF293" s="8">
        <v>133</v>
      </c>
      <c r="AG293" s="8">
        <v>86</v>
      </c>
      <c r="AH293" s="8">
        <v>47</v>
      </c>
      <c r="AI293" s="8" t="s">
        <v>1132</v>
      </c>
      <c r="AJ293" s="8">
        <v>63</v>
      </c>
      <c r="AK293" s="8" t="s">
        <v>1081</v>
      </c>
      <c r="AL293" s="1" t="s">
        <v>996</v>
      </c>
      <c r="AM293" s="1" t="s">
        <v>1081</v>
      </c>
      <c r="AN293" s="1" t="s">
        <v>1133</v>
      </c>
      <c r="AO293" s="1" t="s">
        <v>970</v>
      </c>
      <c r="BF293" s="8">
        <v>72</v>
      </c>
      <c r="BG293" s="8" t="s">
        <v>1134</v>
      </c>
      <c r="BH293" s="8">
        <v>37</v>
      </c>
      <c r="BI293" s="8">
        <v>35</v>
      </c>
      <c r="BJ293" s="8" t="s">
        <v>1135</v>
      </c>
      <c r="BV293" s="1" t="s">
        <v>970</v>
      </c>
      <c r="BW293" s="1" t="s">
        <v>1136</v>
      </c>
      <c r="CA293" s="1"/>
      <c r="CB293" s="33">
        <f t="shared" si="20"/>
        <v>0</v>
      </c>
      <c r="CC293" s="33">
        <f t="shared" si="21"/>
        <v>133</v>
      </c>
      <c r="CD293" s="33">
        <f t="shared" si="22"/>
        <v>72</v>
      </c>
      <c r="CE293" s="33">
        <f t="shared" si="23"/>
        <v>0</v>
      </c>
      <c r="CF293" s="33">
        <f t="shared" si="24"/>
        <v>0</v>
      </c>
      <c r="CH293" s="1" t="s">
        <v>126</v>
      </c>
      <c r="CK293" s="1" t="s">
        <v>979</v>
      </c>
    </row>
    <row r="294" spans="1:89" ht="12.5" x14ac:dyDescent="0.25">
      <c r="A294" s="1" t="s">
        <v>1124</v>
      </c>
      <c r="B294" s="1" t="s">
        <v>1125</v>
      </c>
      <c r="C294" s="1" t="s">
        <v>1126</v>
      </c>
      <c r="D294" s="1" t="s">
        <v>1127</v>
      </c>
      <c r="E294" s="1" t="s">
        <v>872</v>
      </c>
      <c r="F294" s="1" t="s">
        <v>1125</v>
      </c>
      <c r="G294" s="1" t="s">
        <v>101</v>
      </c>
      <c r="H294" s="1" t="s">
        <v>65</v>
      </c>
      <c r="I294" s="1" t="s">
        <v>66</v>
      </c>
      <c r="J294" s="1" t="s">
        <v>67</v>
      </c>
      <c r="K294" s="1" t="s">
        <v>508</v>
      </c>
      <c r="L294" s="28"/>
      <c r="M294" s="28"/>
      <c r="N294" s="1" t="s">
        <v>69</v>
      </c>
      <c r="O294" s="1" t="s">
        <v>65</v>
      </c>
      <c r="P294" s="32">
        <v>1</v>
      </c>
      <c r="Q294" s="1" t="s">
        <v>4961</v>
      </c>
      <c r="R294" s="3" t="s">
        <v>1137</v>
      </c>
      <c r="S294" s="1" t="s">
        <v>1129</v>
      </c>
      <c r="T294" s="1" t="s">
        <v>72</v>
      </c>
      <c r="U294" s="1">
        <v>1</v>
      </c>
      <c r="V294" s="1" t="s">
        <v>970</v>
      </c>
      <c r="W294" s="1" t="s">
        <v>970</v>
      </c>
      <c r="X294" s="1" t="s">
        <v>970</v>
      </c>
      <c r="Y294" s="1" t="s">
        <v>1030</v>
      </c>
      <c r="Z294" s="1" t="s">
        <v>970</v>
      </c>
      <c r="AB294" s="1" t="s">
        <v>1130</v>
      </c>
      <c r="AC294" s="1" t="s">
        <v>1131</v>
      </c>
      <c r="AD294" s="1" t="s">
        <v>1030</v>
      </c>
      <c r="AE294" s="33" t="s">
        <v>5053</v>
      </c>
      <c r="AF294" s="8">
        <v>133</v>
      </c>
      <c r="AG294" s="8">
        <v>86</v>
      </c>
      <c r="AH294" s="8">
        <v>47</v>
      </c>
      <c r="AI294" s="8" t="s">
        <v>1132</v>
      </c>
      <c r="AJ294" s="8">
        <v>63</v>
      </c>
      <c r="AK294" s="8" t="s">
        <v>1081</v>
      </c>
      <c r="AL294" s="1" t="s">
        <v>996</v>
      </c>
      <c r="AM294" s="1" t="s">
        <v>1081</v>
      </c>
      <c r="AN294" s="1" t="s">
        <v>1133</v>
      </c>
      <c r="AO294" s="1" t="s">
        <v>970</v>
      </c>
      <c r="BF294" s="8">
        <v>72</v>
      </c>
      <c r="BG294" s="8" t="s">
        <v>1134</v>
      </c>
      <c r="BH294" s="8">
        <v>37</v>
      </c>
      <c r="BI294" s="8">
        <v>35</v>
      </c>
      <c r="BJ294" s="8" t="s">
        <v>1135</v>
      </c>
      <c r="BV294" s="1" t="s">
        <v>970</v>
      </c>
      <c r="BW294" s="1" t="s">
        <v>1136</v>
      </c>
      <c r="CA294" s="1"/>
      <c r="CB294" s="33">
        <f t="shared" si="20"/>
        <v>0</v>
      </c>
      <c r="CC294" s="33">
        <f t="shared" si="21"/>
        <v>133</v>
      </c>
      <c r="CD294" s="33">
        <f t="shared" si="22"/>
        <v>72</v>
      </c>
      <c r="CE294" s="33">
        <f t="shared" si="23"/>
        <v>0</v>
      </c>
      <c r="CF294" s="33">
        <f t="shared" si="24"/>
        <v>0</v>
      </c>
      <c r="CH294" s="1">
        <v>2E-3</v>
      </c>
      <c r="CK294" s="1" t="s">
        <v>979</v>
      </c>
    </row>
    <row r="295" spans="1:89" ht="12.5" x14ac:dyDescent="0.25">
      <c r="A295" s="1" t="s">
        <v>1124</v>
      </c>
      <c r="B295" s="1" t="s">
        <v>1125</v>
      </c>
      <c r="C295" s="1" t="s">
        <v>1126</v>
      </c>
      <c r="D295" s="1" t="s">
        <v>1127</v>
      </c>
      <c r="E295" s="1" t="s">
        <v>872</v>
      </c>
      <c r="F295" s="1" t="s">
        <v>1125</v>
      </c>
      <c r="G295" s="1" t="s">
        <v>101</v>
      </c>
      <c r="H295" s="1" t="s">
        <v>65</v>
      </c>
      <c r="I295" s="1" t="s">
        <v>66</v>
      </c>
      <c r="J295" s="1" t="s">
        <v>67</v>
      </c>
      <c r="K295" s="1" t="s">
        <v>508</v>
      </c>
      <c r="L295" s="28"/>
      <c r="M295" s="28"/>
      <c r="N295" s="1" t="s">
        <v>69</v>
      </c>
      <c r="O295" s="1" t="s">
        <v>65</v>
      </c>
      <c r="P295" s="32">
        <v>1</v>
      </c>
      <c r="Q295" s="1" t="s">
        <v>4961</v>
      </c>
      <c r="R295" s="3" t="s">
        <v>1138</v>
      </c>
      <c r="S295" s="1" t="s">
        <v>1129</v>
      </c>
      <c r="T295" s="1" t="s">
        <v>72</v>
      </c>
      <c r="U295" s="1">
        <v>1</v>
      </c>
      <c r="V295" s="1" t="s">
        <v>970</v>
      </c>
      <c r="W295" s="1" t="s">
        <v>970</v>
      </c>
      <c r="X295" s="1" t="s">
        <v>970</v>
      </c>
      <c r="Y295" s="1" t="s">
        <v>1030</v>
      </c>
      <c r="Z295" s="1" t="s">
        <v>970</v>
      </c>
      <c r="AB295" s="1" t="s">
        <v>1130</v>
      </c>
      <c r="AC295" s="1" t="s">
        <v>1131</v>
      </c>
      <c r="AD295" s="1" t="s">
        <v>1030</v>
      </c>
      <c r="AE295" s="33" t="s">
        <v>5053</v>
      </c>
      <c r="AF295" s="8">
        <v>133</v>
      </c>
      <c r="AG295" s="8">
        <v>86</v>
      </c>
      <c r="AH295" s="8">
        <v>47</v>
      </c>
      <c r="AI295" s="8" t="s">
        <v>1132</v>
      </c>
      <c r="AJ295" s="8">
        <v>63</v>
      </c>
      <c r="AK295" s="8" t="s">
        <v>1081</v>
      </c>
      <c r="AL295" s="1" t="s">
        <v>996</v>
      </c>
      <c r="AM295" s="1" t="s">
        <v>1081</v>
      </c>
      <c r="AN295" s="1" t="s">
        <v>1133</v>
      </c>
      <c r="AO295" s="1" t="s">
        <v>970</v>
      </c>
      <c r="BF295" s="8">
        <v>72</v>
      </c>
      <c r="BG295" s="8" t="s">
        <v>1134</v>
      </c>
      <c r="BH295" s="8">
        <v>37</v>
      </c>
      <c r="BI295" s="8">
        <v>35</v>
      </c>
      <c r="BJ295" s="8" t="s">
        <v>1135</v>
      </c>
      <c r="BV295" s="1" t="s">
        <v>970</v>
      </c>
      <c r="BW295" s="1" t="s">
        <v>1136</v>
      </c>
      <c r="CA295" s="1"/>
      <c r="CB295" s="33">
        <f t="shared" si="20"/>
        <v>0</v>
      </c>
      <c r="CC295" s="33">
        <f t="shared" si="21"/>
        <v>133</v>
      </c>
      <c r="CD295" s="33">
        <f t="shared" si="22"/>
        <v>72</v>
      </c>
      <c r="CE295" s="33">
        <f t="shared" si="23"/>
        <v>0</v>
      </c>
      <c r="CF295" s="33">
        <f t="shared" si="24"/>
        <v>0</v>
      </c>
      <c r="CH295" s="1" t="s">
        <v>126</v>
      </c>
      <c r="CK295" s="1" t="s">
        <v>979</v>
      </c>
    </row>
    <row r="296" spans="1:89" ht="12.5" x14ac:dyDescent="0.25">
      <c r="A296" s="1" t="s">
        <v>1124</v>
      </c>
      <c r="B296" s="1" t="s">
        <v>1125</v>
      </c>
      <c r="C296" s="1" t="s">
        <v>1126</v>
      </c>
      <c r="D296" s="1" t="s">
        <v>1127</v>
      </c>
      <c r="E296" s="1" t="s">
        <v>872</v>
      </c>
      <c r="F296" s="1" t="s">
        <v>1125</v>
      </c>
      <c r="G296" s="1" t="s">
        <v>101</v>
      </c>
      <c r="H296" s="1" t="s">
        <v>65</v>
      </c>
      <c r="I296" s="1" t="s">
        <v>66</v>
      </c>
      <c r="J296" s="1" t="s">
        <v>67</v>
      </c>
      <c r="K296" s="1" t="s">
        <v>508</v>
      </c>
      <c r="L296" s="28"/>
      <c r="M296" s="28"/>
      <c r="N296" s="1" t="s">
        <v>69</v>
      </c>
      <c r="O296" s="1" t="s">
        <v>65</v>
      </c>
      <c r="P296" s="32">
        <v>1</v>
      </c>
      <c r="Q296" s="1" t="s">
        <v>4961</v>
      </c>
      <c r="R296" s="3" t="s">
        <v>1139</v>
      </c>
      <c r="S296" s="1" t="s">
        <v>1129</v>
      </c>
      <c r="T296" s="1" t="s">
        <v>72</v>
      </c>
      <c r="U296" s="1">
        <v>1</v>
      </c>
      <c r="V296" s="1" t="s">
        <v>970</v>
      </c>
      <c r="W296" s="1" t="s">
        <v>970</v>
      </c>
      <c r="X296" s="1" t="s">
        <v>970</v>
      </c>
      <c r="Y296" s="1" t="s">
        <v>1030</v>
      </c>
      <c r="Z296" s="1" t="s">
        <v>970</v>
      </c>
      <c r="AB296" s="1" t="s">
        <v>1130</v>
      </c>
      <c r="AC296" s="1" t="s">
        <v>1131</v>
      </c>
      <c r="AD296" s="1" t="s">
        <v>1030</v>
      </c>
      <c r="AE296" s="33" t="s">
        <v>5053</v>
      </c>
      <c r="AF296" s="8">
        <v>133</v>
      </c>
      <c r="AG296" s="8">
        <v>86</v>
      </c>
      <c r="AH296" s="8">
        <v>47</v>
      </c>
      <c r="AI296" s="8" t="s">
        <v>1132</v>
      </c>
      <c r="AJ296" s="8">
        <v>63</v>
      </c>
      <c r="AK296" s="8" t="s">
        <v>1081</v>
      </c>
      <c r="AL296" s="1" t="s">
        <v>996</v>
      </c>
      <c r="AM296" s="1" t="s">
        <v>1081</v>
      </c>
      <c r="AN296" s="1" t="s">
        <v>1133</v>
      </c>
      <c r="AO296" s="1" t="s">
        <v>970</v>
      </c>
      <c r="BF296" s="8">
        <v>72</v>
      </c>
      <c r="BG296" s="8" t="s">
        <v>1134</v>
      </c>
      <c r="BH296" s="8">
        <v>37</v>
      </c>
      <c r="BI296" s="8">
        <v>35</v>
      </c>
      <c r="BJ296" s="8" t="s">
        <v>1135</v>
      </c>
      <c r="BV296" s="1" t="s">
        <v>970</v>
      </c>
      <c r="BW296" s="1" t="s">
        <v>1136</v>
      </c>
      <c r="CA296" s="1"/>
      <c r="CB296" s="33">
        <f t="shared" si="20"/>
        <v>0</v>
      </c>
      <c r="CC296" s="33">
        <f t="shared" si="21"/>
        <v>133</v>
      </c>
      <c r="CD296" s="33">
        <f t="shared" si="22"/>
        <v>72</v>
      </c>
      <c r="CE296" s="33">
        <f t="shared" si="23"/>
        <v>0</v>
      </c>
      <c r="CF296" s="33">
        <f t="shared" si="24"/>
        <v>0</v>
      </c>
      <c r="CH296" s="1">
        <v>1E-3</v>
      </c>
      <c r="CK296" s="1" t="s">
        <v>979</v>
      </c>
    </row>
    <row r="297" spans="1:89" ht="12.5" x14ac:dyDescent="0.25">
      <c r="A297" s="1" t="s">
        <v>1124</v>
      </c>
      <c r="B297" s="1" t="s">
        <v>1125</v>
      </c>
      <c r="C297" s="1" t="s">
        <v>1126</v>
      </c>
      <c r="D297" s="1" t="s">
        <v>1127</v>
      </c>
      <c r="E297" s="1" t="s">
        <v>872</v>
      </c>
      <c r="F297" s="1" t="s">
        <v>1125</v>
      </c>
      <c r="G297" s="1" t="s">
        <v>101</v>
      </c>
      <c r="H297" s="1" t="s">
        <v>65</v>
      </c>
      <c r="I297" s="1" t="s">
        <v>66</v>
      </c>
      <c r="J297" s="1" t="s">
        <v>67</v>
      </c>
      <c r="K297" s="1" t="s">
        <v>508</v>
      </c>
      <c r="L297" s="2">
        <v>37834</v>
      </c>
      <c r="M297" s="2">
        <v>40725</v>
      </c>
      <c r="N297" s="1" t="s">
        <v>69</v>
      </c>
      <c r="O297" s="1" t="s">
        <v>65</v>
      </c>
      <c r="P297" s="32">
        <v>1</v>
      </c>
      <c r="Q297" s="1" t="s">
        <v>4961</v>
      </c>
      <c r="R297" s="3" t="s">
        <v>1140</v>
      </c>
      <c r="S297" s="1" t="s">
        <v>1129</v>
      </c>
      <c r="T297" s="1" t="s">
        <v>72</v>
      </c>
      <c r="U297" s="1">
        <v>1</v>
      </c>
      <c r="V297" s="1" t="s">
        <v>970</v>
      </c>
      <c r="W297" s="1" t="s">
        <v>970</v>
      </c>
      <c r="X297" s="1" t="s">
        <v>970</v>
      </c>
      <c r="Y297" s="1" t="s">
        <v>1030</v>
      </c>
      <c r="Z297" s="1" t="s">
        <v>970</v>
      </c>
      <c r="AB297" s="1" t="s">
        <v>1130</v>
      </c>
      <c r="AC297" s="1" t="s">
        <v>1131</v>
      </c>
      <c r="AD297" s="1" t="s">
        <v>1030</v>
      </c>
      <c r="AE297" s="33" t="s">
        <v>5053</v>
      </c>
      <c r="AF297" s="8">
        <v>133</v>
      </c>
      <c r="AG297" s="8">
        <v>86</v>
      </c>
      <c r="AH297" s="8">
        <v>47</v>
      </c>
      <c r="AI297" s="8" t="s">
        <v>1132</v>
      </c>
      <c r="AJ297" s="8">
        <v>63</v>
      </c>
      <c r="AK297" s="8" t="s">
        <v>1081</v>
      </c>
      <c r="AL297" s="1" t="s">
        <v>996</v>
      </c>
      <c r="AM297" s="1" t="s">
        <v>1081</v>
      </c>
      <c r="AN297" s="1" t="s">
        <v>1133</v>
      </c>
      <c r="AO297" s="1" t="s">
        <v>970</v>
      </c>
      <c r="BF297" s="8">
        <v>72</v>
      </c>
      <c r="BG297" s="8" t="s">
        <v>1134</v>
      </c>
      <c r="BH297" s="8">
        <v>37</v>
      </c>
      <c r="BI297" s="8">
        <v>35</v>
      </c>
      <c r="BJ297" s="8" t="s">
        <v>1135</v>
      </c>
      <c r="BV297" s="1" t="s">
        <v>970</v>
      </c>
      <c r="BW297" s="1" t="s">
        <v>1136</v>
      </c>
      <c r="CA297" s="1"/>
      <c r="CB297" s="33">
        <f t="shared" si="20"/>
        <v>0</v>
      </c>
      <c r="CC297" s="33">
        <f t="shared" si="21"/>
        <v>133</v>
      </c>
      <c r="CD297" s="33">
        <f t="shared" si="22"/>
        <v>72</v>
      </c>
      <c r="CE297" s="33">
        <f t="shared" si="23"/>
        <v>0</v>
      </c>
      <c r="CF297" s="33">
        <f t="shared" si="24"/>
        <v>0</v>
      </c>
      <c r="CH297" s="1" t="s">
        <v>126</v>
      </c>
      <c r="CK297" s="1" t="s">
        <v>979</v>
      </c>
    </row>
    <row r="298" spans="1:89" ht="12.5" x14ac:dyDescent="0.25">
      <c r="A298" s="1" t="s">
        <v>1124</v>
      </c>
      <c r="B298" s="1" t="s">
        <v>1125</v>
      </c>
      <c r="C298" s="1" t="s">
        <v>1126</v>
      </c>
      <c r="D298" s="1" t="s">
        <v>1127</v>
      </c>
      <c r="E298" s="1" t="s">
        <v>872</v>
      </c>
      <c r="F298" s="1" t="s">
        <v>1125</v>
      </c>
      <c r="G298" s="1" t="s">
        <v>101</v>
      </c>
      <c r="H298" s="1" t="s">
        <v>65</v>
      </c>
      <c r="I298" s="1" t="s">
        <v>66</v>
      </c>
      <c r="J298" s="1" t="s">
        <v>67</v>
      </c>
      <c r="K298" s="1" t="s">
        <v>508</v>
      </c>
      <c r="L298" s="2">
        <v>37834</v>
      </c>
      <c r="M298" s="2">
        <v>40725</v>
      </c>
      <c r="N298" s="1" t="s">
        <v>69</v>
      </c>
      <c r="O298" s="1" t="s">
        <v>65</v>
      </c>
      <c r="P298" s="32">
        <v>1</v>
      </c>
      <c r="Q298" s="1" t="s">
        <v>4961</v>
      </c>
      <c r="R298" s="3" t="s">
        <v>1141</v>
      </c>
      <c r="S298" s="1" t="s">
        <v>1129</v>
      </c>
      <c r="T298" s="1" t="s">
        <v>72</v>
      </c>
      <c r="U298" s="1">
        <v>1</v>
      </c>
      <c r="V298" s="1" t="s">
        <v>970</v>
      </c>
      <c r="W298" s="1" t="s">
        <v>970</v>
      </c>
      <c r="X298" s="1" t="s">
        <v>970</v>
      </c>
      <c r="Y298" s="1" t="s">
        <v>1030</v>
      </c>
      <c r="Z298" s="1" t="s">
        <v>970</v>
      </c>
      <c r="AB298" s="1" t="s">
        <v>1130</v>
      </c>
      <c r="AC298" s="1" t="s">
        <v>1131</v>
      </c>
      <c r="AD298" s="1" t="s">
        <v>1030</v>
      </c>
      <c r="AE298" s="33" t="s">
        <v>5053</v>
      </c>
      <c r="AF298" s="8">
        <v>133</v>
      </c>
      <c r="AG298" s="8">
        <v>86</v>
      </c>
      <c r="AH298" s="8">
        <v>47</v>
      </c>
      <c r="AI298" s="8" t="s">
        <v>1132</v>
      </c>
      <c r="AJ298" s="8">
        <v>63</v>
      </c>
      <c r="AK298" s="8" t="s">
        <v>1081</v>
      </c>
      <c r="AL298" s="1" t="s">
        <v>996</v>
      </c>
      <c r="AM298" s="1" t="s">
        <v>1081</v>
      </c>
      <c r="AN298" s="1" t="s">
        <v>1133</v>
      </c>
      <c r="AO298" s="1" t="s">
        <v>970</v>
      </c>
      <c r="BF298" s="8">
        <v>72</v>
      </c>
      <c r="BG298" s="8" t="s">
        <v>1134</v>
      </c>
      <c r="BH298" s="8">
        <v>37</v>
      </c>
      <c r="BI298" s="8">
        <v>35</v>
      </c>
      <c r="BJ298" s="8" t="s">
        <v>1135</v>
      </c>
      <c r="BV298" s="1" t="s">
        <v>970</v>
      </c>
      <c r="BW298" s="1" t="s">
        <v>1136</v>
      </c>
      <c r="CA298" s="1"/>
      <c r="CB298" s="33">
        <f t="shared" si="20"/>
        <v>0</v>
      </c>
      <c r="CC298" s="33">
        <f t="shared" si="21"/>
        <v>133</v>
      </c>
      <c r="CD298" s="33">
        <f t="shared" si="22"/>
        <v>72</v>
      </c>
      <c r="CE298" s="33">
        <f t="shared" si="23"/>
        <v>0</v>
      </c>
      <c r="CF298" s="33">
        <f t="shared" si="24"/>
        <v>0</v>
      </c>
      <c r="CH298" s="1" t="s">
        <v>126</v>
      </c>
      <c r="CK298" s="1" t="s">
        <v>979</v>
      </c>
    </row>
    <row r="299" spans="1:89" ht="12.5" x14ac:dyDescent="0.25">
      <c r="A299" s="1" t="s">
        <v>1124</v>
      </c>
      <c r="B299" s="1" t="s">
        <v>1125</v>
      </c>
      <c r="C299" s="1" t="s">
        <v>1126</v>
      </c>
      <c r="D299" s="1" t="s">
        <v>1127</v>
      </c>
      <c r="E299" s="1" t="s">
        <v>872</v>
      </c>
      <c r="F299" s="1" t="s">
        <v>1125</v>
      </c>
      <c r="G299" s="1" t="s">
        <v>101</v>
      </c>
      <c r="H299" s="1" t="s">
        <v>65</v>
      </c>
      <c r="I299" s="1" t="s">
        <v>66</v>
      </c>
      <c r="J299" s="1" t="s">
        <v>67</v>
      </c>
      <c r="K299" s="1" t="s">
        <v>508</v>
      </c>
      <c r="L299" s="2">
        <v>37834</v>
      </c>
      <c r="M299" s="2">
        <v>40725</v>
      </c>
      <c r="N299" s="1" t="s">
        <v>69</v>
      </c>
      <c r="O299" s="1" t="s">
        <v>65</v>
      </c>
      <c r="P299" s="32">
        <v>1</v>
      </c>
      <c r="Q299" s="1" t="s">
        <v>4961</v>
      </c>
      <c r="R299" s="3" t="s">
        <v>1142</v>
      </c>
      <c r="S299" s="1" t="s">
        <v>1129</v>
      </c>
      <c r="T299" s="1" t="s">
        <v>72</v>
      </c>
      <c r="U299" s="1">
        <v>1</v>
      </c>
      <c r="V299" s="1" t="s">
        <v>970</v>
      </c>
      <c r="W299" s="1" t="s">
        <v>970</v>
      </c>
      <c r="X299" s="1" t="s">
        <v>970</v>
      </c>
      <c r="Y299" s="1" t="s">
        <v>1030</v>
      </c>
      <c r="Z299" s="1" t="s">
        <v>970</v>
      </c>
      <c r="AB299" s="1" t="s">
        <v>1130</v>
      </c>
      <c r="AC299" s="1" t="s">
        <v>1131</v>
      </c>
      <c r="AD299" s="1" t="s">
        <v>1030</v>
      </c>
      <c r="AE299" s="33" t="s">
        <v>5053</v>
      </c>
      <c r="AF299" s="8">
        <v>133</v>
      </c>
      <c r="AG299" s="8">
        <v>86</v>
      </c>
      <c r="AH299" s="8">
        <v>47</v>
      </c>
      <c r="AI299" s="8" t="s">
        <v>1132</v>
      </c>
      <c r="AJ299" s="8">
        <v>63</v>
      </c>
      <c r="AK299" s="8" t="s">
        <v>1081</v>
      </c>
      <c r="AL299" s="1" t="s">
        <v>996</v>
      </c>
      <c r="AM299" s="1" t="s">
        <v>1081</v>
      </c>
      <c r="AN299" s="1" t="s">
        <v>1133</v>
      </c>
      <c r="AO299" s="1" t="s">
        <v>970</v>
      </c>
      <c r="BF299" s="8">
        <v>72</v>
      </c>
      <c r="BG299" s="8" t="s">
        <v>1134</v>
      </c>
      <c r="BH299" s="8">
        <v>37</v>
      </c>
      <c r="BI299" s="8">
        <v>35</v>
      </c>
      <c r="BJ299" s="8" t="s">
        <v>1135</v>
      </c>
      <c r="BV299" s="1" t="s">
        <v>970</v>
      </c>
      <c r="BW299" s="1" t="s">
        <v>1136</v>
      </c>
      <c r="CA299" s="1"/>
      <c r="CB299" s="33">
        <f t="shared" si="20"/>
        <v>0</v>
      </c>
      <c r="CC299" s="33">
        <f t="shared" si="21"/>
        <v>133</v>
      </c>
      <c r="CD299" s="33">
        <f t="shared" si="22"/>
        <v>72</v>
      </c>
      <c r="CE299" s="33">
        <f t="shared" si="23"/>
        <v>0</v>
      </c>
      <c r="CF299" s="33">
        <f t="shared" si="24"/>
        <v>0</v>
      </c>
      <c r="CH299" s="1" t="s">
        <v>126</v>
      </c>
      <c r="CK299" s="1" t="s">
        <v>979</v>
      </c>
    </row>
    <row r="300" spans="1:89" ht="12.5" x14ac:dyDescent="0.25">
      <c r="A300" s="1" t="s">
        <v>1124</v>
      </c>
      <c r="B300" s="1" t="s">
        <v>1125</v>
      </c>
      <c r="C300" s="1" t="s">
        <v>1126</v>
      </c>
      <c r="D300" s="1" t="s">
        <v>1127</v>
      </c>
      <c r="E300" s="1" t="s">
        <v>872</v>
      </c>
      <c r="F300" s="1" t="s">
        <v>1125</v>
      </c>
      <c r="G300" s="1" t="s">
        <v>101</v>
      </c>
      <c r="H300" s="1" t="s">
        <v>65</v>
      </c>
      <c r="I300" s="1" t="s">
        <v>66</v>
      </c>
      <c r="J300" s="1" t="s">
        <v>67</v>
      </c>
      <c r="K300" s="1" t="s">
        <v>508</v>
      </c>
      <c r="L300" s="2">
        <v>37834</v>
      </c>
      <c r="M300" s="2">
        <v>40725</v>
      </c>
      <c r="N300" s="1" t="s">
        <v>69</v>
      </c>
      <c r="O300" s="1" t="s">
        <v>65</v>
      </c>
      <c r="P300" s="32">
        <v>1</v>
      </c>
      <c r="Q300" s="1" t="s">
        <v>4961</v>
      </c>
      <c r="R300" s="3" t="s">
        <v>1143</v>
      </c>
      <c r="S300" s="1" t="s">
        <v>1129</v>
      </c>
      <c r="T300" s="1" t="s">
        <v>72</v>
      </c>
      <c r="U300" s="1">
        <v>1</v>
      </c>
      <c r="V300" s="1" t="s">
        <v>970</v>
      </c>
      <c r="W300" s="1" t="s">
        <v>970</v>
      </c>
      <c r="X300" s="1" t="s">
        <v>970</v>
      </c>
      <c r="Y300" s="1" t="s">
        <v>1030</v>
      </c>
      <c r="Z300" s="1" t="s">
        <v>970</v>
      </c>
      <c r="AB300" s="1" t="s">
        <v>1130</v>
      </c>
      <c r="AC300" s="1" t="s">
        <v>1131</v>
      </c>
      <c r="AD300" s="1" t="s">
        <v>1030</v>
      </c>
      <c r="AE300" s="33" t="s">
        <v>5053</v>
      </c>
      <c r="AF300" s="8">
        <v>133</v>
      </c>
      <c r="AG300" s="8">
        <v>86</v>
      </c>
      <c r="AH300" s="8">
        <v>47</v>
      </c>
      <c r="AI300" s="8" t="s">
        <v>1132</v>
      </c>
      <c r="AJ300" s="8">
        <v>63</v>
      </c>
      <c r="AK300" s="8" t="s">
        <v>1081</v>
      </c>
      <c r="AL300" s="1" t="s">
        <v>996</v>
      </c>
      <c r="AM300" s="1" t="s">
        <v>1081</v>
      </c>
      <c r="AN300" s="1" t="s">
        <v>1133</v>
      </c>
      <c r="AO300" s="1" t="s">
        <v>970</v>
      </c>
      <c r="BF300" s="8">
        <v>72</v>
      </c>
      <c r="BG300" s="8" t="s">
        <v>1134</v>
      </c>
      <c r="BH300" s="8">
        <v>37</v>
      </c>
      <c r="BI300" s="8">
        <v>35</v>
      </c>
      <c r="BJ300" s="8" t="s">
        <v>1135</v>
      </c>
      <c r="BV300" s="1" t="s">
        <v>970</v>
      </c>
      <c r="BW300" s="1" t="s">
        <v>1136</v>
      </c>
      <c r="CA300" s="1"/>
      <c r="CB300" s="33">
        <f t="shared" si="20"/>
        <v>0</v>
      </c>
      <c r="CC300" s="33">
        <f t="shared" si="21"/>
        <v>133</v>
      </c>
      <c r="CD300" s="33">
        <f t="shared" si="22"/>
        <v>72</v>
      </c>
      <c r="CE300" s="33">
        <f t="shared" si="23"/>
        <v>0</v>
      </c>
      <c r="CF300" s="33">
        <f t="shared" si="24"/>
        <v>0</v>
      </c>
      <c r="CH300" s="1">
        <v>1E-3</v>
      </c>
      <c r="CK300" s="1" t="s">
        <v>979</v>
      </c>
    </row>
    <row r="301" spans="1:89" ht="12.5" x14ac:dyDescent="0.25">
      <c r="A301" s="1" t="s">
        <v>1124</v>
      </c>
      <c r="B301" s="1" t="s">
        <v>1125</v>
      </c>
      <c r="C301" s="1" t="s">
        <v>1126</v>
      </c>
      <c r="D301" s="1" t="s">
        <v>1127</v>
      </c>
      <c r="E301" s="1" t="s">
        <v>872</v>
      </c>
      <c r="F301" s="1" t="s">
        <v>1125</v>
      </c>
      <c r="G301" s="1" t="s">
        <v>101</v>
      </c>
      <c r="H301" s="1" t="s">
        <v>65</v>
      </c>
      <c r="I301" s="1" t="s">
        <v>66</v>
      </c>
      <c r="J301" s="1" t="s">
        <v>67</v>
      </c>
      <c r="K301" s="1" t="s">
        <v>508</v>
      </c>
      <c r="L301" s="2">
        <v>37834</v>
      </c>
      <c r="M301" s="2">
        <v>40725</v>
      </c>
      <c r="N301" s="1" t="s">
        <v>69</v>
      </c>
      <c r="O301" s="1" t="s">
        <v>65</v>
      </c>
      <c r="P301" s="32">
        <v>1</v>
      </c>
      <c r="Q301" s="1" t="s">
        <v>4961</v>
      </c>
      <c r="R301" s="3" t="s">
        <v>1144</v>
      </c>
      <c r="S301" s="1" t="s">
        <v>1129</v>
      </c>
      <c r="T301" s="1" t="s">
        <v>72</v>
      </c>
      <c r="U301" s="1">
        <v>1</v>
      </c>
      <c r="V301" s="1" t="s">
        <v>970</v>
      </c>
      <c r="W301" s="1" t="s">
        <v>970</v>
      </c>
      <c r="X301" s="1" t="s">
        <v>970</v>
      </c>
      <c r="Y301" s="1" t="s">
        <v>1030</v>
      </c>
      <c r="Z301" s="1" t="s">
        <v>970</v>
      </c>
      <c r="AB301" s="1" t="s">
        <v>1130</v>
      </c>
      <c r="AC301" s="1" t="s">
        <v>1131</v>
      </c>
      <c r="AD301" s="1" t="s">
        <v>1030</v>
      </c>
      <c r="AE301" s="33" t="s">
        <v>5053</v>
      </c>
      <c r="AF301" s="8">
        <v>133</v>
      </c>
      <c r="AG301" s="8">
        <v>86</v>
      </c>
      <c r="AH301" s="8">
        <v>47</v>
      </c>
      <c r="AI301" s="8" t="s">
        <v>1132</v>
      </c>
      <c r="AJ301" s="8">
        <v>63</v>
      </c>
      <c r="AK301" s="8" t="s">
        <v>1081</v>
      </c>
      <c r="AL301" s="1" t="s">
        <v>996</v>
      </c>
      <c r="AM301" s="1" t="s">
        <v>1081</v>
      </c>
      <c r="AN301" s="1" t="s">
        <v>1133</v>
      </c>
      <c r="AO301" s="1" t="s">
        <v>970</v>
      </c>
      <c r="BF301" s="8">
        <v>72</v>
      </c>
      <c r="BG301" s="8" t="s">
        <v>1134</v>
      </c>
      <c r="BH301" s="8">
        <v>37</v>
      </c>
      <c r="BI301" s="8">
        <v>35</v>
      </c>
      <c r="BJ301" s="8" t="s">
        <v>1135</v>
      </c>
      <c r="BV301" s="1" t="s">
        <v>970</v>
      </c>
      <c r="BW301" s="1" t="s">
        <v>1136</v>
      </c>
      <c r="CA301" s="1"/>
      <c r="CB301" s="33">
        <f t="shared" si="20"/>
        <v>0</v>
      </c>
      <c r="CC301" s="33">
        <f t="shared" si="21"/>
        <v>133</v>
      </c>
      <c r="CD301" s="33">
        <f t="shared" si="22"/>
        <v>72</v>
      </c>
      <c r="CE301" s="33">
        <f t="shared" si="23"/>
        <v>0</v>
      </c>
      <c r="CF301" s="33">
        <f t="shared" si="24"/>
        <v>0</v>
      </c>
      <c r="CH301" s="1" t="s">
        <v>126</v>
      </c>
      <c r="CK301" s="1" t="s">
        <v>979</v>
      </c>
    </row>
    <row r="302" spans="1:89" ht="12.5" x14ac:dyDescent="0.25">
      <c r="A302" s="1" t="s">
        <v>1124</v>
      </c>
      <c r="B302" s="1" t="s">
        <v>1125</v>
      </c>
      <c r="C302" s="1" t="s">
        <v>1126</v>
      </c>
      <c r="D302" s="1" t="s">
        <v>1127</v>
      </c>
      <c r="E302" s="1" t="s">
        <v>872</v>
      </c>
      <c r="F302" s="1" t="s">
        <v>1125</v>
      </c>
      <c r="G302" s="1" t="s">
        <v>101</v>
      </c>
      <c r="H302" s="1" t="s">
        <v>65</v>
      </c>
      <c r="I302" s="1" t="s">
        <v>66</v>
      </c>
      <c r="J302" s="1" t="s">
        <v>67</v>
      </c>
      <c r="K302" s="1" t="s">
        <v>508</v>
      </c>
      <c r="L302" s="2">
        <v>37834</v>
      </c>
      <c r="M302" s="2">
        <v>40725</v>
      </c>
      <c r="N302" s="1" t="s">
        <v>69</v>
      </c>
      <c r="O302" s="1" t="s">
        <v>65</v>
      </c>
      <c r="P302" s="32">
        <v>1</v>
      </c>
      <c r="Q302" s="1" t="s">
        <v>4961</v>
      </c>
      <c r="R302" s="3" t="s">
        <v>1145</v>
      </c>
      <c r="S302" s="1" t="s">
        <v>1129</v>
      </c>
      <c r="T302" s="1" t="s">
        <v>72</v>
      </c>
      <c r="U302" s="1">
        <v>1</v>
      </c>
      <c r="V302" s="1" t="s">
        <v>970</v>
      </c>
      <c r="W302" s="1" t="s">
        <v>970</v>
      </c>
      <c r="X302" s="1" t="s">
        <v>970</v>
      </c>
      <c r="Y302" s="1" t="s">
        <v>1030</v>
      </c>
      <c r="Z302" s="1" t="s">
        <v>970</v>
      </c>
      <c r="AB302" s="1" t="s">
        <v>1130</v>
      </c>
      <c r="AC302" s="1" t="s">
        <v>1131</v>
      </c>
      <c r="AD302" s="1" t="s">
        <v>1030</v>
      </c>
      <c r="AE302" s="33" t="s">
        <v>5053</v>
      </c>
      <c r="AF302" s="8">
        <v>133</v>
      </c>
      <c r="AG302" s="8">
        <v>86</v>
      </c>
      <c r="AH302" s="8">
        <v>47</v>
      </c>
      <c r="AI302" s="8" t="s">
        <v>1132</v>
      </c>
      <c r="AJ302" s="8">
        <v>63</v>
      </c>
      <c r="AK302" s="8" t="s">
        <v>1081</v>
      </c>
      <c r="AL302" s="1" t="s">
        <v>996</v>
      </c>
      <c r="AM302" s="1" t="s">
        <v>1081</v>
      </c>
      <c r="AN302" s="1" t="s">
        <v>1133</v>
      </c>
      <c r="AO302" s="1" t="s">
        <v>970</v>
      </c>
      <c r="BF302" s="8">
        <v>72</v>
      </c>
      <c r="BG302" s="8" t="s">
        <v>1134</v>
      </c>
      <c r="BH302" s="8">
        <v>37</v>
      </c>
      <c r="BI302" s="8">
        <v>35</v>
      </c>
      <c r="BJ302" s="8" t="s">
        <v>1135</v>
      </c>
      <c r="BV302" s="1" t="s">
        <v>970</v>
      </c>
      <c r="BW302" s="1" t="s">
        <v>1136</v>
      </c>
      <c r="CA302" s="1"/>
      <c r="CB302" s="33">
        <f t="shared" si="20"/>
        <v>0</v>
      </c>
      <c r="CC302" s="33">
        <f t="shared" si="21"/>
        <v>133</v>
      </c>
      <c r="CD302" s="33">
        <f t="shared" si="22"/>
        <v>72</v>
      </c>
      <c r="CE302" s="33">
        <f t="shared" si="23"/>
        <v>0</v>
      </c>
      <c r="CF302" s="33">
        <f t="shared" si="24"/>
        <v>0</v>
      </c>
      <c r="CH302" s="1" t="s">
        <v>126</v>
      </c>
      <c r="CK302" s="1" t="s">
        <v>979</v>
      </c>
    </row>
    <row r="303" spans="1:89" ht="12.5" x14ac:dyDescent="0.25">
      <c r="A303" s="1" t="s">
        <v>1124</v>
      </c>
      <c r="B303" s="1" t="s">
        <v>1125</v>
      </c>
      <c r="C303" s="1" t="s">
        <v>1126</v>
      </c>
      <c r="D303" s="1" t="s">
        <v>1127</v>
      </c>
      <c r="E303" s="1" t="s">
        <v>872</v>
      </c>
      <c r="F303" s="1" t="s">
        <v>1125</v>
      </c>
      <c r="G303" s="1" t="s">
        <v>101</v>
      </c>
      <c r="H303" s="1" t="s">
        <v>65</v>
      </c>
      <c r="I303" s="1" t="s">
        <v>66</v>
      </c>
      <c r="J303" s="1" t="s">
        <v>67</v>
      </c>
      <c r="K303" s="1" t="s">
        <v>508</v>
      </c>
      <c r="L303" s="2">
        <v>37834</v>
      </c>
      <c r="M303" s="2">
        <v>40725</v>
      </c>
      <c r="N303" s="1" t="s">
        <v>69</v>
      </c>
      <c r="O303" s="1" t="s">
        <v>65</v>
      </c>
      <c r="P303" s="32">
        <v>1</v>
      </c>
      <c r="Q303" s="1" t="s">
        <v>4961</v>
      </c>
      <c r="R303" s="3" t="s">
        <v>1146</v>
      </c>
      <c r="S303" s="1" t="s">
        <v>1129</v>
      </c>
      <c r="T303" s="1" t="s">
        <v>72</v>
      </c>
      <c r="U303" s="1">
        <v>1</v>
      </c>
      <c r="V303" s="1" t="s">
        <v>970</v>
      </c>
      <c r="W303" s="1" t="s">
        <v>970</v>
      </c>
      <c r="X303" s="1" t="s">
        <v>970</v>
      </c>
      <c r="Y303" s="1" t="s">
        <v>1030</v>
      </c>
      <c r="Z303" s="1" t="s">
        <v>970</v>
      </c>
      <c r="AB303" s="1" t="s">
        <v>1130</v>
      </c>
      <c r="AC303" s="1" t="s">
        <v>1131</v>
      </c>
      <c r="AD303" s="1" t="s">
        <v>1030</v>
      </c>
      <c r="AE303" s="33" t="s">
        <v>5053</v>
      </c>
      <c r="AF303" s="8">
        <v>133</v>
      </c>
      <c r="AG303" s="8">
        <v>86</v>
      </c>
      <c r="AH303" s="8">
        <v>47</v>
      </c>
      <c r="AI303" s="8" t="s">
        <v>1132</v>
      </c>
      <c r="AJ303" s="8">
        <v>63</v>
      </c>
      <c r="AK303" s="8" t="s">
        <v>1081</v>
      </c>
      <c r="AL303" s="1" t="s">
        <v>996</v>
      </c>
      <c r="AM303" s="1" t="s">
        <v>1081</v>
      </c>
      <c r="AN303" s="1" t="s">
        <v>1133</v>
      </c>
      <c r="AO303" s="1" t="s">
        <v>970</v>
      </c>
      <c r="BF303" s="8">
        <v>72</v>
      </c>
      <c r="BG303" s="8" t="s">
        <v>1134</v>
      </c>
      <c r="BH303" s="8">
        <v>37</v>
      </c>
      <c r="BI303" s="8">
        <v>35</v>
      </c>
      <c r="BJ303" s="8" t="s">
        <v>1135</v>
      </c>
      <c r="BV303" s="1" t="s">
        <v>970</v>
      </c>
      <c r="BW303" s="1" t="s">
        <v>1136</v>
      </c>
      <c r="CA303" s="1"/>
      <c r="CB303" s="33">
        <f t="shared" si="20"/>
        <v>0</v>
      </c>
      <c r="CC303" s="33">
        <f t="shared" si="21"/>
        <v>133</v>
      </c>
      <c r="CD303" s="33">
        <f t="shared" si="22"/>
        <v>72</v>
      </c>
      <c r="CE303" s="33">
        <f t="shared" si="23"/>
        <v>0</v>
      </c>
      <c r="CF303" s="33">
        <f t="shared" si="24"/>
        <v>0</v>
      </c>
      <c r="CH303" s="1" t="s">
        <v>126</v>
      </c>
      <c r="CK303" s="1" t="s">
        <v>979</v>
      </c>
    </row>
    <row r="304" spans="1:89" ht="12.5" x14ac:dyDescent="0.25">
      <c r="A304" s="1" t="s">
        <v>1124</v>
      </c>
      <c r="B304" s="1" t="s">
        <v>1125</v>
      </c>
      <c r="C304" s="1" t="s">
        <v>1126</v>
      </c>
      <c r="D304" s="1" t="s">
        <v>1127</v>
      </c>
      <c r="E304" s="1" t="s">
        <v>872</v>
      </c>
      <c r="F304" s="1" t="s">
        <v>1125</v>
      </c>
      <c r="G304" s="1" t="s">
        <v>101</v>
      </c>
      <c r="H304" s="1" t="s">
        <v>65</v>
      </c>
      <c r="I304" s="1" t="s">
        <v>66</v>
      </c>
      <c r="J304" s="1" t="s">
        <v>67</v>
      </c>
      <c r="K304" s="1" t="s">
        <v>508</v>
      </c>
      <c r="L304" s="2">
        <v>37834</v>
      </c>
      <c r="M304" s="2">
        <v>40725</v>
      </c>
      <c r="N304" s="1" t="s">
        <v>69</v>
      </c>
      <c r="O304" s="1" t="s">
        <v>65</v>
      </c>
      <c r="P304" s="32">
        <v>1</v>
      </c>
      <c r="Q304" s="1" t="s">
        <v>4961</v>
      </c>
      <c r="R304" s="3" t="s">
        <v>1147</v>
      </c>
      <c r="S304" s="1" t="s">
        <v>1129</v>
      </c>
      <c r="T304" s="1" t="s">
        <v>72</v>
      </c>
      <c r="U304" s="1">
        <v>1</v>
      </c>
      <c r="V304" s="1" t="s">
        <v>970</v>
      </c>
      <c r="W304" s="1" t="s">
        <v>970</v>
      </c>
      <c r="X304" s="1" t="s">
        <v>970</v>
      </c>
      <c r="Y304" s="1" t="s">
        <v>1030</v>
      </c>
      <c r="Z304" s="1" t="s">
        <v>970</v>
      </c>
      <c r="AB304" s="1" t="s">
        <v>1130</v>
      </c>
      <c r="AC304" s="1" t="s">
        <v>1131</v>
      </c>
      <c r="AD304" s="1" t="s">
        <v>1030</v>
      </c>
      <c r="AE304" s="33" t="s">
        <v>5053</v>
      </c>
      <c r="AF304" s="8">
        <v>133</v>
      </c>
      <c r="AG304" s="8">
        <v>86</v>
      </c>
      <c r="AH304" s="8">
        <v>47</v>
      </c>
      <c r="AI304" s="8" t="s">
        <v>1132</v>
      </c>
      <c r="AJ304" s="8">
        <v>63</v>
      </c>
      <c r="AK304" s="8" t="s">
        <v>1081</v>
      </c>
      <c r="AL304" s="1" t="s">
        <v>996</v>
      </c>
      <c r="AM304" s="1" t="s">
        <v>1081</v>
      </c>
      <c r="AN304" s="1" t="s">
        <v>1133</v>
      </c>
      <c r="AO304" s="1" t="s">
        <v>970</v>
      </c>
      <c r="BF304" s="8">
        <v>72</v>
      </c>
      <c r="BG304" s="8" t="s">
        <v>1134</v>
      </c>
      <c r="BH304" s="8">
        <v>37</v>
      </c>
      <c r="BI304" s="8">
        <v>35</v>
      </c>
      <c r="BJ304" s="8" t="s">
        <v>1135</v>
      </c>
      <c r="BV304" s="1" t="s">
        <v>970</v>
      </c>
      <c r="BW304" s="1" t="s">
        <v>1136</v>
      </c>
      <c r="CA304" s="1"/>
      <c r="CB304" s="33">
        <f t="shared" si="20"/>
        <v>0</v>
      </c>
      <c r="CC304" s="33">
        <f t="shared" si="21"/>
        <v>133</v>
      </c>
      <c r="CD304" s="33">
        <f t="shared" si="22"/>
        <v>72</v>
      </c>
      <c r="CE304" s="33">
        <f t="shared" si="23"/>
        <v>0</v>
      </c>
      <c r="CF304" s="33">
        <f t="shared" si="24"/>
        <v>0</v>
      </c>
      <c r="CH304" s="1" t="s">
        <v>126</v>
      </c>
      <c r="CK304" s="1" t="s">
        <v>979</v>
      </c>
    </row>
    <row r="305" spans="1:89" ht="12.5" x14ac:dyDescent="0.25">
      <c r="A305" s="1" t="s">
        <v>1124</v>
      </c>
      <c r="B305" s="1" t="s">
        <v>1125</v>
      </c>
      <c r="C305" s="1" t="s">
        <v>1126</v>
      </c>
      <c r="D305" s="1" t="s">
        <v>1127</v>
      </c>
      <c r="E305" s="1" t="s">
        <v>872</v>
      </c>
      <c r="F305" s="1" t="s">
        <v>1125</v>
      </c>
      <c r="G305" s="1" t="s">
        <v>101</v>
      </c>
      <c r="H305" s="1" t="s">
        <v>65</v>
      </c>
      <c r="I305" s="1" t="s">
        <v>66</v>
      </c>
      <c r="J305" s="1" t="s">
        <v>67</v>
      </c>
      <c r="K305" s="1" t="s">
        <v>508</v>
      </c>
      <c r="L305" s="2">
        <v>37834</v>
      </c>
      <c r="M305" s="2">
        <v>40725</v>
      </c>
      <c r="N305" s="1" t="s">
        <v>69</v>
      </c>
      <c r="O305" s="1" t="s">
        <v>65</v>
      </c>
      <c r="P305" s="32">
        <v>1</v>
      </c>
      <c r="Q305" s="1" t="s">
        <v>4961</v>
      </c>
      <c r="R305" s="3" t="s">
        <v>1148</v>
      </c>
      <c r="S305" s="1" t="s">
        <v>1129</v>
      </c>
      <c r="T305" s="1" t="s">
        <v>72</v>
      </c>
      <c r="U305" s="1">
        <v>1</v>
      </c>
      <c r="V305" s="1" t="s">
        <v>970</v>
      </c>
      <c r="W305" s="1" t="s">
        <v>970</v>
      </c>
      <c r="X305" s="1" t="s">
        <v>970</v>
      </c>
      <c r="Y305" s="1" t="s">
        <v>1030</v>
      </c>
      <c r="Z305" s="1" t="s">
        <v>970</v>
      </c>
      <c r="AB305" s="1" t="s">
        <v>1130</v>
      </c>
      <c r="AC305" s="1" t="s">
        <v>1131</v>
      </c>
      <c r="AD305" s="1" t="s">
        <v>1030</v>
      </c>
      <c r="AE305" s="33" t="s">
        <v>5053</v>
      </c>
      <c r="AF305" s="8">
        <v>133</v>
      </c>
      <c r="AG305" s="8">
        <v>86</v>
      </c>
      <c r="AH305" s="8">
        <v>47</v>
      </c>
      <c r="AI305" s="8" t="s">
        <v>1132</v>
      </c>
      <c r="AJ305" s="8">
        <v>63</v>
      </c>
      <c r="AK305" s="8" t="s">
        <v>1081</v>
      </c>
      <c r="AL305" s="1" t="s">
        <v>996</v>
      </c>
      <c r="AM305" s="1" t="s">
        <v>1081</v>
      </c>
      <c r="AN305" s="1" t="s">
        <v>1133</v>
      </c>
      <c r="AO305" s="1" t="s">
        <v>970</v>
      </c>
      <c r="BF305" s="8">
        <v>72</v>
      </c>
      <c r="BG305" s="8" t="s">
        <v>1134</v>
      </c>
      <c r="BH305" s="8">
        <v>37</v>
      </c>
      <c r="BI305" s="8">
        <v>35</v>
      </c>
      <c r="BJ305" s="8" t="s">
        <v>1135</v>
      </c>
      <c r="BV305" s="1" t="s">
        <v>970</v>
      </c>
      <c r="BW305" s="1" t="s">
        <v>1136</v>
      </c>
      <c r="CA305" s="1"/>
      <c r="CB305" s="33">
        <f t="shared" si="20"/>
        <v>0</v>
      </c>
      <c r="CC305" s="33">
        <f t="shared" si="21"/>
        <v>133</v>
      </c>
      <c r="CD305" s="33">
        <f t="shared" si="22"/>
        <v>72</v>
      </c>
      <c r="CE305" s="33">
        <f t="shared" si="23"/>
        <v>0</v>
      </c>
      <c r="CF305" s="33">
        <f t="shared" si="24"/>
        <v>0</v>
      </c>
      <c r="CH305" s="1">
        <v>1.6E-2</v>
      </c>
      <c r="CK305" s="1" t="s">
        <v>979</v>
      </c>
    </row>
    <row r="306" spans="1:89" ht="12.5" x14ac:dyDescent="0.25">
      <c r="A306" s="1" t="s">
        <v>1124</v>
      </c>
      <c r="B306" s="1" t="s">
        <v>1125</v>
      </c>
      <c r="C306" s="1" t="s">
        <v>1126</v>
      </c>
      <c r="D306" s="1" t="s">
        <v>1127</v>
      </c>
      <c r="E306" s="1" t="s">
        <v>872</v>
      </c>
      <c r="F306" s="1" t="s">
        <v>1125</v>
      </c>
      <c r="G306" s="1" t="s">
        <v>101</v>
      </c>
      <c r="H306" s="1" t="s">
        <v>65</v>
      </c>
      <c r="I306" s="1" t="s">
        <v>66</v>
      </c>
      <c r="J306" s="1" t="s">
        <v>67</v>
      </c>
      <c r="K306" s="1" t="s">
        <v>508</v>
      </c>
      <c r="L306" s="2">
        <v>37834</v>
      </c>
      <c r="M306" s="2">
        <v>40725</v>
      </c>
      <c r="N306" s="1" t="s">
        <v>69</v>
      </c>
      <c r="O306" s="1" t="s">
        <v>65</v>
      </c>
      <c r="P306" s="32">
        <v>1</v>
      </c>
      <c r="Q306" s="1" t="s">
        <v>4961</v>
      </c>
      <c r="R306" s="3" t="s">
        <v>1149</v>
      </c>
      <c r="S306" s="1" t="s">
        <v>1129</v>
      </c>
      <c r="T306" s="1" t="s">
        <v>72</v>
      </c>
      <c r="U306" s="1">
        <v>1</v>
      </c>
      <c r="V306" s="1" t="s">
        <v>970</v>
      </c>
      <c r="W306" s="1" t="s">
        <v>970</v>
      </c>
      <c r="X306" s="1" t="s">
        <v>970</v>
      </c>
      <c r="Y306" s="1" t="s">
        <v>1030</v>
      </c>
      <c r="Z306" s="1" t="s">
        <v>970</v>
      </c>
      <c r="AB306" s="1" t="s">
        <v>1130</v>
      </c>
      <c r="AC306" s="1" t="s">
        <v>1131</v>
      </c>
      <c r="AD306" s="1" t="s">
        <v>1030</v>
      </c>
      <c r="AE306" s="33" t="s">
        <v>5053</v>
      </c>
      <c r="AF306" s="8">
        <v>133</v>
      </c>
      <c r="AG306" s="8">
        <v>86</v>
      </c>
      <c r="AH306" s="8">
        <v>47</v>
      </c>
      <c r="AI306" s="8" t="s">
        <v>1132</v>
      </c>
      <c r="AJ306" s="8">
        <v>63</v>
      </c>
      <c r="AK306" s="8" t="s">
        <v>1081</v>
      </c>
      <c r="AL306" s="1" t="s">
        <v>996</v>
      </c>
      <c r="AM306" s="1" t="s">
        <v>1081</v>
      </c>
      <c r="AN306" s="1" t="s">
        <v>1133</v>
      </c>
      <c r="AO306" s="1" t="s">
        <v>970</v>
      </c>
      <c r="BF306" s="8">
        <v>72</v>
      </c>
      <c r="BG306" s="8" t="s">
        <v>1134</v>
      </c>
      <c r="BH306" s="8">
        <v>37</v>
      </c>
      <c r="BI306" s="8">
        <v>35</v>
      </c>
      <c r="BJ306" s="8" t="s">
        <v>1135</v>
      </c>
      <c r="BV306" s="1" t="s">
        <v>970</v>
      </c>
      <c r="BW306" s="1" t="s">
        <v>1136</v>
      </c>
      <c r="CA306" s="1"/>
      <c r="CB306" s="33">
        <f t="shared" si="20"/>
        <v>0</v>
      </c>
      <c r="CC306" s="33">
        <f t="shared" si="21"/>
        <v>133</v>
      </c>
      <c r="CD306" s="33">
        <f t="shared" si="22"/>
        <v>72</v>
      </c>
      <c r="CE306" s="33">
        <f t="shared" si="23"/>
        <v>0</v>
      </c>
      <c r="CF306" s="33">
        <f t="shared" si="24"/>
        <v>0</v>
      </c>
      <c r="CH306" s="1" t="s">
        <v>126</v>
      </c>
      <c r="CK306" s="1" t="s">
        <v>979</v>
      </c>
    </row>
    <row r="307" spans="1:89" ht="12.5" x14ac:dyDescent="0.25">
      <c r="A307" s="1" t="s">
        <v>1124</v>
      </c>
      <c r="B307" s="1" t="s">
        <v>1125</v>
      </c>
      <c r="C307" s="1" t="s">
        <v>1126</v>
      </c>
      <c r="D307" s="1" t="s">
        <v>1127</v>
      </c>
      <c r="E307" s="1" t="s">
        <v>872</v>
      </c>
      <c r="F307" s="1" t="s">
        <v>1125</v>
      </c>
      <c r="G307" s="1" t="s">
        <v>101</v>
      </c>
      <c r="H307" s="1" t="s">
        <v>65</v>
      </c>
      <c r="I307" s="1" t="s">
        <v>66</v>
      </c>
      <c r="J307" s="1" t="s">
        <v>67</v>
      </c>
      <c r="K307" s="1" t="s">
        <v>508</v>
      </c>
      <c r="L307" s="2">
        <v>37834</v>
      </c>
      <c r="M307" s="2">
        <v>40725</v>
      </c>
      <c r="N307" s="1" t="s">
        <v>69</v>
      </c>
      <c r="O307" s="1" t="s">
        <v>65</v>
      </c>
      <c r="P307" s="32">
        <v>1</v>
      </c>
      <c r="Q307" s="1" t="s">
        <v>4961</v>
      </c>
      <c r="R307" s="3" t="s">
        <v>1150</v>
      </c>
      <c r="S307" s="1" t="s">
        <v>1129</v>
      </c>
      <c r="T307" s="1" t="s">
        <v>72</v>
      </c>
      <c r="U307" s="1">
        <v>1</v>
      </c>
      <c r="V307" s="1" t="s">
        <v>970</v>
      </c>
      <c r="W307" s="1" t="s">
        <v>970</v>
      </c>
      <c r="X307" s="1" t="s">
        <v>970</v>
      </c>
      <c r="Y307" s="1" t="s">
        <v>1030</v>
      </c>
      <c r="Z307" s="1" t="s">
        <v>970</v>
      </c>
      <c r="AB307" s="1" t="s">
        <v>1130</v>
      </c>
      <c r="AC307" s="1" t="s">
        <v>1131</v>
      </c>
      <c r="AD307" s="1" t="s">
        <v>1030</v>
      </c>
      <c r="AE307" s="33" t="s">
        <v>5053</v>
      </c>
      <c r="AF307" s="8">
        <v>133</v>
      </c>
      <c r="AG307" s="8">
        <v>86</v>
      </c>
      <c r="AH307" s="8">
        <v>47</v>
      </c>
      <c r="AI307" s="8" t="s">
        <v>1132</v>
      </c>
      <c r="AJ307" s="8">
        <v>63</v>
      </c>
      <c r="AK307" s="8" t="s">
        <v>1081</v>
      </c>
      <c r="AL307" s="1" t="s">
        <v>996</v>
      </c>
      <c r="AM307" s="1" t="s">
        <v>1081</v>
      </c>
      <c r="AN307" s="1" t="s">
        <v>1133</v>
      </c>
      <c r="AO307" s="1" t="s">
        <v>970</v>
      </c>
      <c r="BF307" s="8">
        <v>72</v>
      </c>
      <c r="BG307" s="8" t="s">
        <v>1134</v>
      </c>
      <c r="BH307" s="8">
        <v>37</v>
      </c>
      <c r="BI307" s="8">
        <v>35</v>
      </c>
      <c r="BJ307" s="8" t="s">
        <v>1135</v>
      </c>
      <c r="BV307" s="1" t="s">
        <v>970</v>
      </c>
      <c r="BW307" s="1" t="s">
        <v>1136</v>
      </c>
      <c r="CA307" s="1"/>
      <c r="CB307" s="33">
        <f t="shared" si="20"/>
        <v>0</v>
      </c>
      <c r="CC307" s="33">
        <f t="shared" si="21"/>
        <v>133</v>
      </c>
      <c r="CD307" s="33">
        <f t="shared" si="22"/>
        <v>72</v>
      </c>
      <c r="CE307" s="33">
        <f t="shared" si="23"/>
        <v>0</v>
      </c>
      <c r="CF307" s="33">
        <f t="shared" si="24"/>
        <v>0</v>
      </c>
      <c r="CH307" s="1" t="s">
        <v>126</v>
      </c>
      <c r="CK307" s="1" t="s">
        <v>979</v>
      </c>
    </row>
    <row r="308" spans="1:89" ht="12.5" x14ac:dyDescent="0.25">
      <c r="A308" s="1" t="s">
        <v>1124</v>
      </c>
      <c r="B308" s="1" t="s">
        <v>1125</v>
      </c>
      <c r="C308" s="1" t="s">
        <v>1126</v>
      </c>
      <c r="D308" s="1" t="s">
        <v>1127</v>
      </c>
      <c r="E308" s="1" t="s">
        <v>872</v>
      </c>
      <c r="F308" s="1" t="s">
        <v>1125</v>
      </c>
      <c r="G308" s="1" t="s">
        <v>101</v>
      </c>
      <c r="H308" s="1" t="s">
        <v>65</v>
      </c>
      <c r="I308" s="1" t="s">
        <v>66</v>
      </c>
      <c r="J308" s="1" t="s">
        <v>67</v>
      </c>
      <c r="K308" s="1" t="s">
        <v>508</v>
      </c>
      <c r="L308" s="2">
        <v>37834</v>
      </c>
      <c r="M308" s="2">
        <v>40725</v>
      </c>
      <c r="N308" s="1" t="s">
        <v>69</v>
      </c>
      <c r="O308" s="1" t="s">
        <v>65</v>
      </c>
      <c r="P308" s="32">
        <v>1</v>
      </c>
      <c r="Q308" s="1" t="s">
        <v>4961</v>
      </c>
      <c r="R308" s="3" t="s">
        <v>1151</v>
      </c>
      <c r="S308" s="1" t="s">
        <v>1129</v>
      </c>
      <c r="T308" s="1" t="s">
        <v>72</v>
      </c>
      <c r="U308" s="1">
        <v>1</v>
      </c>
      <c r="V308" s="1" t="s">
        <v>970</v>
      </c>
      <c r="W308" s="1" t="s">
        <v>970</v>
      </c>
      <c r="X308" s="1" t="s">
        <v>970</v>
      </c>
      <c r="Y308" s="1" t="s">
        <v>1030</v>
      </c>
      <c r="Z308" s="1" t="s">
        <v>970</v>
      </c>
      <c r="AB308" s="1" t="s">
        <v>1130</v>
      </c>
      <c r="AC308" s="1" t="s">
        <v>1131</v>
      </c>
      <c r="AD308" s="1" t="s">
        <v>1030</v>
      </c>
      <c r="AE308" s="33" t="s">
        <v>5053</v>
      </c>
      <c r="AF308" s="8">
        <v>133</v>
      </c>
      <c r="AG308" s="8">
        <v>86</v>
      </c>
      <c r="AH308" s="8">
        <v>47</v>
      </c>
      <c r="AI308" s="8" t="s">
        <v>1132</v>
      </c>
      <c r="AJ308" s="8">
        <v>63</v>
      </c>
      <c r="AK308" s="8" t="s">
        <v>1081</v>
      </c>
      <c r="AL308" s="1" t="s">
        <v>996</v>
      </c>
      <c r="AM308" s="1" t="s">
        <v>1081</v>
      </c>
      <c r="AN308" s="1" t="s">
        <v>1133</v>
      </c>
      <c r="AO308" s="1" t="s">
        <v>970</v>
      </c>
      <c r="BF308" s="8">
        <v>72</v>
      </c>
      <c r="BG308" s="8" t="s">
        <v>1134</v>
      </c>
      <c r="BH308" s="8">
        <v>37</v>
      </c>
      <c r="BI308" s="8">
        <v>35</v>
      </c>
      <c r="BJ308" s="8" t="s">
        <v>1135</v>
      </c>
      <c r="BV308" s="1" t="s">
        <v>970</v>
      </c>
      <c r="BW308" s="1" t="s">
        <v>1136</v>
      </c>
      <c r="CA308" s="1"/>
      <c r="CB308" s="33">
        <f t="shared" si="20"/>
        <v>0</v>
      </c>
      <c r="CC308" s="33">
        <f t="shared" si="21"/>
        <v>133</v>
      </c>
      <c r="CD308" s="33">
        <f t="shared" si="22"/>
        <v>72</v>
      </c>
      <c r="CE308" s="33">
        <f t="shared" si="23"/>
        <v>0</v>
      </c>
      <c r="CF308" s="33">
        <f t="shared" si="24"/>
        <v>0</v>
      </c>
      <c r="CH308" s="1" t="s">
        <v>126</v>
      </c>
      <c r="CK308" s="1" t="s">
        <v>979</v>
      </c>
    </row>
    <row r="309" spans="1:89" ht="12.5" x14ac:dyDescent="0.25">
      <c r="A309" s="1" t="s">
        <v>1124</v>
      </c>
      <c r="B309" s="1" t="s">
        <v>1125</v>
      </c>
      <c r="C309" s="1" t="s">
        <v>1126</v>
      </c>
      <c r="D309" s="1" t="s">
        <v>1127</v>
      </c>
      <c r="E309" s="1" t="s">
        <v>872</v>
      </c>
      <c r="F309" s="1" t="s">
        <v>1125</v>
      </c>
      <c r="G309" s="1" t="s">
        <v>101</v>
      </c>
      <c r="H309" s="1" t="s">
        <v>65</v>
      </c>
      <c r="I309" s="1" t="s">
        <v>66</v>
      </c>
      <c r="J309" s="1" t="s">
        <v>67</v>
      </c>
      <c r="K309" s="1" t="s">
        <v>508</v>
      </c>
      <c r="L309" s="2">
        <v>37834</v>
      </c>
      <c r="M309" s="2">
        <v>40725</v>
      </c>
      <c r="N309" s="1" t="s">
        <v>69</v>
      </c>
      <c r="O309" s="1" t="s">
        <v>65</v>
      </c>
      <c r="P309" s="32">
        <v>1</v>
      </c>
      <c r="Q309" s="1" t="s">
        <v>4961</v>
      </c>
      <c r="R309" s="3" t="s">
        <v>1152</v>
      </c>
      <c r="S309" s="1" t="s">
        <v>1129</v>
      </c>
      <c r="T309" s="1" t="s">
        <v>72</v>
      </c>
      <c r="U309" s="1">
        <v>1</v>
      </c>
      <c r="V309" s="1" t="s">
        <v>970</v>
      </c>
      <c r="W309" s="1" t="s">
        <v>970</v>
      </c>
      <c r="X309" s="1" t="s">
        <v>970</v>
      </c>
      <c r="Y309" s="1" t="s">
        <v>1030</v>
      </c>
      <c r="Z309" s="1" t="s">
        <v>970</v>
      </c>
      <c r="AB309" s="1" t="s">
        <v>1130</v>
      </c>
      <c r="AC309" s="1" t="s">
        <v>1131</v>
      </c>
      <c r="AD309" s="1" t="s">
        <v>1030</v>
      </c>
      <c r="AE309" s="33" t="s">
        <v>5053</v>
      </c>
      <c r="AF309" s="8">
        <v>133</v>
      </c>
      <c r="AG309" s="8">
        <v>86</v>
      </c>
      <c r="AH309" s="8">
        <v>47</v>
      </c>
      <c r="AI309" s="8" t="s">
        <v>1132</v>
      </c>
      <c r="AJ309" s="8">
        <v>63</v>
      </c>
      <c r="AK309" s="8" t="s">
        <v>1081</v>
      </c>
      <c r="AL309" s="1" t="s">
        <v>996</v>
      </c>
      <c r="AM309" s="1" t="s">
        <v>1081</v>
      </c>
      <c r="AN309" s="1" t="s">
        <v>1133</v>
      </c>
      <c r="AO309" s="1" t="s">
        <v>970</v>
      </c>
      <c r="BF309" s="8">
        <v>72</v>
      </c>
      <c r="BG309" s="8" t="s">
        <v>1134</v>
      </c>
      <c r="BH309" s="8">
        <v>37</v>
      </c>
      <c r="BI309" s="8">
        <v>35</v>
      </c>
      <c r="BJ309" s="8" t="s">
        <v>1135</v>
      </c>
      <c r="BV309" s="1" t="s">
        <v>970</v>
      </c>
      <c r="BW309" s="1" t="s">
        <v>1136</v>
      </c>
      <c r="CA309" s="1"/>
      <c r="CB309" s="33">
        <f t="shared" si="20"/>
        <v>0</v>
      </c>
      <c r="CC309" s="33">
        <f t="shared" si="21"/>
        <v>133</v>
      </c>
      <c r="CD309" s="33">
        <f t="shared" si="22"/>
        <v>72</v>
      </c>
      <c r="CE309" s="33">
        <f t="shared" si="23"/>
        <v>0</v>
      </c>
      <c r="CF309" s="33">
        <f t="shared" si="24"/>
        <v>0</v>
      </c>
      <c r="CH309" s="1" t="s">
        <v>126</v>
      </c>
      <c r="CK309" s="1" t="s">
        <v>979</v>
      </c>
    </row>
    <row r="310" spans="1:89" ht="12.5" x14ac:dyDescent="0.25">
      <c r="A310" s="1" t="s">
        <v>1124</v>
      </c>
      <c r="B310" s="1" t="s">
        <v>1125</v>
      </c>
      <c r="C310" s="1" t="s">
        <v>1126</v>
      </c>
      <c r="D310" s="1" t="s">
        <v>1127</v>
      </c>
      <c r="E310" s="1" t="s">
        <v>872</v>
      </c>
      <c r="F310" s="1" t="s">
        <v>1125</v>
      </c>
      <c r="G310" s="1" t="s">
        <v>101</v>
      </c>
      <c r="H310" s="1" t="s">
        <v>65</v>
      </c>
      <c r="I310" s="1" t="s">
        <v>66</v>
      </c>
      <c r="J310" s="1" t="s">
        <v>67</v>
      </c>
      <c r="K310" s="1" t="s">
        <v>508</v>
      </c>
      <c r="L310" s="2">
        <v>37834</v>
      </c>
      <c r="M310" s="2">
        <v>40725</v>
      </c>
      <c r="N310" s="1" t="s">
        <v>69</v>
      </c>
      <c r="O310" s="1" t="s">
        <v>65</v>
      </c>
      <c r="P310" s="32">
        <v>1</v>
      </c>
      <c r="Q310" s="1" t="s">
        <v>4961</v>
      </c>
      <c r="R310" s="3" t="s">
        <v>1153</v>
      </c>
      <c r="S310" s="1" t="s">
        <v>1129</v>
      </c>
      <c r="T310" s="1" t="s">
        <v>72</v>
      </c>
      <c r="U310" s="1">
        <v>1</v>
      </c>
      <c r="V310" s="1" t="s">
        <v>970</v>
      </c>
      <c r="W310" s="1" t="s">
        <v>970</v>
      </c>
      <c r="X310" s="1" t="s">
        <v>970</v>
      </c>
      <c r="Y310" s="1" t="s">
        <v>1030</v>
      </c>
      <c r="Z310" s="1" t="s">
        <v>970</v>
      </c>
      <c r="AB310" s="1" t="s">
        <v>1130</v>
      </c>
      <c r="AC310" s="1" t="s">
        <v>1131</v>
      </c>
      <c r="AD310" s="1" t="s">
        <v>1030</v>
      </c>
      <c r="AE310" s="33" t="s">
        <v>5053</v>
      </c>
      <c r="AF310" s="8">
        <v>133</v>
      </c>
      <c r="AG310" s="8">
        <v>86</v>
      </c>
      <c r="AH310" s="8">
        <v>47</v>
      </c>
      <c r="AI310" s="8" t="s">
        <v>1132</v>
      </c>
      <c r="AJ310" s="8">
        <v>63</v>
      </c>
      <c r="AK310" s="8" t="s">
        <v>1081</v>
      </c>
      <c r="AL310" s="1" t="s">
        <v>996</v>
      </c>
      <c r="AM310" s="1" t="s">
        <v>1081</v>
      </c>
      <c r="AN310" s="1" t="s">
        <v>1133</v>
      </c>
      <c r="AO310" s="1" t="s">
        <v>970</v>
      </c>
      <c r="BF310" s="8">
        <v>72</v>
      </c>
      <c r="BG310" s="8" t="s">
        <v>1134</v>
      </c>
      <c r="BH310" s="8">
        <v>37</v>
      </c>
      <c r="BI310" s="8">
        <v>35</v>
      </c>
      <c r="BJ310" s="8" t="s">
        <v>1135</v>
      </c>
      <c r="BV310" s="1" t="s">
        <v>970</v>
      </c>
      <c r="BW310" s="1" t="s">
        <v>1136</v>
      </c>
      <c r="CA310" s="1"/>
      <c r="CB310" s="33">
        <f t="shared" si="20"/>
        <v>0</v>
      </c>
      <c r="CC310" s="33">
        <f t="shared" si="21"/>
        <v>133</v>
      </c>
      <c r="CD310" s="33">
        <f t="shared" si="22"/>
        <v>72</v>
      </c>
      <c r="CE310" s="33">
        <f t="shared" si="23"/>
        <v>0</v>
      </c>
      <c r="CF310" s="33">
        <f t="shared" si="24"/>
        <v>0</v>
      </c>
      <c r="CH310" s="1" t="s">
        <v>126</v>
      </c>
      <c r="CK310" s="1" t="s">
        <v>979</v>
      </c>
    </row>
    <row r="311" spans="1:89" ht="12.5" x14ac:dyDescent="0.25">
      <c r="A311" s="1" t="s">
        <v>1124</v>
      </c>
      <c r="B311" s="1" t="s">
        <v>1125</v>
      </c>
      <c r="C311" s="1" t="s">
        <v>1126</v>
      </c>
      <c r="D311" s="1" t="s">
        <v>1127</v>
      </c>
      <c r="E311" s="1" t="s">
        <v>872</v>
      </c>
      <c r="F311" s="1" t="s">
        <v>1125</v>
      </c>
      <c r="G311" s="1" t="s">
        <v>101</v>
      </c>
      <c r="H311" s="1" t="s">
        <v>65</v>
      </c>
      <c r="I311" s="1" t="s">
        <v>66</v>
      </c>
      <c r="J311" s="1" t="s">
        <v>67</v>
      </c>
      <c r="K311" s="1" t="s">
        <v>508</v>
      </c>
      <c r="L311" s="2">
        <v>37834</v>
      </c>
      <c r="M311" s="2">
        <v>40725</v>
      </c>
      <c r="N311" s="1" t="s">
        <v>69</v>
      </c>
      <c r="O311" s="1" t="s">
        <v>65</v>
      </c>
      <c r="P311" s="32">
        <v>1</v>
      </c>
      <c r="Q311" s="1" t="s">
        <v>4961</v>
      </c>
      <c r="R311" s="3" t="s">
        <v>1154</v>
      </c>
      <c r="S311" s="1" t="s">
        <v>1129</v>
      </c>
      <c r="T311" s="1" t="s">
        <v>72</v>
      </c>
      <c r="U311" s="1">
        <v>1</v>
      </c>
      <c r="V311" s="1" t="s">
        <v>970</v>
      </c>
      <c r="W311" s="1" t="s">
        <v>970</v>
      </c>
      <c r="X311" s="1" t="s">
        <v>970</v>
      </c>
      <c r="Y311" s="1" t="s">
        <v>1030</v>
      </c>
      <c r="Z311" s="1" t="s">
        <v>970</v>
      </c>
      <c r="AB311" s="1" t="s">
        <v>1130</v>
      </c>
      <c r="AC311" s="1" t="s">
        <v>1131</v>
      </c>
      <c r="AD311" s="1" t="s">
        <v>1030</v>
      </c>
      <c r="AE311" s="33" t="s">
        <v>5053</v>
      </c>
      <c r="AF311" s="8">
        <v>133</v>
      </c>
      <c r="AG311" s="8">
        <v>86</v>
      </c>
      <c r="AH311" s="8">
        <v>47</v>
      </c>
      <c r="AI311" s="8" t="s">
        <v>1132</v>
      </c>
      <c r="AJ311" s="8">
        <v>63</v>
      </c>
      <c r="AK311" s="8" t="s">
        <v>1081</v>
      </c>
      <c r="AL311" s="1" t="s">
        <v>996</v>
      </c>
      <c r="AM311" s="1" t="s">
        <v>1081</v>
      </c>
      <c r="AN311" s="1" t="s">
        <v>1133</v>
      </c>
      <c r="AO311" s="1" t="s">
        <v>970</v>
      </c>
      <c r="BF311" s="8">
        <v>72</v>
      </c>
      <c r="BG311" s="8" t="s">
        <v>1134</v>
      </c>
      <c r="BH311" s="8">
        <v>37</v>
      </c>
      <c r="BI311" s="8">
        <v>35</v>
      </c>
      <c r="BJ311" s="8" t="s">
        <v>1135</v>
      </c>
      <c r="BV311" s="1" t="s">
        <v>970</v>
      </c>
      <c r="BW311" s="1" t="s">
        <v>1136</v>
      </c>
      <c r="CA311" s="1"/>
      <c r="CB311" s="33">
        <f t="shared" si="20"/>
        <v>0</v>
      </c>
      <c r="CC311" s="33">
        <f t="shared" si="21"/>
        <v>133</v>
      </c>
      <c r="CD311" s="33">
        <f t="shared" si="22"/>
        <v>72</v>
      </c>
      <c r="CE311" s="33">
        <f t="shared" si="23"/>
        <v>0</v>
      </c>
      <c r="CF311" s="33">
        <f t="shared" si="24"/>
        <v>0</v>
      </c>
      <c r="CH311" s="1" t="s">
        <v>126</v>
      </c>
      <c r="CK311" s="1" t="s">
        <v>979</v>
      </c>
    </row>
    <row r="312" spans="1:89" ht="12.5" x14ac:dyDescent="0.25">
      <c r="A312" s="1" t="s">
        <v>1124</v>
      </c>
      <c r="B312" s="1" t="s">
        <v>1125</v>
      </c>
      <c r="C312" s="1" t="s">
        <v>1126</v>
      </c>
      <c r="D312" s="1" t="s">
        <v>1127</v>
      </c>
      <c r="E312" s="1" t="s">
        <v>872</v>
      </c>
      <c r="F312" s="1" t="s">
        <v>1125</v>
      </c>
      <c r="G312" s="1" t="s">
        <v>101</v>
      </c>
      <c r="H312" s="1" t="s">
        <v>65</v>
      </c>
      <c r="I312" s="1" t="s">
        <v>66</v>
      </c>
      <c r="J312" s="1" t="s">
        <v>67</v>
      </c>
      <c r="K312" s="1" t="s">
        <v>508</v>
      </c>
      <c r="L312" s="2">
        <v>37834</v>
      </c>
      <c r="M312" s="2">
        <v>40725</v>
      </c>
      <c r="N312" s="1" t="s">
        <v>69</v>
      </c>
      <c r="O312" s="1" t="s">
        <v>65</v>
      </c>
      <c r="P312" s="32">
        <v>1</v>
      </c>
      <c r="Q312" s="1" t="s">
        <v>4961</v>
      </c>
      <c r="R312" s="3" t="s">
        <v>1155</v>
      </c>
      <c r="S312" s="1" t="s">
        <v>1129</v>
      </c>
      <c r="T312" s="1" t="s">
        <v>72</v>
      </c>
      <c r="U312" s="1">
        <v>1</v>
      </c>
      <c r="V312" s="1" t="s">
        <v>970</v>
      </c>
      <c r="W312" s="1" t="s">
        <v>970</v>
      </c>
      <c r="X312" s="1" t="s">
        <v>970</v>
      </c>
      <c r="Y312" s="1" t="s">
        <v>1030</v>
      </c>
      <c r="Z312" s="1" t="s">
        <v>970</v>
      </c>
      <c r="AB312" s="1" t="s">
        <v>1130</v>
      </c>
      <c r="AC312" s="1" t="s">
        <v>1131</v>
      </c>
      <c r="AD312" s="1" t="s">
        <v>1030</v>
      </c>
      <c r="AE312" s="33" t="s">
        <v>5053</v>
      </c>
      <c r="AF312" s="8">
        <v>133</v>
      </c>
      <c r="AG312" s="8">
        <v>86</v>
      </c>
      <c r="AH312" s="8">
        <v>47</v>
      </c>
      <c r="AI312" s="8" t="s">
        <v>1132</v>
      </c>
      <c r="AJ312" s="8">
        <v>63</v>
      </c>
      <c r="AK312" s="8" t="s">
        <v>1081</v>
      </c>
      <c r="AL312" s="1" t="s">
        <v>996</v>
      </c>
      <c r="AM312" s="1" t="s">
        <v>1081</v>
      </c>
      <c r="AN312" s="1" t="s">
        <v>1133</v>
      </c>
      <c r="AO312" s="1" t="s">
        <v>970</v>
      </c>
      <c r="BF312" s="8">
        <v>72</v>
      </c>
      <c r="BG312" s="8" t="s">
        <v>1134</v>
      </c>
      <c r="BH312" s="8">
        <v>37</v>
      </c>
      <c r="BI312" s="8">
        <v>35</v>
      </c>
      <c r="BJ312" s="8" t="s">
        <v>1135</v>
      </c>
      <c r="BV312" s="1" t="s">
        <v>970</v>
      </c>
      <c r="BW312" s="1" t="s">
        <v>1136</v>
      </c>
      <c r="CA312" s="1"/>
      <c r="CB312" s="33">
        <f t="shared" si="20"/>
        <v>0</v>
      </c>
      <c r="CC312" s="33">
        <f t="shared" si="21"/>
        <v>133</v>
      </c>
      <c r="CD312" s="33">
        <f t="shared" si="22"/>
        <v>72</v>
      </c>
      <c r="CE312" s="33">
        <f t="shared" si="23"/>
        <v>0</v>
      </c>
      <c r="CF312" s="33">
        <f t="shared" si="24"/>
        <v>0</v>
      </c>
      <c r="CH312" s="1" t="s">
        <v>126</v>
      </c>
      <c r="CK312" s="1" t="s">
        <v>979</v>
      </c>
    </row>
    <row r="313" spans="1:89" ht="12.5" x14ac:dyDescent="0.25">
      <c r="A313" s="1" t="s">
        <v>1124</v>
      </c>
      <c r="B313" s="1" t="s">
        <v>1125</v>
      </c>
      <c r="C313" s="1" t="s">
        <v>1126</v>
      </c>
      <c r="D313" s="1" t="s">
        <v>1127</v>
      </c>
      <c r="E313" s="1" t="s">
        <v>872</v>
      </c>
      <c r="F313" s="1" t="s">
        <v>1125</v>
      </c>
      <c r="G313" s="1" t="s">
        <v>101</v>
      </c>
      <c r="H313" s="1" t="s">
        <v>65</v>
      </c>
      <c r="I313" s="1" t="s">
        <v>66</v>
      </c>
      <c r="J313" s="1" t="s">
        <v>67</v>
      </c>
      <c r="K313" s="1" t="s">
        <v>508</v>
      </c>
      <c r="L313" s="2">
        <v>37834</v>
      </c>
      <c r="M313" s="2">
        <v>40725</v>
      </c>
      <c r="N313" s="1" t="s">
        <v>69</v>
      </c>
      <c r="O313" s="1" t="s">
        <v>65</v>
      </c>
      <c r="P313" s="32">
        <v>1</v>
      </c>
      <c r="Q313" s="1" t="s">
        <v>4961</v>
      </c>
      <c r="R313" s="3" t="s">
        <v>1156</v>
      </c>
      <c r="S313" s="1" t="s">
        <v>1129</v>
      </c>
      <c r="T313" s="1" t="s">
        <v>72</v>
      </c>
      <c r="U313" s="1">
        <v>1</v>
      </c>
      <c r="V313" s="1" t="s">
        <v>970</v>
      </c>
      <c r="W313" s="1" t="s">
        <v>970</v>
      </c>
      <c r="X313" s="1" t="s">
        <v>970</v>
      </c>
      <c r="Y313" s="1" t="s">
        <v>1030</v>
      </c>
      <c r="Z313" s="1" t="s">
        <v>970</v>
      </c>
      <c r="AB313" s="1" t="s">
        <v>1130</v>
      </c>
      <c r="AC313" s="1" t="s">
        <v>1131</v>
      </c>
      <c r="AD313" s="1" t="s">
        <v>1030</v>
      </c>
      <c r="AE313" s="33" t="s">
        <v>5053</v>
      </c>
      <c r="AF313" s="8">
        <v>133</v>
      </c>
      <c r="AG313" s="8">
        <v>86</v>
      </c>
      <c r="AH313" s="8">
        <v>47</v>
      </c>
      <c r="AI313" s="8" t="s">
        <v>1132</v>
      </c>
      <c r="AJ313" s="8">
        <v>63</v>
      </c>
      <c r="AK313" s="8" t="s">
        <v>1081</v>
      </c>
      <c r="AL313" s="1" t="s">
        <v>996</v>
      </c>
      <c r="AM313" s="1" t="s">
        <v>1081</v>
      </c>
      <c r="AN313" s="1" t="s">
        <v>1133</v>
      </c>
      <c r="AO313" s="1" t="s">
        <v>970</v>
      </c>
      <c r="BF313" s="8">
        <v>72</v>
      </c>
      <c r="BG313" s="8" t="s">
        <v>1134</v>
      </c>
      <c r="BH313" s="8">
        <v>37</v>
      </c>
      <c r="BI313" s="8">
        <v>35</v>
      </c>
      <c r="BJ313" s="8" t="s">
        <v>1135</v>
      </c>
      <c r="BV313" s="1" t="s">
        <v>970</v>
      </c>
      <c r="BW313" s="1" t="s">
        <v>1136</v>
      </c>
      <c r="CA313" s="1"/>
      <c r="CB313" s="33">
        <f t="shared" si="20"/>
        <v>0</v>
      </c>
      <c r="CC313" s="33">
        <f t="shared" si="21"/>
        <v>133</v>
      </c>
      <c r="CD313" s="33">
        <f t="shared" si="22"/>
        <v>72</v>
      </c>
      <c r="CE313" s="33">
        <f t="shared" si="23"/>
        <v>0</v>
      </c>
      <c r="CF313" s="33">
        <f t="shared" si="24"/>
        <v>0</v>
      </c>
      <c r="CH313" s="1" t="s">
        <v>126</v>
      </c>
      <c r="CK313" s="1" t="s">
        <v>979</v>
      </c>
    </row>
    <row r="314" spans="1:89" ht="12.5" x14ac:dyDescent="0.25">
      <c r="A314" s="1" t="s">
        <v>1124</v>
      </c>
      <c r="B314" s="1" t="s">
        <v>1125</v>
      </c>
      <c r="C314" s="1" t="s">
        <v>1126</v>
      </c>
      <c r="D314" s="1" t="s">
        <v>1127</v>
      </c>
      <c r="E314" s="1" t="s">
        <v>872</v>
      </c>
      <c r="F314" s="1" t="s">
        <v>1125</v>
      </c>
      <c r="G314" s="1" t="s">
        <v>101</v>
      </c>
      <c r="H314" s="1" t="s">
        <v>65</v>
      </c>
      <c r="I314" s="1" t="s">
        <v>66</v>
      </c>
      <c r="J314" s="1" t="s">
        <v>67</v>
      </c>
      <c r="K314" s="1" t="s">
        <v>508</v>
      </c>
      <c r="L314" s="2">
        <v>37834</v>
      </c>
      <c r="M314" s="2">
        <v>40725</v>
      </c>
      <c r="N314" s="1" t="s">
        <v>69</v>
      </c>
      <c r="O314" s="1" t="s">
        <v>65</v>
      </c>
      <c r="P314" s="32">
        <v>1</v>
      </c>
      <c r="Q314" s="1" t="s">
        <v>4961</v>
      </c>
      <c r="R314" s="3" t="s">
        <v>1157</v>
      </c>
      <c r="S314" s="1" t="s">
        <v>1129</v>
      </c>
      <c r="T314" s="1" t="s">
        <v>72</v>
      </c>
      <c r="U314" s="1">
        <v>1</v>
      </c>
      <c r="V314" s="1" t="s">
        <v>970</v>
      </c>
      <c r="W314" s="1" t="s">
        <v>970</v>
      </c>
      <c r="X314" s="1" t="s">
        <v>970</v>
      </c>
      <c r="Y314" s="1" t="s">
        <v>1030</v>
      </c>
      <c r="Z314" s="1" t="s">
        <v>970</v>
      </c>
      <c r="AB314" s="1" t="s">
        <v>1130</v>
      </c>
      <c r="AC314" s="1" t="s">
        <v>1131</v>
      </c>
      <c r="AD314" s="1" t="s">
        <v>1030</v>
      </c>
      <c r="AE314" s="33" t="s">
        <v>5053</v>
      </c>
      <c r="AF314" s="8">
        <v>133</v>
      </c>
      <c r="AG314" s="8">
        <v>86</v>
      </c>
      <c r="AH314" s="8">
        <v>47</v>
      </c>
      <c r="AI314" s="8" t="s">
        <v>1132</v>
      </c>
      <c r="AJ314" s="8">
        <v>63</v>
      </c>
      <c r="AK314" s="8" t="s">
        <v>1081</v>
      </c>
      <c r="AL314" s="1" t="s">
        <v>996</v>
      </c>
      <c r="AM314" s="1" t="s">
        <v>1081</v>
      </c>
      <c r="AN314" s="1" t="s">
        <v>1133</v>
      </c>
      <c r="AO314" s="1" t="s">
        <v>970</v>
      </c>
      <c r="BF314" s="8">
        <v>72</v>
      </c>
      <c r="BG314" s="8" t="s">
        <v>1134</v>
      </c>
      <c r="BH314" s="8">
        <v>37</v>
      </c>
      <c r="BI314" s="8">
        <v>35</v>
      </c>
      <c r="BJ314" s="8" t="s">
        <v>1135</v>
      </c>
      <c r="BV314" s="1" t="s">
        <v>970</v>
      </c>
      <c r="BW314" s="1" t="s">
        <v>1136</v>
      </c>
      <c r="CA314" s="1"/>
      <c r="CB314" s="33">
        <f t="shared" si="20"/>
        <v>0</v>
      </c>
      <c r="CC314" s="33">
        <f t="shared" si="21"/>
        <v>133</v>
      </c>
      <c r="CD314" s="33">
        <f t="shared" si="22"/>
        <v>72</v>
      </c>
      <c r="CE314" s="33">
        <f t="shared" si="23"/>
        <v>0</v>
      </c>
      <c r="CF314" s="33">
        <f t="shared" si="24"/>
        <v>0</v>
      </c>
      <c r="CH314" s="1" t="s">
        <v>126</v>
      </c>
      <c r="CK314" s="1" t="s">
        <v>979</v>
      </c>
    </row>
    <row r="315" spans="1:89" ht="12.5" x14ac:dyDescent="0.25">
      <c r="A315" s="1" t="s">
        <v>1124</v>
      </c>
      <c r="B315" s="1" t="s">
        <v>1125</v>
      </c>
      <c r="C315" s="1" t="s">
        <v>1126</v>
      </c>
      <c r="D315" s="1" t="s">
        <v>1127</v>
      </c>
      <c r="E315" s="1" t="s">
        <v>872</v>
      </c>
      <c r="F315" s="1" t="s">
        <v>1125</v>
      </c>
      <c r="G315" s="1" t="s">
        <v>101</v>
      </c>
      <c r="H315" s="1" t="s">
        <v>65</v>
      </c>
      <c r="I315" s="1" t="s">
        <v>66</v>
      </c>
      <c r="J315" s="1" t="s">
        <v>67</v>
      </c>
      <c r="K315" s="1" t="s">
        <v>508</v>
      </c>
      <c r="L315" s="2">
        <v>37834</v>
      </c>
      <c r="M315" s="2">
        <v>40725</v>
      </c>
      <c r="N315" s="1" t="s">
        <v>69</v>
      </c>
      <c r="O315" s="1" t="s">
        <v>65</v>
      </c>
      <c r="P315" s="32">
        <v>1</v>
      </c>
      <c r="Q315" s="1" t="s">
        <v>4961</v>
      </c>
      <c r="R315" s="3" t="s">
        <v>1158</v>
      </c>
      <c r="S315" s="1" t="s">
        <v>1129</v>
      </c>
      <c r="T315" s="1" t="s">
        <v>72</v>
      </c>
      <c r="U315" s="1">
        <v>1</v>
      </c>
      <c r="V315" s="1" t="s">
        <v>970</v>
      </c>
      <c r="W315" s="1" t="s">
        <v>970</v>
      </c>
      <c r="X315" s="1" t="s">
        <v>970</v>
      </c>
      <c r="Y315" s="1" t="s">
        <v>1030</v>
      </c>
      <c r="Z315" s="1" t="s">
        <v>970</v>
      </c>
      <c r="AB315" s="1" t="s">
        <v>1130</v>
      </c>
      <c r="AC315" s="1" t="s">
        <v>1131</v>
      </c>
      <c r="AD315" s="1" t="s">
        <v>1030</v>
      </c>
      <c r="AE315" s="33" t="s">
        <v>5053</v>
      </c>
      <c r="AF315" s="8">
        <v>133</v>
      </c>
      <c r="AG315" s="8">
        <v>86</v>
      </c>
      <c r="AH315" s="8">
        <v>47</v>
      </c>
      <c r="AI315" s="8" t="s">
        <v>1132</v>
      </c>
      <c r="AJ315" s="8">
        <v>63</v>
      </c>
      <c r="AK315" s="8" t="s">
        <v>1081</v>
      </c>
      <c r="AL315" s="1" t="s">
        <v>996</v>
      </c>
      <c r="AM315" s="1" t="s">
        <v>1081</v>
      </c>
      <c r="AN315" s="1" t="s">
        <v>1133</v>
      </c>
      <c r="AO315" s="1" t="s">
        <v>970</v>
      </c>
      <c r="BF315" s="8">
        <v>72</v>
      </c>
      <c r="BG315" s="8" t="s">
        <v>1134</v>
      </c>
      <c r="BH315" s="8">
        <v>37</v>
      </c>
      <c r="BI315" s="8">
        <v>35</v>
      </c>
      <c r="BJ315" s="8" t="s">
        <v>1135</v>
      </c>
      <c r="BV315" s="1" t="s">
        <v>970</v>
      </c>
      <c r="BW315" s="1" t="s">
        <v>1136</v>
      </c>
      <c r="CA315" s="1"/>
      <c r="CB315" s="33">
        <f t="shared" si="20"/>
        <v>0</v>
      </c>
      <c r="CC315" s="33">
        <f t="shared" si="21"/>
        <v>133</v>
      </c>
      <c r="CD315" s="33">
        <f t="shared" si="22"/>
        <v>72</v>
      </c>
      <c r="CE315" s="33">
        <f t="shared" si="23"/>
        <v>0</v>
      </c>
      <c r="CF315" s="33">
        <f t="shared" si="24"/>
        <v>0</v>
      </c>
      <c r="CH315" s="1" t="s">
        <v>126</v>
      </c>
      <c r="CK315" s="1" t="s">
        <v>979</v>
      </c>
    </row>
    <row r="316" spans="1:89" ht="12.5" x14ac:dyDescent="0.25">
      <c r="A316" s="1" t="s">
        <v>1124</v>
      </c>
      <c r="B316" s="1" t="s">
        <v>1125</v>
      </c>
      <c r="C316" s="1" t="s">
        <v>1126</v>
      </c>
      <c r="D316" s="1" t="s">
        <v>1127</v>
      </c>
      <c r="E316" s="1" t="s">
        <v>872</v>
      </c>
      <c r="F316" s="1" t="s">
        <v>1125</v>
      </c>
      <c r="G316" s="1" t="s">
        <v>101</v>
      </c>
      <c r="H316" s="1" t="s">
        <v>65</v>
      </c>
      <c r="I316" s="1" t="s">
        <v>66</v>
      </c>
      <c r="J316" s="1" t="s">
        <v>67</v>
      </c>
      <c r="K316" s="1" t="s">
        <v>508</v>
      </c>
      <c r="L316" s="2">
        <v>37834</v>
      </c>
      <c r="M316" s="2">
        <v>40725</v>
      </c>
      <c r="N316" s="1" t="s">
        <v>69</v>
      </c>
      <c r="O316" s="1" t="s">
        <v>65</v>
      </c>
      <c r="P316" s="32">
        <v>1</v>
      </c>
      <c r="Q316" s="1" t="s">
        <v>4961</v>
      </c>
      <c r="R316" s="3" t="s">
        <v>1159</v>
      </c>
      <c r="S316" s="1" t="s">
        <v>1129</v>
      </c>
      <c r="T316" s="1" t="s">
        <v>72</v>
      </c>
      <c r="U316" s="1">
        <v>1</v>
      </c>
      <c r="V316" s="1" t="s">
        <v>970</v>
      </c>
      <c r="W316" s="1" t="s">
        <v>970</v>
      </c>
      <c r="X316" s="1" t="s">
        <v>970</v>
      </c>
      <c r="Y316" s="1" t="s">
        <v>1030</v>
      </c>
      <c r="Z316" s="1" t="s">
        <v>970</v>
      </c>
      <c r="AB316" s="1" t="s">
        <v>1130</v>
      </c>
      <c r="AC316" s="1" t="s">
        <v>1131</v>
      </c>
      <c r="AD316" s="1" t="s">
        <v>1030</v>
      </c>
      <c r="AE316" s="33" t="s">
        <v>5053</v>
      </c>
      <c r="AF316" s="8">
        <v>133</v>
      </c>
      <c r="AG316" s="8">
        <v>86</v>
      </c>
      <c r="AH316" s="8">
        <v>47</v>
      </c>
      <c r="AI316" s="8" t="s">
        <v>1132</v>
      </c>
      <c r="AJ316" s="8">
        <v>63</v>
      </c>
      <c r="AK316" s="8" t="s">
        <v>1081</v>
      </c>
      <c r="AL316" s="1" t="s">
        <v>996</v>
      </c>
      <c r="AM316" s="1" t="s">
        <v>1081</v>
      </c>
      <c r="AN316" s="1" t="s">
        <v>1133</v>
      </c>
      <c r="AO316" s="1" t="s">
        <v>970</v>
      </c>
      <c r="BF316" s="8">
        <v>72</v>
      </c>
      <c r="BG316" s="8" t="s">
        <v>1134</v>
      </c>
      <c r="BH316" s="8">
        <v>37</v>
      </c>
      <c r="BI316" s="8">
        <v>35</v>
      </c>
      <c r="BJ316" s="8" t="s">
        <v>1135</v>
      </c>
      <c r="BV316" s="1" t="s">
        <v>970</v>
      </c>
      <c r="BW316" s="1" t="s">
        <v>1136</v>
      </c>
      <c r="CA316" s="1"/>
      <c r="CB316" s="33">
        <f t="shared" si="20"/>
        <v>0</v>
      </c>
      <c r="CC316" s="33">
        <f t="shared" si="21"/>
        <v>133</v>
      </c>
      <c r="CD316" s="33">
        <f t="shared" si="22"/>
        <v>72</v>
      </c>
      <c r="CE316" s="33">
        <f t="shared" si="23"/>
        <v>0</v>
      </c>
      <c r="CF316" s="33">
        <f t="shared" si="24"/>
        <v>0</v>
      </c>
      <c r="CH316" s="1">
        <v>3.0000000000000001E-3</v>
      </c>
      <c r="CK316" s="1" t="s">
        <v>979</v>
      </c>
    </row>
    <row r="317" spans="1:89" ht="12.5" x14ac:dyDescent="0.25">
      <c r="A317" s="1" t="s">
        <v>1124</v>
      </c>
      <c r="B317" s="1" t="s">
        <v>1125</v>
      </c>
      <c r="C317" s="1" t="s">
        <v>1126</v>
      </c>
      <c r="D317" s="1" t="s">
        <v>1127</v>
      </c>
      <c r="E317" s="1" t="s">
        <v>872</v>
      </c>
      <c r="F317" s="1" t="s">
        <v>1125</v>
      </c>
      <c r="G317" s="1" t="s">
        <v>101</v>
      </c>
      <c r="H317" s="1" t="s">
        <v>65</v>
      </c>
      <c r="I317" s="1" t="s">
        <v>66</v>
      </c>
      <c r="J317" s="1" t="s">
        <v>67</v>
      </c>
      <c r="K317" s="1" t="s">
        <v>508</v>
      </c>
      <c r="L317" s="2">
        <v>37834</v>
      </c>
      <c r="M317" s="2">
        <v>40725</v>
      </c>
      <c r="N317" s="1" t="s">
        <v>69</v>
      </c>
      <c r="O317" s="1" t="s">
        <v>65</v>
      </c>
      <c r="P317" s="32">
        <v>1</v>
      </c>
      <c r="Q317" s="1" t="s">
        <v>4961</v>
      </c>
      <c r="R317" s="3" t="s">
        <v>1160</v>
      </c>
      <c r="S317" s="1" t="s">
        <v>1129</v>
      </c>
      <c r="T317" s="1" t="s">
        <v>72</v>
      </c>
      <c r="U317" s="1">
        <v>1</v>
      </c>
      <c r="V317" s="1" t="s">
        <v>970</v>
      </c>
      <c r="W317" s="1" t="s">
        <v>970</v>
      </c>
      <c r="X317" s="1" t="s">
        <v>970</v>
      </c>
      <c r="Y317" s="1" t="s">
        <v>1030</v>
      </c>
      <c r="Z317" s="1" t="s">
        <v>970</v>
      </c>
      <c r="AB317" s="1" t="s">
        <v>1130</v>
      </c>
      <c r="AC317" s="1" t="s">
        <v>1161</v>
      </c>
      <c r="AD317" s="1" t="s">
        <v>1030</v>
      </c>
      <c r="AE317" s="33" t="s">
        <v>5053</v>
      </c>
      <c r="AF317" s="8">
        <v>198</v>
      </c>
      <c r="AG317" s="8">
        <v>104</v>
      </c>
      <c r="AH317" s="8">
        <v>94</v>
      </c>
      <c r="AI317" s="8" t="s">
        <v>1162</v>
      </c>
      <c r="AJ317" s="8">
        <v>67</v>
      </c>
      <c r="AK317" s="8" t="s">
        <v>1081</v>
      </c>
      <c r="AL317" s="1" t="s">
        <v>996</v>
      </c>
      <c r="AM317" s="1" t="s">
        <v>1081</v>
      </c>
      <c r="AN317" s="1" t="s">
        <v>1163</v>
      </c>
      <c r="AO317" s="1" t="s">
        <v>970</v>
      </c>
      <c r="BF317" s="8">
        <v>184</v>
      </c>
      <c r="BG317" s="8" t="s">
        <v>1134</v>
      </c>
      <c r="BH317" s="8">
        <v>84</v>
      </c>
      <c r="BI317" s="8">
        <v>100</v>
      </c>
      <c r="BJ317" s="8" t="s">
        <v>1164</v>
      </c>
      <c r="BV317" s="1" t="s">
        <v>970</v>
      </c>
      <c r="BW317" s="1" t="s">
        <v>1136</v>
      </c>
      <c r="CA317" s="1"/>
      <c r="CB317" s="33">
        <f t="shared" si="20"/>
        <v>0</v>
      </c>
      <c r="CC317" s="33">
        <f t="shared" si="21"/>
        <v>198</v>
      </c>
      <c r="CD317" s="33">
        <f t="shared" si="22"/>
        <v>184</v>
      </c>
      <c r="CE317" s="33">
        <f t="shared" si="23"/>
        <v>0</v>
      </c>
      <c r="CF317" s="33">
        <f t="shared" si="24"/>
        <v>0</v>
      </c>
      <c r="CH317" s="1" t="s">
        <v>126</v>
      </c>
      <c r="CK317" s="1" t="s">
        <v>979</v>
      </c>
    </row>
    <row r="318" spans="1:89" ht="12.5" x14ac:dyDescent="0.25">
      <c r="A318" s="1" t="s">
        <v>1124</v>
      </c>
      <c r="B318" s="1" t="s">
        <v>1125</v>
      </c>
      <c r="C318" s="1" t="s">
        <v>1126</v>
      </c>
      <c r="D318" s="1" t="s">
        <v>1127</v>
      </c>
      <c r="E318" s="1" t="s">
        <v>872</v>
      </c>
      <c r="F318" s="1" t="s">
        <v>1125</v>
      </c>
      <c r="G318" s="1" t="s">
        <v>101</v>
      </c>
      <c r="H318" s="1" t="s">
        <v>65</v>
      </c>
      <c r="I318" s="1" t="s">
        <v>66</v>
      </c>
      <c r="J318" s="1" t="s">
        <v>67</v>
      </c>
      <c r="K318" s="1" t="s">
        <v>508</v>
      </c>
      <c r="L318" s="2">
        <v>37834</v>
      </c>
      <c r="M318" s="2">
        <v>40725</v>
      </c>
      <c r="N318" s="1" t="s">
        <v>69</v>
      </c>
      <c r="O318" s="1" t="s">
        <v>65</v>
      </c>
      <c r="P318" s="32">
        <v>1</v>
      </c>
      <c r="Q318" s="1" t="s">
        <v>4961</v>
      </c>
      <c r="R318" s="3" t="s">
        <v>1165</v>
      </c>
      <c r="S318" s="1" t="s">
        <v>1129</v>
      </c>
      <c r="T318" s="1" t="s">
        <v>72</v>
      </c>
      <c r="U318" s="1">
        <v>1</v>
      </c>
      <c r="V318" s="1" t="s">
        <v>970</v>
      </c>
      <c r="W318" s="1" t="s">
        <v>970</v>
      </c>
      <c r="X318" s="1" t="s">
        <v>970</v>
      </c>
      <c r="Y318" s="1" t="s">
        <v>1030</v>
      </c>
      <c r="Z318" s="1" t="s">
        <v>970</v>
      </c>
      <c r="AB318" s="1" t="s">
        <v>1130</v>
      </c>
      <c r="AC318" s="1" t="s">
        <v>1161</v>
      </c>
      <c r="AD318" s="1" t="s">
        <v>1030</v>
      </c>
      <c r="AE318" s="33" t="s">
        <v>5053</v>
      </c>
      <c r="AF318" s="8">
        <v>198</v>
      </c>
      <c r="AG318" s="8">
        <v>104</v>
      </c>
      <c r="AH318" s="8">
        <v>94</v>
      </c>
      <c r="AI318" s="8" t="s">
        <v>1162</v>
      </c>
      <c r="AJ318" s="8">
        <v>67</v>
      </c>
      <c r="AK318" s="8" t="s">
        <v>1081</v>
      </c>
      <c r="AL318" s="1" t="s">
        <v>996</v>
      </c>
      <c r="AM318" s="1" t="s">
        <v>1081</v>
      </c>
      <c r="AN318" s="1" t="s">
        <v>1163</v>
      </c>
      <c r="AO318" s="1" t="s">
        <v>970</v>
      </c>
      <c r="BF318" s="8">
        <v>184</v>
      </c>
      <c r="BG318" s="8" t="s">
        <v>1134</v>
      </c>
      <c r="BH318" s="8">
        <v>84</v>
      </c>
      <c r="BI318" s="8">
        <v>100</v>
      </c>
      <c r="BJ318" s="8" t="s">
        <v>1164</v>
      </c>
      <c r="BV318" s="1" t="s">
        <v>970</v>
      </c>
      <c r="BW318" s="1" t="s">
        <v>1136</v>
      </c>
      <c r="CA318" s="1"/>
      <c r="CB318" s="33">
        <f t="shared" si="20"/>
        <v>0</v>
      </c>
      <c r="CC318" s="33">
        <f t="shared" si="21"/>
        <v>198</v>
      </c>
      <c r="CD318" s="33">
        <f t="shared" si="22"/>
        <v>184</v>
      </c>
      <c r="CE318" s="33">
        <f t="shared" si="23"/>
        <v>0</v>
      </c>
      <c r="CF318" s="33">
        <f t="shared" si="24"/>
        <v>0</v>
      </c>
      <c r="CH318" s="1" t="s">
        <v>126</v>
      </c>
      <c r="CK318" s="1" t="s">
        <v>979</v>
      </c>
    </row>
    <row r="319" spans="1:89" ht="12.5" x14ac:dyDescent="0.25">
      <c r="A319" s="1" t="s">
        <v>1124</v>
      </c>
      <c r="B319" s="1" t="s">
        <v>1125</v>
      </c>
      <c r="C319" s="1" t="s">
        <v>1126</v>
      </c>
      <c r="D319" s="1" t="s">
        <v>1127</v>
      </c>
      <c r="E319" s="1" t="s">
        <v>872</v>
      </c>
      <c r="F319" s="1" t="s">
        <v>1125</v>
      </c>
      <c r="G319" s="1" t="s">
        <v>101</v>
      </c>
      <c r="H319" s="1" t="s">
        <v>65</v>
      </c>
      <c r="I319" s="1" t="s">
        <v>66</v>
      </c>
      <c r="J319" s="1" t="s">
        <v>67</v>
      </c>
      <c r="K319" s="1" t="s">
        <v>508</v>
      </c>
      <c r="L319" s="2">
        <v>37834</v>
      </c>
      <c r="M319" s="2">
        <v>40725</v>
      </c>
      <c r="N319" s="1" t="s">
        <v>69</v>
      </c>
      <c r="O319" s="1" t="s">
        <v>65</v>
      </c>
      <c r="P319" s="1">
        <v>2</v>
      </c>
      <c r="Q319" s="1" t="s">
        <v>129</v>
      </c>
      <c r="R319" s="1" t="s">
        <v>4887</v>
      </c>
      <c r="S319" s="1" t="s">
        <v>1166</v>
      </c>
      <c r="T319" s="1" t="s">
        <v>106</v>
      </c>
      <c r="U319" s="1">
        <v>2</v>
      </c>
      <c r="V319" s="1" t="s">
        <v>970</v>
      </c>
      <c r="W319" s="1" t="s">
        <v>970</v>
      </c>
      <c r="X319" s="1" t="s">
        <v>970</v>
      </c>
      <c r="Y319" s="1" t="s">
        <v>1030</v>
      </c>
      <c r="Z319" s="1" t="s">
        <v>65</v>
      </c>
      <c r="AB319" s="1" t="s">
        <v>1130</v>
      </c>
      <c r="AC319" s="1" t="s">
        <v>1161</v>
      </c>
      <c r="AD319" s="1" t="s">
        <v>1030</v>
      </c>
      <c r="AE319" s="33" t="s">
        <v>5053</v>
      </c>
      <c r="AF319" s="8">
        <v>198</v>
      </c>
      <c r="AG319" s="8">
        <v>104</v>
      </c>
      <c r="AH319" s="8">
        <v>94</v>
      </c>
      <c r="AI319" s="8" t="s">
        <v>1162</v>
      </c>
      <c r="AJ319" s="8">
        <v>67</v>
      </c>
      <c r="AK319" s="8" t="s">
        <v>1081</v>
      </c>
      <c r="AL319" s="1" t="s">
        <v>996</v>
      </c>
      <c r="AM319" s="1" t="s">
        <v>1081</v>
      </c>
      <c r="AN319" s="1" t="s">
        <v>1163</v>
      </c>
      <c r="AO319" s="1" t="s">
        <v>970</v>
      </c>
      <c r="BF319" s="8">
        <v>184</v>
      </c>
      <c r="BG319" s="8" t="s">
        <v>1134</v>
      </c>
      <c r="BH319" s="8">
        <v>84</v>
      </c>
      <c r="BI319" s="8">
        <v>100</v>
      </c>
      <c r="BJ319" s="8" t="s">
        <v>1164</v>
      </c>
      <c r="BV319" s="1" t="s">
        <v>970</v>
      </c>
      <c r="BW319" s="1" t="s">
        <v>1136</v>
      </c>
      <c r="CA319" s="1"/>
      <c r="CB319" s="33">
        <f t="shared" si="20"/>
        <v>0</v>
      </c>
      <c r="CC319" s="33">
        <f t="shared" si="21"/>
        <v>198</v>
      </c>
      <c r="CD319" s="33">
        <f t="shared" si="22"/>
        <v>184</v>
      </c>
      <c r="CE319" s="33">
        <f t="shared" si="23"/>
        <v>0</v>
      </c>
      <c r="CF319" s="33">
        <f t="shared" si="24"/>
        <v>0</v>
      </c>
      <c r="CH319" s="1">
        <v>0.01</v>
      </c>
      <c r="CK319" s="1" t="s">
        <v>979</v>
      </c>
    </row>
    <row r="320" spans="1:89" ht="12.5" x14ac:dyDescent="0.25">
      <c r="A320" s="1" t="s">
        <v>1124</v>
      </c>
      <c r="B320" s="1" t="s">
        <v>1125</v>
      </c>
      <c r="C320" s="1" t="s">
        <v>1126</v>
      </c>
      <c r="D320" s="1" t="s">
        <v>1127</v>
      </c>
      <c r="E320" s="1" t="s">
        <v>872</v>
      </c>
      <c r="F320" s="1" t="s">
        <v>1125</v>
      </c>
      <c r="G320" s="1" t="s">
        <v>101</v>
      </c>
      <c r="H320" s="1" t="s">
        <v>65</v>
      </c>
      <c r="I320" s="1" t="s">
        <v>66</v>
      </c>
      <c r="J320" s="1" t="s">
        <v>67</v>
      </c>
      <c r="K320" s="1" t="s">
        <v>508</v>
      </c>
      <c r="L320" s="2">
        <v>37834</v>
      </c>
      <c r="M320" s="2">
        <v>40725</v>
      </c>
      <c r="N320" s="1" t="s">
        <v>69</v>
      </c>
      <c r="O320" s="1" t="s">
        <v>65</v>
      </c>
      <c r="P320" s="32">
        <v>1</v>
      </c>
      <c r="Q320" s="1" t="s">
        <v>4961</v>
      </c>
      <c r="R320" s="3" t="s">
        <v>1167</v>
      </c>
      <c r="S320" s="1" t="s">
        <v>1129</v>
      </c>
      <c r="T320" s="1" t="s">
        <v>72</v>
      </c>
      <c r="U320" s="1">
        <v>1</v>
      </c>
      <c r="V320" s="1" t="s">
        <v>970</v>
      </c>
      <c r="W320" s="1" t="s">
        <v>970</v>
      </c>
      <c r="X320" s="1" t="s">
        <v>970</v>
      </c>
      <c r="Y320" s="1" t="s">
        <v>1030</v>
      </c>
      <c r="Z320" s="1" t="s">
        <v>970</v>
      </c>
      <c r="AB320" s="1" t="s">
        <v>1130</v>
      </c>
      <c r="AC320" s="1" t="s">
        <v>1161</v>
      </c>
      <c r="AD320" s="1" t="s">
        <v>1030</v>
      </c>
      <c r="AE320" s="33" t="s">
        <v>5053</v>
      </c>
      <c r="AF320" s="8">
        <v>198</v>
      </c>
      <c r="AG320" s="8">
        <v>104</v>
      </c>
      <c r="AH320" s="8">
        <v>94</v>
      </c>
      <c r="AI320" s="8" t="s">
        <v>1162</v>
      </c>
      <c r="AJ320" s="8">
        <v>67</v>
      </c>
      <c r="AK320" s="8" t="s">
        <v>1081</v>
      </c>
      <c r="AL320" s="1" t="s">
        <v>996</v>
      </c>
      <c r="AM320" s="1" t="s">
        <v>1081</v>
      </c>
      <c r="AN320" s="1" t="s">
        <v>1163</v>
      </c>
      <c r="AO320" s="1" t="s">
        <v>970</v>
      </c>
      <c r="BF320" s="8">
        <v>184</v>
      </c>
      <c r="BG320" s="8" t="s">
        <v>1134</v>
      </c>
      <c r="BH320" s="8">
        <v>84</v>
      </c>
      <c r="BI320" s="8">
        <v>100</v>
      </c>
      <c r="BJ320" s="8" t="s">
        <v>1164</v>
      </c>
      <c r="BV320" s="1" t="s">
        <v>970</v>
      </c>
      <c r="BW320" s="1" t="s">
        <v>1136</v>
      </c>
      <c r="CA320" s="1"/>
      <c r="CB320" s="33">
        <f t="shared" si="20"/>
        <v>0</v>
      </c>
      <c r="CC320" s="33">
        <f t="shared" si="21"/>
        <v>198</v>
      </c>
      <c r="CD320" s="33">
        <f t="shared" si="22"/>
        <v>184</v>
      </c>
      <c r="CE320" s="33">
        <f t="shared" si="23"/>
        <v>0</v>
      </c>
      <c r="CF320" s="33">
        <f t="shared" si="24"/>
        <v>0</v>
      </c>
      <c r="CH320" s="1">
        <v>2E-3</v>
      </c>
      <c r="CK320" s="1" t="s">
        <v>979</v>
      </c>
    </row>
    <row r="321" spans="1:89" ht="12.5" x14ac:dyDescent="0.25">
      <c r="A321" s="1" t="s">
        <v>1124</v>
      </c>
      <c r="B321" s="1" t="s">
        <v>1125</v>
      </c>
      <c r="C321" s="1" t="s">
        <v>1126</v>
      </c>
      <c r="D321" s="1" t="s">
        <v>1127</v>
      </c>
      <c r="E321" s="1" t="s">
        <v>872</v>
      </c>
      <c r="F321" s="1" t="s">
        <v>1125</v>
      </c>
      <c r="G321" s="1" t="s">
        <v>101</v>
      </c>
      <c r="H321" s="1" t="s">
        <v>65</v>
      </c>
      <c r="I321" s="1" t="s">
        <v>66</v>
      </c>
      <c r="J321" s="1" t="s">
        <v>67</v>
      </c>
      <c r="K321" s="1" t="s">
        <v>508</v>
      </c>
      <c r="L321" s="2">
        <v>37834</v>
      </c>
      <c r="M321" s="2">
        <v>40725</v>
      </c>
      <c r="N321" s="1" t="s">
        <v>69</v>
      </c>
      <c r="O321" s="1" t="s">
        <v>65</v>
      </c>
      <c r="P321" s="32">
        <v>1</v>
      </c>
      <c r="Q321" s="1" t="s">
        <v>4961</v>
      </c>
      <c r="R321" s="3" t="s">
        <v>1168</v>
      </c>
      <c r="S321" s="1" t="s">
        <v>1129</v>
      </c>
      <c r="T321" s="1" t="s">
        <v>72</v>
      </c>
      <c r="U321" s="1">
        <v>1</v>
      </c>
      <c r="V321" s="1" t="s">
        <v>970</v>
      </c>
      <c r="W321" s="1" t="s">
        <v>970</v>
      </c>
      <c r="X321" s="1" t="s">
        <v>970</v>
      </c>
      <c r="Y321" s="1" t="s">
        <v>1030</v>
      </c>
      <c r="Z321" s="1" t="s">
        <v>970</v>
      </c>
      <c r="AB321" s="1" t="s">
        <v>1130</v>
      </c>
      <c r="AC321" s="1" t="s">
        <v>1161</v>
      </c>
      <c r="AD321" s="1" t="s">
        <v>1030</v>
      </c>
      <c r="AE321" s="33" t="s">
        <v>5053</v>
      </c>
      <c r="AF321" s="8">
        <v>198</v>
      </c>
      <c r="AG321" s="8">
        <v>104</v>
      </c>
      <c r="AH321" s="8">
        <v>94</v>
      </c>
      <c r="AI321" s="8" t="s">
        <v>1162</v>
      </c>
      <c r="AJ321" s="8">
        <v>67</v>
      </c>
      <c r="AK321" s="8" t="s">
        <v>1081</v>
      </c>
      <c r="AL321" s="1" t="s">
        <v>996</v>
      </c>
      <c r="AM321" s="1" t="s">
        <v>1081</v>
      </c>
      <c r="AN321" s="1" t="s">
        <v>1163</v>
      </c>
      <c r="AO321" s="1" t="s">
        <v>970</v>
      </c>
      <c r="BF321" s="8">
        <v>184</v>
      </c>
      <c r="BG321" s="8" t="s">
        <v>1134</v>
      </c>
      <c r="BH321" s="8">
        <v>84</v>
      </c>
      <c r="BI321" s="8">
        <v>100</v>
      </c>
      <c r="BJ321" s="8" t="s">
        <v>1164</v>
      </c>
      <c r="BV321" s="1" t="s">
        <v>970</v>
      </c>
      <c r="BW321" s="1" t="s">
        <v>1136</v>
      </c>
      <c r="CA321" s="1"/>
      <c r="CB321" s="33">
        <f t="shared" si="20"/>
        <v>0</v>
      </c>
      <c r="CC321" s="33">
        <f t="shared" si="21"/>
        <v>198</v>
      </c>
      <c r="CD321" s="33">
        <f t="shared" si="22"/>
        <v>184</v>
      </c>
      <c r="CE321" s="33">
        <f t="shared" si="23"/>
        <v>0</v>
      </c>
      <c r="CF321" s="33">
        <f t="shared" si="24"/>
        <v>0</v>
      </c>
      <c r="CH321" s="1" t="s">
        <v>126</v>
      </c>
      <c r="CK321" s="1" t="s">
        <v>979</v>
      </c>
    </row>
    <row r="322" spans="1:89" ht="12.5" x14ac:dyDescent="0.25">
      <c r="A322" s="1" t="s">
        <v>1124</v>
      </c>
      <c r="B322" s="1" t="s">
        <v>1125</v>
      </c>
      <c r="C322" s="1" t="s">
        <v>1126</v>
      </c>
      <c r="D322" s="1" t="s">
        <v>1127</v>
      </c>
      <c r="E322" s="1" t="s">
        <v>872</v>
      </c>
      <c r="F322" s="1" t="s">
        <v>1125</v>
      </c>
      <c r="G322" s="1" t="s">
        <v>101</v>
      </c>
      <c r="H322" s="1" t="s">
        <v>65</v>
      </c>
      <c r="I322" s="1" t="s">
        <v>66</v>
      </c>
      <c r="J322" s="1" t="s">
        <v>67</v>
      </c>
      <c r="K322" s="1" t="s">
        <v>508</v>
      </c>
      <c r="L322" s="2">
        <v>37834</v>
      </c>
      <c r="M322" s="2">
        <v>40725</v>
      </c>
      <c r="N322" s="1" t="s">
        <v>69</v>
      </c>
      <c r="O322" s="1" t="s">
        <v>65</v>
      </c>
      <c r="P322" s="32">
        <v>1</v>
      </c>
      <c r="Q322" s="1" t="s">
        <v>4961</v>
      </c>
      <c r="R322" s="3" t="s">
        <v>1169</v>
      </c>
      <c r="S322" s="1" t="s">
        <v>1129</v>
      </c>
      <c r="T322" s="1" t="s">
        <v>72</v>
      </c>
      <c r="U322" s="1">
        <v>1</v>
      </c>
      <c r="V322" s="1" t="s">
        <v>970</v>
      </c>
      <c r="W322" s="1" t="s">
        <v>970</v>
      </c>
      <c r="X322" s="1" t="s">
        <v>970</v>
      </c>
      <c r="Y322" s="1" t="s">
        <v>1030</v>
      </c>
      <c r="Z322" s="1" t="s">
        <v>970</v>
      </c>
      <c r="AB322" s="1" t="s">
        <v>1130</v>
      </c>
      <c r="AC322" s="1" t="s">
        <v>1161</v>
      </c>
      <c r="AD322" s="1" t="s">
        <v>1030</v>
      </c>
      <c r="AE322" s="33" t="s">
        <v>5053</v>
      </c>
      <c r="AF322" s="8">
        <v>198</v>
      </c>
      <c r="AG322" s="8">
        <v>104</v>
      </c>
      <c r="AH322" s="8">
        <v>94</v>
      </c>
      <c r="AI322" s="8" t="s">
        <v>1162</v>
      </c>
      <c r="AJ322" s="8">
        <v>67</v>
      </c>
      <c r="AK322" s="8" t="s">
        <v>1081</v>
      </c>
      <c r="AL322" s="1" t="s">
        <v>996</v>
      </c>
      <c r="AM322" s="1" t="s">
        <v>1081</v>
      </c>
      <c r="AN322" s="1" t="s">
        <v>1163</v>
      </c>
      <c r="AO322" s="1" t="s">
        <v>970</v>
      </c>
      <c r="BF322" s="8">
        <v>184</v>
      </c>
      <c r="BG322" s="8" t="s">
        <v>1134</v>
      </c>
      <c r="BH322" s="8">
        <v>84</v>
      </c>
      <c r="BI322" s="8">
        <v>100</v>
      </c>
      <c r="BJ322" s="8" t="s">
        <v>1164</v>
      </c>
      <c r="BV322" s="1" t="s">
        <v>970</v>
      </c>
      <c r="BW322" s="1" t="s">
        <v>1136</v>
      </c>
      <c r="CA322" s="1"/>
      <c r="CB322" s="33">
        <f t="shared" si="20"/>
        <v>0</v>
      </c>
      <c r="CC322" s="33">
        <f t="shared" si="21"/>
        <v>198</v>
      </c>
      <c r="CD322" s="33">
        <f t="shared" si="22"/>
        <v>184</v>
      </c>
      <c r="CE322" s="33">
        <f t="shared" si="23"/>
        <v>0</v>
      </c>
      <c r="CF322" s="33">
        <f t="shared" si="24"/>
        <v>0</v>
      </c>
      <c r="CH322" s="1">
        <v>2.5000000000000001E-2</v>
      </c>
      <c r="CK322" s="1" t="s">
        <v>979</v>
      </c>
    </row>
    <row r="323" spans="1:89" ht="12.5" x14ac:dyDescent="0.25">
      <c r="A323" s="1" t="s">
        <v>1124</v>
      </c>
      <c r="B323" s="1" t="s">
        <v>1125</v>
      </c>
      <c r="C323" s="1" t="s">
        <v>1126</v>
      </c>
      <c r="D323" s="1" t="s">
        <v>1127</v>
      </c>
      <c r="E323" s="1" t="s">
        <v>872</v>
      </c>
      <c r="F323" s="1" t="s">
        <v>1125</v>
      </c>
      <c r="G323" s="1" t="s">
        <v>101</v>
      </c>
      <c r="H323" s="1" t="s">
        <v>65</v>
      </c>
      <c r="I323" s="1" t="s">
        <v>66</v>
      </c>
      <c r="J323" s="1" t="s">
        <v>67</v>
      </c>
      <c r="K323" s="1" t="s">
        <v>508</v>
      </c>
      <c r="L323" s="2">
        <v>37834</v>
      </c>
      <c r="M323" s="2">
        <v>40725</v>
      </c>
      <c r="N323" s="1" t="s">
        <v>69</v>
      </c>
      <c r="O323" s="1" t="s">
        <v>65</v>
      </c>
      <c r="P323" s="32">
        <v>1</v>
      </c>
      <c r="Q323" s="1" t="s">
        <v>4961</v>
      </c>
      <c r="R323" s="3" t="s">
        <v>1170</v>
      </c>
      <c r="S323" s="1" t="s">
        <v>1129</v>
      </c>
      <c r="T323" s="1" t="s">
        <v>72</v>
      </c>
      <c r="U323" s="1">
        <v>1</v>
      </c>
      <c r="V323" s="1" t="s">
        <v>970</v>
      </c>
      <c r="W323" s="1" t="s">
        <v>970</v>
      </c>
      <c r="X323" s="1" t="s">
        <v>970</v>
      </c>
      <c r="Y323" s="1" t="s">
        <v>1030</v>
      </c>
      <c r="Z323" s="1" t="s">
        <v>970</v>
      </c>
      <c r="AB323" s="1" t="s">
        <v>1130</v>
      </c>
      <c r="AC323" s="1" t="s">
        <v>1161</v>
      </c>
      <c r="AD323" s="1" t="s">
        <v>1030</v>
      </c>
      <c r="AE323" s="33" t="s">
        <v>5053</v>
      </c>
      <c r="AF323" s="8">
        <v>198</v>
      </c>
      <c r="AG323" s="8">
        <v>104</v>
      </c>
      <c r="AH323" s="8">
        <v>94</v>
      </c>
      <c r="AI323" s="8" t="s">
        <v>1162</v>
      </c>
      <c r="AJ323" s="8">
        <v>67</v>
      </c>
      <c r="AK323" s="8" t="s">
        <v>1081</v>
      </c>
      <c r="AL323" s="1" t="s">
        <v>996</v>
      </c>
      <c r="AM323" s="1" t="s">
        <v>1081</v>
      </c>
      <c r="AN323" s="1" t="s">
        <v>1163</v>
      </c>
      <c r="AO323" s="1" t="s">
        <v>970</v>
      </c>
      <c r="BF323" s="8">
        <v>184</v>
      </c>
      <c r="BG323" s="8" t="s">
        <v>1134</v>
      </c>
      <c r="BH323" s="8">
        <v>84</v>
      </c>
      <c r="BI323" s="8">
        <v>100</v>
      </c>
      <c r="BJ323" s="8" t="s">
        <v>1164</v>
      </c>
      <c r="BV323" s="1" t="s">
        <v>970</v>
      </c>
      <c r="BW323" s="1" t="s">
        <v>1136</v>
      </c>
      <c r="CA323" s="1"/>
      <c r="CB323" s="33">
        <f t="shared" ref="CB323:CB386" si="25">SQRT(((CA323*(1-CA323))+(CC323-1)*(CE323-((CA323)^2))+(CD323-1)*(CF323-((CA323)^2)))/(CC323*CD323))</f>
        <v>0</v>
      </c>
      <c r="CC323" s="33">
        <f t="shared" ref="CC323:CC386" si="26">AF323</f>
        <v>198</v>
      </c>
      <c r="CD323" s="33">
        <f t="shared" ref="CD323:CD386" si="27">AQ323+AX323+BF323+BN323</f>
        <v>184</v>
      </c>
      <c r="CE323" s="33">
        <f t="shared" ref="CE323:CE386" si="28">(CA323/(2-CA323))</f>
        <v>0</v>
      </c>
      <c r="CF323" s="33">
        <f t="shared" ref="CF323:CF386" si="29">((2*((CA323)^2))/(1+CA323))</f>
        <v>0</v>
      </c>
      <c r="CH323" s="1" t="s">
        <v>126</v>
      </c>
      <c r="CK323" s="1" t="s">
        <v>979</v>
      </c>
    </row>
    <row r="324" spans="1:89" ht="12.5" x14ac:dyDescent="0.25">
      <c r="A324" s="1" t="s">
        <v>1124</v>
      </c>
      <c r="B324" s="1" t="s">
        <v>1125</v>
      </c>
      <c r="C324" s="1" t="s">
        <v>1126</v>
      </c>
      <c r="D324" s="1" t="s">
        <v>1127</v>
      </c>
      <c r="E324" s="1" t="s">
        <v>872</v>
      </c>
      <c r="F324" s="1" t="s">
        <v>1125</v>
      </c>
      <c r="G324" s="1" t="s">
        <v>101</v>
      </c>
      <c r="H324" s="1" t="s">
        <v>65</v>
      </c>
      <c r="I324" s="1" t="s">
        <v>66</v>
      </c>
      <c r="J324" s="1" t="s">
        <v>67</v>
      </c>
      <c r="K324" s="1" t="s">
        <v>508</v>
      </c>
      <c r="L324" s="2">
        <v>37834</v>
      </c>
      <c r="M324" s="2">
        <v>40725</v>
      </c>
      <c r="N324" s="1" t="s">
        <v>69</v>
      </c>
      <c r="O324" s="1" t="s">
        <v>65</v>
      </c>
      <c r="P324" s="32">
        <v>1</v>
      </c>
      <c r="Q324" s="1" t="s">
        <v>4961</v>
      </c>
      <c r="R324" s="3" t="s">
        <v>1171</v>
      </c>
      <c r="S324" s="1" t="s">
        <v>1129</v>
      </c>
      <c r="T324" s="1" t="s">
        <v>72</v>
      </c>
      <c r="U324" s="1">
        <v>1</v>
      </c>
      <c r="V324" s="1" t="s">
        <v>970</v>
      </c>
      <c r="W324" s="1" t="s">
        <v>970</v>
      </c>
      <c r="X324" s="1" t="s">
        <v>970</v>
      </c>
      <c r="Y324" s="1" t="s">
        <v>1030</v>
      </c>
      <c r="Z324" s="1" t="s">
        <v>970</v>
      </c>
      <c r="AB324" s="1" t="s">
        <v>1130</v>
      </c>
      <c r="AC324" s="1" t="s">
        <v>1161</v>
      </c>
      <c r="AD324" s="1" t="s">
        <v>1030</v>
      </c>
      <c r="AE324" s="33" t="s">
        <v>5053</v>
      </c>
      <c r="AF324" s="8">
        <v>198</v>
      </c>
      <c r="AG324" s="8">
        <v>104</v>
      </c>
      <c r="AH324" s="8">
        <v>94</v>
      </c>
      <c r="AI324" s="8" t="s">
        <v>1162</v>
      </c>
      <c r="AJ324" s="8">
        <v>67</v>
      </c>
      <c r="AK324" s="8" t="s">
        <v>1081</v>
      </c>
      <c r="AL324" s="1" t="s">
        <v>996</v>
      </c>
      <c r="AM324" s="1" t="s">
        <v>1081</v>
      </c>
      <c r="AN324" s="1" t="s">
        <v>1163</v>
      </c>
      <c r="AO324" s="1" t="s">
        <v>970</v>
      </c>
      <c r="BF324" s="8">
        <v>184</v>
      </c>
      <c r="BG324" s="8" t="s">
        <v>1134</v>
      </c>
      <c r="BH324" s="8">
        <v>84</v>
      </c>
      <c r="BI324" s="8">
        <v>100</v>
      </c>
      <c r="BJ324" s="8" t="s">
        <v>1164</v>
      </c>
      <c r="BV324" s="1" t="s">
        <v>970</v>
      </c>
      <c r="BW324" s="1" t="s">
        <v>1136</v>
      </c>
      <c r="CA324" s="1"/>
      <c r="CB324" s="33">
        <f t="shared" si="25"/>
        <v>0</v>
      </c>
      <c r="CC324" s="33">
        <f t="shared" si="26"/>
        <v>198</v>
      </c>
      <c r="CD324" s="33">
        <f t="shared" si="27"/>
        <v>184</v>
      </c>
      <c r="CE324" s="33">
        <f t="shared" si="28"/>
        <v>0</v>
      </c>
      <c r="CF324" s="33">
        <f t="shared" si="29"/>
        <v>0</v>
      </c>
      <c r="CH324" s="1">
        <v>4.0000000000000001E-3</v>
      </c>
      <c r="CK324" s="1" t="s">
        <v>979</v>
      </c>
    </row>
    <row r="325" spans="1:89" ht="12.5" x14ac:dyDescent="0.25">
      <c r="A325" s="1" t="s">
        <v>1124</v>
      </c>
      <c r="B325" s="1" t="s">
        <v>1125</v>
      </c>
      <c r="C325" s="1" t="s">
        <v>1126</v>
      </c>
      <c r="D325" s="1" t="s">
        <v>1127</v>
      </c>
      <c r="E325" s="1" t="s">
        <v>872</v>
      </c>
      <c r="F325" s="1" t="s">
        <v>1125</v>
      </c>
      <c r="G325" s="1" t="s">
        <v>101</v>
      </c>
      <c r="H325" s="1" t="s">
        <v>65</v>
      </c>
      <c r="I325" s="1" t="s">
        <v>66</v>
      </c>
      <c r="J325" s="1" t="s">
        <v>67</v>
      </c>
      <c r="K325" s="1" t="s">
        <v>508</v>
      </c>
      <c r="L325" s="2">
        <v>37834</v>
      </c>
      <c r="M325" s="2">
        <v>40725</v>
      </c>
      <c r="N325" s="1" t="s">
        <v>69</v>
      </c>
      <c r="O325" s="1" t="s">
        <v>65</v>
      </c>
      <c r="P325" s="32">
        <v>1</v>
      </c>
      <c r="Q325" s="1" t="s">
        <v>4961</v>
      </c>
      <c r="R325" s="3" t="s">
        <v>1172</v>
      </c>
      <c r="S325" s="1" t="s">
        <v>1129</v>
      </c>
      <c r="T325" s="1" t="s">
        <v>72</v>
      </c>
      <c r="U325" s="1">
        <v>1</v>
      </c>
      <c r="V325" s="1" t="s">
        <v>970</v>
      </c>
      <c r="W325" s="1" t="s">
        <v>970</v>
      </c>
      <c r="X325" s="1" t="s">
        <v>970</v>
      </c>
      <c r="Y325" s="1" t="s">
        <v>1030</v>
      </c>
      <c r="Z325" s="1" t="s">
        <v>970</v>
      </c>
      <c r="AB325" s="1" t="s">
        <v>1130</v>
      </c>
      <c r="AC325" s="1" t="s">
        <v>1161</v>
      </c>
      <c r="AD325" s="1" t="s">
        <v>1030</v>
      </c>
      <c r="AE325" s="33" t="s">
        <v>5053</v>
      </c>
      <c r="AF325" s="8">
        <v>198</v>
      </c>
      <c r="AG325" s="8">
        <v>104</v>
      </c>
      <c r="AH325" s="8">
        <v>94</v>
      </c>
      <c r="AI325" s="8" t="s">
        <v>1162</v>
      </c>
      <c r="AJ325" s="8">
        <v>67</v>
      </c>
      <c r="AK325" s="8" t="s">
        <v>1081</v>
      </c>
      <c r="AL325" s="1" t="s">
        <v>996</v>
      </c>
      <c r="AM325" s="1" t="s">
        <v>1081</v>
      </c>
      <c r="AN325" s="1" t="s">
        <v>1163</v>
      </c>
      <c r="AO325" s="1" t="s">
        <v>970</v>
      </c>
      <c r="BF325" s="8">
        <v>184</v>
      </c>
      <c r="BG325" s="8" t="s">
        <v>1134</v>
      </c>
      <c r="BH325" s="8">
        <v>84</v>
      </c>
      <c r="BI325" s="8">
        <v>100</v>
      </c>
      <c r="BJ325" s="8" t="s">
        <v>1164</v>
      </c>
      <c r="BV325" s="1" t="s">
        <v>970</v>
      </c>
      <c r="BW325" s="1" t="s">
        <v>1136</v>
      </c>
      <c r="CA325" s="1"/>
      <c r="CB325" s="33">
        <f t="shared" si="25"/>
        <v>0</v>
      </c>
      <c r="CC325" s="33">
        <f t="shared" si="26"/>
        <v>198</v>
      </c>
      <c r="CD325" s="33">
        <f t="shared" si="27"/>
        <v>184</v>
      </c>
      <c r="CE325" s="33">
        <f t="shared" si="28"/>
        <v>0</v>
      </c>
      <c r="CF325" s="33">
        <f t="shared" si="29"/>
        <v>0</v>
      </c>
      <c r="CH325" s="1" t="s">
        <v>126</v>
      </c>
      <c r="CK325" s="1" t="s">
        <v>979</v>
      </c>
    </row>
    <row r="326" spans="1:89" ht="12.5" x14ac:dyDescent="0.25">
      <c r="A326" s="1" t="s">
        <v>1124</v>
      </c>
      <c r="B326" s="1" t="s">
        <v>1125</v>
      </c>
      <c r="C326" s="1" t="s">
        <v>1126</v>
      </c>
      <c r="D326" s="1" t="s">
        <v>1127</v>
      </c>
      <c r="E326" s="1" t="s">
        <v>872</v>
      </c>
      <c r="F326" s="1" t="s">
        <v>1125</v>
      </c>
      <c r="G326" s="1" t="s">
        <v>101</v>
      </c>
      <c r="H326" s="1" t="s">
        <v>65</v>
      </c>
      <c r="I326" s="1" t="s">
        <v>66</v>
      </c>
      <c r="J326" s="1" t="s">
        <v>67</v>
      </c>
      <c r="K326" s="1" t="s">
        <v>508</v>
      </c>
      <c r="L326" s="2">
        <v>37834</v>
      </c>
      <c r="M326" s="2">
        <v>40725</v>
      </c>
      <c r="N326" s="1" t="s">
        <v>69</v>
      </c>
      <c r="O326" s="1" t="s">
        <v>65</v>
      </c>
      <c r="P326" s="32">
        <v>1</v>
      </c>
      <c r="Q326" s="1" t="s">
        <v>4961</v>
      </c>
      <c r="R326" s="3" t="s">
        <v>1173</v>
      </c>
      <c r="S326" s="1" t="s">
        <v>1129</v>
      </c>
      <c r="T326" s="1" t="s">
        <v>72</v>
      </c>
      <c r="U326" s="1">
        <v>1</v>
      </c>
      <c r="V326" s="1" t="s">
        <v>970</v>
      </c>
      <c r="W326" s="1" t="s">
        <v>970</v>
      </c>
      <c r="X326" s="1" t="s">
        <v>970</v>
      </c>
      <c r="Y326" s="1" t="s">
        <v>1030</v>
      </c>
      <c r="Z326" s="1" t="s">
        <v>970</v>
      </c>
      <c r="AB326" s="1" t="s">
        <v>1130</v>
      </c>
      <c r="AC326" s="1" t="s">
        <v>1161</v>
      </c>
      <c r="AD326" s="1" t="s">
        <v>1030</v>
      </c>
      <c r="AE326" s="33" t="s">
        <v>5053</v>
      </c>
      <c r="AF326" s="8">
        <v>198</v>
      </c>
      <c r="AG326" s="8">
        <v>104</v>
      </c>
      <c r="AH326" s="8">
        <v>94</v>
      </c>
      <c r="AI326" s="8" t="s">
        <v>1162</v>
      </c>
      <c r="AJ326" s="8">
        <v>67</v>
      </c>
      <c r="AK326" s="8" t="s">
        <v>1081</v>
      </c>
      <c r="AL326" s="1" t="s">
        <v>996</v>
      </c>
      <c r="AM326" s="1" t="s">
        <v>1081</v>
      </c>
      <c r="AN326" s="1" t="s">
        <v>1163</v>
      </c>
      <c r="AO326" s="1" t="s">
        <v>970</v>
      </c>
      <c r="BF326" s="8">
        <v>184</v>
      </c>
      <c r="BG326" s="8" t="s">
        <v>1134</v>
      </c>
      <c r="BH326" s="8">
        <v>84</v>
      </c>
      <c r="BI326" s="8">
        <v>100</v>
      </c>
      <c r="BJ326" s="8" t="s">
        <v>1164</v>
      </c>
      <c r="BV326" s="1" t="s">
        <v>970</v>
      </c>
      <c r="BW326" s="1" t="s">
        <v>1136</v>
      </c>
      <c r="CA326" s="1"/>
      <c r="CB326" s="33">
        <f t="shared" si="25"/>
        <v>0</v>
      </c>
      <c r="CC326" s="33">
        <f t="shared" si="26"/>
        <v>198</v>
      </c>
      <c r="CD326" s="33">
        <f t="shared" si="27"/>
        <v>184</v>
      </c>
      <c r="CE326" s="33">
        <f t="shared" si="28"/>
        <v>0</v>
      </c>
      <c r="CF326" s="33">
        <f t="shared" si="29"/>
        <v>0</v>
      </c>
      <c r="CH326" s="1">
        <v>2.3E-2</v>
      </c>
      <c r="CK326" s="1" t="s">
        <v>979</v>
      </c>
    </row>
    <row r="327" spans="1:89" ht="12.5" x14ac:dyDescent="0.25">
      <c r="A327" s="1" t="s">
        <v>1124</v>
      </c>
      <c r="B327" s="1" t="s">
        <v>1125</v>
      </c>
      <c r="C327" s="1" t="s">
        <v>1126</v>
      </c>
      <c r="D327" s="1" t="s">
        <v>1127</v>
      </c>
      <c r="E327" s="1" t="s">
        <v>872</v>
      </c>
      <c r="F327" s="1" t="s">
        <v>1125</v>
      </c>
      <c r="G327" s="1" t="s">
        <v>101</v>
      </c>
      <c r="H327" s="1" t="s">
        <v>65</v>
      </c>
      <c r="I327" s="1" t="s">
        <v>66</v>
      </c>
      <c r="J327" s="1" t="s">
        <v>67</v>
      </c>
      <c r="K327" s="1" t="s">
        <v>508</v>
      </c>
      <c r="L327" s="2">
        <v>37834</v>
      </c>
      <c r="M327" s="2">
        <v>40725</v>
      </c>
      <c r="N327" s="1" t="s">
        <v>69</v>
      </c>
      <c r="O327" s="1" t="s">
        <v>65</v>
      </c>
      <c r="P327" s="32">
        <v>1</v>
      </c>
      <c r="Q327" s="1" t="s">
        <v>4961</v>
      </c>
      <c r="R327" s="3" t="s">
        <v>1174</v>
      </c>
      <c r="S327" s="1" t="s">
        <v>1129</v>
      </c>
      <c r="T327" s="1" t="s">
        <v>72</v>
      </c>
      <c r="U327" s="1">
        <v>1</v>
      </c>
      <c r="V327" s="1" t="s">
        <v>970</v>
      </c>
      <c r="W327" s="1" t="s">
        <v>970</v>
      </c>
      <c r="X327" s="1" t="s">
        <v>970</v>
      </c>
      <c r="Y327" s="1" t="s">
        <v>1030</v>
      </c>
      <c r="Z327" s="1" t="s">
        <v>970</v>
      </c>
      <c r="AB327" s="1" t="s">
        <v>1130</v>
      </c>
      <c r="AC327" s="1" t="s">
        <v>1161</v>
      </c>
      <c r="AD327" s="1" t="s">
        <v>1030</v>
      </c>
      <c r="AE327" s="33" t="s">
        <v>5053</v>
      </c>
      <c r="AF327" s="8">
        <v>198</v>
      </c>
      <c r="AG327" s="8">
        <v>104</v>
      </c>
      <c r="AH327" s="8">
        <v>94</v>
      </c>
      <c r="AI327" s="8" t="s">
        <v>1162</v>
      </c>
      <c r="AJ327" s="8">
        <v>67</v>
      </c>
      <c r="AK327" s="8" t="s">
        <v>1081</v>
      </c>
      <c r="AL327" s="1" t="s">
        <v>996</v>
      </c>
      <c r="AM327" s="1" t="s">
        <v>1081</v>
      </c>
      <c r="AN327" s="1" t="s">
        <v>1163</v>
      </c>
      <c r="AO327" s="1" t="s">
        <v>970</v>
      </c>
      <c r="BF327" s="8">
        <v>184</v>
      </c>
      <c r="BG327" s="8" t="s">
        <v>1134</v>
      </c>
      <c r="BH327" s="8">
        <v>84</v>
      </c>
      <c r="BI327" s="8">
        <v>100</v>
      </c>
      <c r="BJ327" s="8" t="s">
        <v>1164</v>
      </c>
      <c r="BV327" s="1" t="s">
        <v>970</v>
      </c>
      <c r="BW327" s="1" t="s">
        <v>1136</v>
      </c>
      <c r="CA327" s="1"/>
      <c r="CB327" s="33">
        <f t="shared" si="25"/>
        <v>0</v>
      </c>
      <c r="CC327" s="33">
        <f t="shared" si="26"/>
        <v>198</v>
      </c>
      <c r="CD327" s="33">
        <f t="shared" si="27"/>
        <v>184</v>
      </c>
      <c r="CE327" s="33">
        <f t="shared" si="28"/>
        <v>0</v>
      </c>
      <c r="CF327" s="33">
        <f t="shared" si="29"/>
        <v>0</v>
      </c>
      <c r="CH327" s="1">
        <v>0.01</v>
      </c>
      <c r="CK327" s="1" t="s">
        <v>979</v>
      </c>
    </row>
    <row r="328" spans="1:89" ht="12.5" x14ac:dyDescent="0.25">
      <c r="A328" s="1" t="s">
        <v>1124</v>
      </c>
      <c r="B328" s="1" t="s">
        <v>1125</v>
      </c>
      <c r="C328" s="1" t="s">
        <v>1126</v>
      </c>
      <c r="D328" s="1" t="s">
        <v>1127</v>
      </c>
      <c r="E328" s="1" t="s">
        <v>872</v>
      </c>
      <c r="F328" s="1" t="s">
        <v>1125</v>
      </c>
      <c r="G328" s="1" t="s">
        <v>101</v>
      </c>
      <c r="H328" s="1" t="s">
        <v>65</v>
      </c>
      <c r="I328" s="1" t="s">
        <v>66</v>
      </c>
      <c r="J328" s="1" t="s">
        <v>67</v>
      </c>
      <c r="K328" s="1" t="s">
        <v>508</v>
      </c>
      <c r="L328" s="2">
        <v>37834</v>
      </c>
      <c r="M328" s="2">
        <v>40725</v>
      </c>
      <c r="N328" s="1" t="s">
        <v>69</v>
      </c>
      <c r="O328" s="1" t="s">
        <v>65</v>
      </c>
      <c r="P328" s="32">
        <v>1</v>
      </c>
      <c r="Q328" s="1" t="s">
        <v>4961</v>
      </c>
      <c r="R328" s="3" t="s">
        <v>1175</v>
      </c>
      <c r="S328" s="1" t="s">
        <v>1129</v>
      </c>
      <c r="T328" s="1" t="s">
        <v>72</v>
      </c>
      <c r="U328" s="1">
        <v>1</v>
      </c>
      <c r="V328" s="1" t="s">
        <v>970</v>
      </c>
      <c r="W328" s="1" t="s">
        <v>970</v>
      </c>
      <c r="X328" s="1" t="s">
        <v>970</v>
      </c>
      <c r="Y328" s="1" t="s">
        <v>1030</v>
      </c>
      <c r="Z328" s="1" t="s">
        <v>970</v>
      </c>
      <c r="AB328" s="1" t="s">
        <v>1130</v>
      </c>
      <c r="AC328" s="1" t="s">
        <v>1161</v>
      </c>
      <c r="AD328" s="1" t="s">
        <v>1030</v>
      </c>
      <c r="AE328" s="33" t="s">
        <v>5053</v>
      </c>
      <c r="AF328" s="8">
        <v>198</v>
      </c>
      <c r="AG328" s="8">
        <v>104</v>
      </c>
      <c r="AH328" s="8">
        <v>94</v>
      </c>
      <c r="AI328" s="8" t="s">
        <v>1162</v>
      </c>
      <c r="AJ328" s="8">
        <v>67</v>
      </c>
      <c r="AK328" s="8" t="s">
        <v>1081</v>
      </c>
      <c r="AL328" s="1" t="s">
        <v>996</v>
      </c>
      <c r="AM328" s="1" t="s">
        <v>1081</v>
      </c>
      <c r="AN328" s="1" t="s">
        <v>1163</v>
      </c>
      <c r="AO328" s="1" t="s">
        <v>970</v>
      </c>
      <c r="BF328" s="8">
        <v>184</v>
      </c>
      <c r="BG328" s="8" t="s">
        <v>1134</v>
      </c>
      <c r="BH328" s="8">
        <v>84</v>
      </c>
      <c r="BI328" s="8">
        <v>100</v>
      </c>
      <c r="BJ328" s="8" t="s">
        <v>1164</v>
      </c>
      <c r="BV328" s="1" t="s">
        <v>970</v>
      </c>
      <c r="BW328" s="1" t="s">
        <v>1136</v>
      </c>
      <c r="CA328" s="1"/>
      <c r="CB328" s="33">
        <f t="shared" si="25"/>
        <v>0</v>
      </c>
      <c r="CC328" s="33">
        <f t="shared" si="26"/>
        <v>198</v>
      </c>
      <c r="CD328" s="33">
        <f t="shared" si="27"/>
        <v>184</v>
      </c>
      <c r="CE328" s="33">
        <f t="shared" si="28"/>
        <v>0</v>
      </c>
      <c r="CF328" s="33">
        <f t="shared" si="29"/>
        <v>0</v>
      </c>
      <c r="CH328" s="1" t="s">
        <v>126</v>
      </c>
      <c r="CK328" s="1" t="s">
        <v>979</v>
      </c>
    </row>
    <row r="329" spans="1:89" ht="12.5" x14ac:dyDescent="0.25">
      <c r="A329" s="1" t="s">
        <v>1124</v>
      </c>
      <c r="B329" s="1" t="s">
        <v>1125</v>
      </c>
      <c r="C329" s="1" t="s">
        <v>1126</v>
      </c>
      <c r="D329" s="1" t="s">
        <v>1127</v>
      </c>
      <c r="E329" s="1" t="s">
        <v>872</v>
      </c>
      <c r="F329" s="1" t="s">
        <v>1125</v>
      </c>
      <c r="G329" s="1" t="s">
        <v>101</v>
      </c>
      <c r="H329" s="1" t="s">
        <v>65</v>
      </c>
      <c r="I329" s="1" t="s">
        <v>66</v>
      </c>
      <c r="J329" s="1" t="s">
        <v>67</v>
      </c>
      <c r="K329" s="1" t="s">
        <v>508</v>
      </c>
      <c r="L329" s="2">
        <v>37834</v>
      </c>
      <c r="M329" s="2">
        <v>40725</v>
      </c>
      <c r="N329" s="1" t="s">
        <v>69</v>
      </c>
      <c r="O329" s="1" t="s">
        <v>65</v>
      </c>
      <c r="P329" s="32">
        <v>1</v>
      </c>
      <c r="Q329" s="1" t="s">
        <v>4961</v>
      </c>
      <c r="R329" s="3" t="s">
        <v>1176</v>
      </c>
      <c r="S329" s="1" t="s">
        <v>1129</v>
      </c>
      <c r="T329" s="1" t="s">
        <v>72</v>
      </c>
      <c r="U329" s="1">
        <v>1</v>
      </c>
      <c r="V329" s="1" t="s">
        <v>970</v>
      </c>
      <c r="W329" s="1" t="s">
        <v>970</v>
      </c>
      <c r="X329" s="1" t="s">
        <v>970</v>
      </c>
      <c r="Y329" s="1" t="s">
        <v>1030</v>
      </c>
      <c r="Z329" s="1" t="s">
        <v>970</v>
      </c>
      <c r="AB329" s="1" t="s">
        <v>1130</v>
      </c>
      <c r="AC329" s="1" t="s">
        <v>1161</v>
      </c>
      <c r="AD329" s="1" t="s">
        <v>1030</v>
      </c>
      <c r="AE329" s="33" t="s">
        <v>5053</v>
      </c>
      <c r="AF329" s="8">
        <v>198</v>
      </c>
      <c r="AG329" s="8">
        <v>104</v>
      </c>
      <c r="AH329" s="8">
        <v>94</v>
      </c>
      <c r="AI329" s="8" t="s">
        <v>1162</v>
      </c>
      <c r="AJ329" s="8">
        <v>67</v>
      </c>
      <c r="AK329" s="8" t="s">
        <v>1081</v>
      </c>
      <c r="AL329" s="1" t="s">
        <v>996</v>
      </c>
      <c r="AM329" s="1" t="s">
        <v>1081</v>
      </c>
      <c r="AN329" s="1" t="s">
        <v>1163</v>
      </c>
      <c r="AO329" s="1" t="s">
        <v>970</v>
      </c>
      <c r="BF329" s="8">
        <v>184</v>
      </c>
      <c r="BG329" s="8" t="s">
        <v>1134</v>
      </c>
      <c r="BH329" s="8">
        <v>84</v>
      </c>
      <c r="BI329" s="8">
        <v>100</v>
      </c>
      <c r="BJ329" s="8" t="s">
        <v>1164</v>
      </c>
      <c r="BV329" s="1" t="s">
        <v>970</v>
      </c>
      <c r="BW329" s="1" t="s">
        <v>1136</v>
      </c>
      <c r="CA329" s="1"/>
      <c r="CB329" s="33">
        <f t="shared" si="25"/>
        <v>0</v>
      </c>
      <c r="CC329" s="33">
        <f t="shared" si="26"/>
        <v>198</v>
      </c>
      <c r="CD329" s="33">
        <f t="shared" si="27"/>
        <v>184</v>
      </c>
      <c r="CE329" s="33">
        <f t="shared" si="28"/>
        <v>0</v>
      </c>
      <c r="CF329" s="33">
        <f t="shared" si="29"/>
        <v>0</v>
      </c>
      <c r="CH329" s="1" t="s">
        <v>126</v>
      </c>
      <c r="CK329" s="1" t="s">
        <v>979</v>
      </c>
    </row>
    <row r="330" spans="1:89" ht="12.5" x14ac:dyDescent="0.25">
      <c r="A330" s="1" t="s">
        <v>1124</v>
      </c>
      <c r="B330" s="1" t="s">
        <v>1125</v>
      </c>
      <c r="C330" s="1" t="s">
        <v>1126</v>
      </c>
      <c r="D330" s="1" t="s">
        <v>1127</v>
      </c>
      <c r="E330" s="1" t="s">
        <v>872</v>
      </c>
      <c r="F330" s="1" t="s">
        <v>1125</v>
      </c>
      <c r="G330" s="1" t="s">
        <v>101</v>
      </c>
      <c r="H330" s="1" t="s">
        <v>65</v>
      </c>
      <c r="I330" s="1" t="s">
        <v>66</v>
      </c>
      <c r="J330" s="1" t="s">
        <v>67</v>
      </c>
      <c r="K330" s="1" t="s">
        <v>508</v>
      </c>
      <c r="L330" s="2">
        <v>37834</v>
      </c>
      <c r="M330" s="2">
        <v>40725</v>
      </c>
      <c r="N330" s="1" t="s">
        <v>69</v>
      </c>
      <c r="O330" s="1" t="s">
        <v>65</v>
      </c>
      <c r="P330" s="32">
        <v>1</v>
      </c>
      <c r="Q330" s="1" t="s">
        <v>4961</v>
      </c>
      <c r="R330" s="3" t="s">
        <v>1177</v>
      </c>
      <c r="S330" s="1" t="s">
        <v>1129</v>
      </c>
      <c r="T330" s="1" t="s">
        <v>72</v>
      </c>
      <c r="U330" s="1">
        <v>1</v>
      </c>
      <c r="V330" s="1" t="s">
        <v>970</v>
      </c>
      <c r="W330" s="1" t="s">
        <v>970</v>
      </c>
      <c r="X330" s="1" t="s">
        <v>970</v>
      </c>
      <c r="Y330" s="1" t="s">
        <v>1030</v>
      </c>
      <c r="Z330" s="1" t="s">
        <v>970</v>
      </c>
      <c r="AB330" s="1" t="s">
        <v>1130</v>
      </c>
      <c r="AC330" s="1" t="s">
        <v>1161</v>
      </c>
      <c r="AD330" s="1" t="s">
        <v>1030</v>
      </c>
      <c r="AE330" s="33" t="s">
        <v>5053</v>
      </c>
      <c r="AF330" s="8">
        <v>198</v>
      </c>
      <c r="AG330" s="8">
        <v>104</v>
      </c>
      <c r="AH330" s="8">
        <v>94</v>
      </c>
      <c r="AI330" s="8" t="s">
        <v>1162</v>
      </c>
      <c r="AJ330" s="8">
        <v>67</v>
      </c>
      <c r="AK330" s="8" t="s">
        <v>1081</v>
      </c>
      <c r="AL330" s="1" t="s">
        <v>996</v>
      </c>
      <c r="AM330" s="1" t="s">
        <v>1081</v>
      </c>
      <c r="AN330" s="1" t="s">
        <v>1163</v>
      </c>
      <c r="AO330" s="1" t="s">
        <v>970</v>
      </c>
      <c r="BF330" s="8">
        <v>184</v>
      </c>
      <c r="BG330" s="8" t="s">
        <v>1134</v>
      </c>
      <c r="BH330" s="8">
        <v>84</v>
      </c>
      <c r="BI330" s="8">
        <v>100</v>
      </c>
      <c r="BJ330" s="8" t="s">
        <v>1164</v>
      </c>
      <c r="BV330" s="1" t="s">
        <v>970</v>
      </c>
      <c r="BW330" s="1" t="s">
        <v>1136</v>
      </c>
      <c r="CA330" s="1"/>
      <c r="CB330" s="33">
        <f t="shared" si="25"/>
        <v>0</v>
      </c>
      <c r="CC330" s="33">
        <f t="shared" si="26"/>
        <v>198</v>
      </c>
      <c r="CD330" s="33">
        <f t="shared" si="27"/>
        <v>184</v>
      </c>
      <c r="CE330" s="33">
        <f t="shared" si="28"/>
        <v>0</v>
      </c>
      <c r="CF330" s="33">
        <f t="shared" si="29"/>
        <v>0</v>
      </c>
      <c r="CH330" s="1">
        <v>2.4E-2</v>
      </c>
      <c r="CK330" s="1" t="s">
        <v>979</v>
      </c>
    </row>
    <row r="331" spans="1:89" ht="12.5" x14ac:dyDescent="0.25">
      <c r="A331" s="1" t="s">
        <v>1124</v>
      </c>
      <c r="B331" s="1" t="s">
        <v>1125</v>
      </c>
      <c r="C331" s="1" t="s">
        <v>1126</v>
      </c>
      <c r="D331" s="1" t="s">
        <v>1127</v>
      </c>
      <c r="E331" s="1" t="s">
        <v>872</v>
      </c>
      <c r="F331" s="1" t="s">
        <v>1125</v>
      </c>
      <c r="G331" s="1" t="s">
        <v>101</v>
      </c>
      <c r="H331" s="1" t="s">
        <v>65</v>
      </c>
      <c r="I331" s="1" t="s">
        <v>66</v>
      </c>
      <c r="J331" s="1" t="s">
        <v>67</v>
      </c>
      <c r="K331" s="1" t="s">
        <v>508</v>
      </c>
      <c r="L331" s="2">
        <v>37834</v>
      </c>
      <c r="M331" s="2">
        <v>40725</v>
      </c>
      <c r="N331" s="1" t="s">
        <v>69</v>
      </c>
      <c r="O331" s="1" t="s">
        <v>65</v>
      </c>
      <c r="P331" s="1">
        <v>2</v>
      </c>
      <c r="Q331" s="1" t="s">
        <v>129</v>
      </c>
      <c r="R331" s="1" t="s">
        <v>4888</v>
      </c>
      <c r="S331" s="1" t="s">
        <v>1166</v>
      </c>
      <c r="T331" s="1" t="s">
        <v>106</v>
      </c>
      <c r="U331" s="1">
        <v>2</v>
      </c>
      <c r="V331" s="1" t="s">
        <v>970</v>
      </c>
      <c r="W331" s="1" t="s">
        <v>970</v>
      </c>
      <c r="X331" s="1" t="s">
        <v>970</v>
      </c>
      <c r="Y331" s="1" t="s">
        <v>1030</v>
      </c>
      <c r="Z331" s="1" t="s">
        <v>65</v>
      </c>
      <c r="AB331" s="1" t="s">
        <v>1130</v>
      </c>
      <c r="AC331" s="1" t="s">
        <v>1161</v>
      </c>
      <c r="AD331" s="1" t="s">
        <v>1030</v>
      </c>
      <c r="AE331" s="33" t="s">
        <v>5053</v>
      </c>
      <c r="AF331" s="8">
        <v>198</v>
      </c>
      <c r="AG331" s="8">
        <v>104</v>
      </c>
      <c r="AH331" s="8">
        <v>94</v>
      </c>
      <c r="AI331" s="8" t="s">
        <v>1162</v>
      </c>
      <c r="AJ331" s="8">
        <v>67</v>
      </c>
      <c r="AK331" s="8" t="s">
        <v>1081</v>
      </c>
      <c r="AL331" s="1" t="s">
        <v>996</v>
      </c>
      <c r="AM331" s="1" t="s">
        <v>1081</v>
      </c>
      <c r="AN331" s="1" t="s">
        <v>1163</v>
      </c>
      <c r="AO331" s="1" t="s">
        <v>970</v>
      </c>
      <c r="BF331" s="8">
        <v>184</v>
      </c>
      <c r="BG331" s="8" t="s">
        <v>1134</v>
      </c>
      <c r="BH331" s="8">
        <v>84</v>
      </c>
      <c r="BI331" s="8">
        <v>100</v>
      </c>
      <c r="BJ331" s="8" t="s">
        <v>1164</v>
      </c>
      <c r="BV331" s="1" t="s">
        <v>970</v>
      </c>
      <c r="BW331" s="1" t="s">
        <v>1136</v>
      </c>
      <c r="CA331" s="1"/>
      <c r="CB331" s="33">
        <f t="shared" si="25"/>
        <v>0</v>
      </c>
      <c r="CC331" s="33">
        <f t="shared" si="26"/>
        <v>198</v>
      </c>
      <c r="CD331" s="33">
        <f t="shared" si="27"/>
        <v>184</v>
      </c>
      <c r="CE331" s="33">
        <f t="shared" si="28"/>
        <v>0</v>
      </c>
      <c r="CF331" s="33">
        <f t="shared" si="29"/>
        <v>0</v>
      </c>
      <c r="CH331" s="1">
        <v>2.1999999999999999E-2</v>
      </c>
      <c r="CK331" s="1" t="s">
        <v>979</v>
      </c>
    </row>
    <row r="332" spans="1:89" ht="12.5" x14ac:dyDescent="0.25">
      <c r="A332" s="1" t="s">
        <v>1124</v>
      </c>
      <c r="B332" s="1" t="s">
        <v>1125</v>
      </c>
      <c r="C332" s="1" t="s">
        <v>1126</v>
      </c>
      <c r="D332" s="1" t="s">
        <v>1127</v>
      </c>
      <c r="E332" s="1" t="s">
        <v>872</v>
      </c>
      <c r="F332" s="1" t="s">
        <v>1125</v>
      </c>
      <c r="G332" s="1" t="s">
        <v>101</v>
      </c>
      <c r="H332" s="1" t="s">
        <v>65</v>
      </c>
      <c r="I332" s="1" t="s">
        <v>66</v>
      </c>
      <c r="J332" s="1" t="s">
        <v>67</v>
      </c>
      <c r="K332" s="1" t="s">
        <v>508</v>
      </c>
      <c r="L332" s="2">
        <v>37834</v>
      </c>
      <c r="M332" s="2">
        <v>40725</v>
      </c>
      <c r="N332" s="1" t="s">
        <v>69</v>
      </c>
      <c r="O332" s="1" t="s">
        <v>65</v>
      </c>
      <c r="P332" s="32">
        <v>1</v>
      </c>
      <c r="Q332" s="1" t="s">
        <v>4961</v>
      </c>
      <c r="R332" s="3" t="s">
        <v>1178</v>
      </c>
      <c r="S332" s="1" t="s">
        <v>1129</v>
      </c>
      <c r="T332" s="1" t="s">
        <v>969</v>
      </c>
      <c r="U332" s="1">
        <v>1</v>
      </c>
      <c r="V332" s="1" t="s">
        <v>970</v>
      </c>
      <c r="W332" s="1" t="s">
        <v>970</v>
      </c>
      <c r="X332" s="1" t="s">
        <v>970</v>
      </c>
      <c r="Y332" s="1" t="s">
        <v>1030</v>
      </c>
      <c r="Z332" s="1" t="s">
        <v>970</v>
      </c>
      <c r="AB332" s="1" t="s">
        <v>1130</v>
      </c>
      <c r="AC332" s="1" t="s">
        <v>1161</v>
      </c>
      <c r="AD332" s="1" t="s">
        <v>1030</v>
      </c>
      <c r="AE332" s="33" t="s">
        <v>5053</v>
      </c>
      <c r="AF332" s="8">
        <v>198</v>
      </c>
      <c r="AG332" s="8">
        <v>104</v>
      </c>
      <c r="AH332" s="8">
        <v>94</v>
      </c>
      <c r="AI332" s="8" t="s">
        <v>1162</v>
      </c>
      <c r="AJ332" s="8">
        <v>67</v>
      </c>
      <c r="AK332" s="8" t="s">
        <v>1081</v>
      </c>
      <c r="AL332" s="1" t="s">
        <v>996</v>
      </c>
      <c r="AM332" s="1" t="s">
        <v>1081</v>
      </c>
      <c r="AN332" s="1" t="s">
        <v>1163</v>
      </c>
      <c r="AO332" s="1" t="s">
        <v>970</v>
      </c>
      <c r="BF332" s="8">
        <v>184</v>
      </c>
      <c r="BG332" s="8" t="s">
        <v>1134</v>
      </c>
      <c r="BH332" s="8">
        <v>84</v>
      </c>
      <c r="BI332" s="8">
        <v>100</v>
      </c>
      <c r="BJ332" s="8" t="s">
        <v>1164</v>
      </c>
      <c r="BV332" s="1" t="s">
        <v>970</v>
      </c>
      <c r="BW332" s="1" t="s">
        <v>1136</v>
      </c>
      <c r="CA332" s="1"/>
      <c r="CB332" s="33">
        <f t="shared" si="25"/>
        <v>0</v>
      </c>
      <c r="CC332" s="33">
        <f t="shared" si="26"/>
        <v>198</v>
      </c>
      <c r="CD332" s="33">
        <f t="shared" si="27"/>
        <v>184</v>
      </c>
      <c r="CE332" s="33">
        <f t="shared" si="28"/>
        <v>0</v>
      </c>
      <c r="CF332" s="33">
        <f t="shared" si="29"/>
        <v>0</v>
      </c>
      <c r="CH332" s="1">
        <v>2E-3</v>
      </c>
      <c r="CK332" s="1" t="s">
        <v>979</v>
      </c>
    </row>
    <row r="333" spans="1:89" ht="12.5" x14ac:dyDescent="0.25">
      <c r="A333" s="1" t="s">
        <v>1124</v>
      </c>
      <c r="B333" s="1" t="s">
        <v>1125</v>
      </c>
      <c r="C333" s="1" t="s">
        <v>1126</v>
      </c>
      <c r="D333" s="1" t="s">
        <v>1127</v>
      </c>
      <c r="E333" s="1" t="s">
        <v>872</v>
      </c>
      <c r="F333" s="1" t="s">
        <v>1125</v>
      </c>
      <c r="G333" s="1" t="s">
        <v>101</v>
      </c>
      <c r="H333" s="1" t="s">
        <v>65</v>
      </c>
      <c r="I333" s="1" t="s">
        <v>66</v>
      </c>
      <c r="J333" s="1" t="s">
        <v>67</v>
      </c>
      <c r="K333" s="1" t="s">
        <v>508</v>
      </c>
      <c r="L333" s="2">
        <v>37834</v>
      </c>
      <c r="M333" s="2">
        <v>40725</v>
      </c>
      <c r="N333" s="1" t="s">
        <v>69</v>
      </c>
      <c r="O333" s="1" t="s">
        <v>65</v>
      </c>
      <c r="P333" s="1">
        <v>2</v>
      </c>
      <c r="Q333" s="1" t="s">
        <v>129</v>
      </c>
      <c r="R333" s="1" t="s">
        <v>4889</v>
      </c>
      <c r="S333" s="1" t="s">
        <v>1166</v>
      </c>
      <c r="T333" s="1" t="s">
        <v>106</v>
      </c>
      <c r="U333" s="1">
        <v>2</v>
      </c>
      <c r="V333" s="1" t="s">
        <v>970</v>
      </c>
      <c r="W333" s="1" t="s">
        <v>970</v>
      </c>
      <c r="X333" s="1" t="s">
        <v>970</v>
      </c>
      <c r="Y333" s="1" t="s">
        <v>1030</v>
      </c>
      <c r="Z333" s="1" t="s">
        <v>65</v>
      </c>
      <c r="AB333" s="1" t="s">
        <v>1130</v>
      </c>
      <c r="AC333" s="1" t="s">
        <v>1161</v>
      </c>
      <c r="AD333" s="1" t="s">
        <v>1030</v>
      </c>
      <c r="AE333" s="33" t="s">
        <v>5053</v>
      </c>
      <c r="AF333" s="8">
        <v>198</v>
      </c>
      <c r="AG333" s="8">
        <v>104</v>
      </c>
      <c r="AH333" s="8">
        <v>94</v>
      </c>
      <c r="AI333" s="8" t="s">
        <v>1162</v>
      </c>
      <c r="AJ333" s="8">
        <v>67</v>
      </c>
      <c r="AK333" s="8" t="s">
        <v>1081</v>
      </c>
      <c r="AL333" s="1" t="s">
        <v>996</v>
      </c>
      <c r="AM333" s="1" t="s">
        <v>1081</v>
      </c>
      <c r="AN333" s="1" t="s">
        <v>1163</v>
      </c>
      <c r="AO333" s="1" t="s">
        <v>970</v>
      </c>
      <c r="BF333" s="8">
        <v>184</v>
      </c>
      <c r="BG333" s="8" t="s">
        <v>1134</v>
      </c>
      <c r="BH333" s="8">
        <v>84</v>
      </c>
      <c r="BI333" s="8">
        <v>100</v>
      </c>
      <c r="BJ333" s="8" t="s">
        <v>1164</v>
      </c>
      <c r="BV333" s="1" t="s">
        <v>970</v>
      </c>
      <c r="BW333" s="1" t="s">
        <v>1136</v>
      </c>
      <c r="CA333" s="1"/>
      <c r="CB333" s="33">
        <f t="shared" si="25"/>
        <v>0</v>
      </c>
      <c r="CC333" s="33">
        <f t="shared" si="26"/>
        <v>198</v>
      </c>
      <c r="CD333" s="33">
        <f t="shared" si="27"/>
        <v>184</v>
      </c>
      <c r="CE333" s="33">
        <f t="shared" si="28"/>
        <v>0</v>
      </c>
      <c r="CF333" s="33">
        <f t="shared" si="29"/>
        <v>0</v>
      </c>
      <c r="CH333" s="1">
        <v>4.4999999999999998E-2</v>
      </c>
      <c r="CK333" s="1" t="s">
        <v>979</v>
      </c>
    </row>
    <row r="334" spans="1:89" ht="12.5" x14ac:dyDescent="0.25">
      <c r="A334" s="1" t="s">
        <v>1124</v>
      </c>
      <c r="B334" s="1" t="s">
        <v>1125</v>
      </c>
      <c r="C334" s="1" t="s">
        <v>1126</v>
      </c>
      <c r="D334" s="1" t="s">
        <v>1127</v>
      </c>
      <c r="E334" s="1" t="s">
        <v>872</v>
      </c>
      <c r="F334" s="1" t="s">
        <v>1125</v>
      </c>
      <c r="G334" s="1" t="s">
        <v>101</v>
      </c>
      <c r="H334" s="1" t="s">
        <v>65</v>
      </c>
      <c r="I334" s="1" t="s">
        <v>66</v>
      </c>
      <c r="J334" s="1" t="s">
        <v>67</v>
      </c>
      <c r="K334" s="1" t="s">
        <v>508</v>
      </c>
      <c r="L334" s="2">
        <v>37834</v>
      </c>
      <c r="M334" s="2">
        <v>40725</v>
      </c>
      <c r="N334" s="1" t="s">
        <v>69</v>
      </c>
      <c r="O334" s="1" t="s">
        <v>65</v>
      </c>
      <c r="P334" s="32">
        <v>1</v>
      </c>
      <c r="Q334" s="1" t="s">
        <v>4961</v>
      </c>
      <c r="R334" s="3" t="s">
        <v>1179</v>
      </c>
      <c r="S334" s="1" t="s">
        <v>1129</v>
      </c>
      <c r="T334" s="1" t="s">
        <v>72</v>
      </c>
      <c r="U334" s="1">
        <v>1</v>
      </c>
      <c r="V334" s="1" t="s">
        <v>970</v>
      </c>
      <c r="W334" s="1" t="s">
        <v>970</v>
      </c>
      <c r="X334" s="1" t="s">
        <v>970</v>
      </c>
      <c r="Y334" s="1" t="s">
        <v>1030</v>
      </c>
      <c r="Z334" s="1" t="s">
        <v>970</v>
      </c>
      <c r="AB334" s="1" t="s">
        <v>1130</v>
      </c>
      <c r="AC334" s="1" t="s">
        <v>1161</v>
      </c>
      <c r="AD334" s="1" t="s">
        <v>1030</v>
      </c>
      <c r="AE334" s="33" t="s">
        <v>5053</v>
      </c>
      <c r="AF334" s="8">
        <v>198</v>
      </c>
      <c r="AG334" s="8">
        <v>104</v>
      </c>
      <c r="AH334" s="8">
        <v>94</v>
      </c>
      <c r="AI334" s="8" t="s">
        <v>1162</v>
      </c>
      <c r="AJ334" s="8">
        <v>67</v>
      </c>
      <c r="AK334" s="8" t="s">
        <v>1081</v>
      </c>
      <c r="AL334" s="1" t="s">
        <v>996</v>
      </c>
      <c r="AM334" s="1" t="s">
        <v>1081</v>
      </c>
      <c r="AN334" s="1" t="s">
        <v>1163</v>
      </c>
      <c r="AO334" s="1" t="s">
        <v>970</v>
      </c>
      <c r="BF334" s="8">
        <v>184</v>
      </c>
      <c r="BG334" s="8" t="s">
        <v>1134</v>
      </c>
      <c r="BH334" s="8">
        <v>84</v>
      </c>
      <c r="BI334" s="8">
        <v>100</v>
      </c>
      <c r="BJ334" s="8" t="s">
        <v>1164</v>
      </c>
      <c r="BV334" s="1" t="s">
        <v>970</v>
      </c>
      <c r="BW334" s="1" t="s">
        <v>1136</v>
      </c>
      <c r="CA334" s="1"/>
      <c r="CB334" s="33">
        <f t="shared" si="25"/>
        <v>0</v>
      </c>
      <c r="CC334" s="33">
        <f t="shared" si="26"/>
        <v>198</v>
      </c>
      <c r="CD334" s="33">
        <f t="shared" si="27"/>
        <v>184</v>
      </c>
      <c r="CE334" s="33">
        <f t="shared" si="28"/>
        <v>0</v>
      </c>
      <c r="CF334" s="33">
        <f t="shared" si="29"/>
        <v>0</v>
      </c>
      <c r="CH334" s="1">
        <v>2E-3</v>
      </c>
      <c r="CK334" s="1" t="s">
        <v>979</v>
      </c>
    </row>
    <row r="335" spans="1:89" ht="12.5" x14ac:dyDescent="0.25">
      <c r="A335" s="1" t="s">
        <v>1124</v>
      </c>
      <c r="B335" s="1" t="s">
        <v>1125</v>
      </c>
      <c r="C335" s="1" t="s">
        <v>1126</v>
      </c>
      <c r="D335" s="1" t="s">
        <v>1127</v>
      </c>
      <c r="E335" s="1" t="s">
        <v>872</v>
      </c>
      <c r="F335" s="1" t="s">
        <v>1125</v>
      </c>
      <c r="G335" s="1" t="s">
        <v>101</v>
      </c>
      <c r="H335" s="1" t="s">
        <v>65</v>
      </c>
      <c r="I335" s="1" t="s">
        <v>66</v>
      </c>
      <c r="J335" s="1" t="s">
        <v>67</v>
      </c>
      <c r="K335" s="1" t="s">
        <v>508</v>
      </c>
      <c r="L335" s="2">
        <v>37834</v>
      </c>
      <c r="M335" s="2">
        <v>40725</v>
      </c>
      <c r="N335" s="1" t="s">
        <v>69</v>
      </c>
      <c r="O335" s="1" t="s">
        <v>65</v>
      </c>
      <c r="P335" s="32">
        <v>1</v>
      </c>
      <c r="Q335" s="1" t="s">
        <v>4961</v>
      </c>
      <c r="R335" s="3" t="s">
        <v>1180</v>
      </c>
      <c r="S335" s="1" t="s">
        <v>1129</v>
      </c>
      <c r="T335" s="1" t="s">
        <v>72</v>
      </c>
      <c r="U335" s="1">
        <v>1</v>
      </c>
      <c r="V335" s="1" t="s">
        <v>970</v>
      </c>
      <c r="W335" s="1" t="s">
        <v>970</v>
      </c>
      <c r="X335" s="1" t="s">
        <v>970</v>
      </c>
      <c r="Y335" s="1" t="s">
        <v>1030</v>
      </c>
      <c r="Z335" s="1" t="s">
        <v>970</v>
      </c>
      <c r="AB335" s="1" t="s">
        <v>1130</v>
      </c>
      <c r="AC335" s="1" t="s">
        <v>1161</v>
      </c>
      <c r="AD335" s="1" t="s">
        <v>1030</v>
      </c>
      <c r="AE335" s="33" t="s">
        <v>5053</v>
      </c>
      <c r="AF335" s="8">
        <v>198</v>
      </c>
      <c r="AG335" s="8">
        <v>104</v>
      </c>
      <c r="AH335" s="8">
        <v>94</v>
      </c>
      <c r="AI335" s="8" t="s">
        <v>1162</v>
      </c>
      <c r="AJ335" s="8">
        <v>67</v>
      </c>
      <c r="AK335" s="8" t="s">
        <v>1081</v>
      </c>
      <c r="AL335" s="1" t="s">
        <v>996</v>
      </c>
      <c r="AM335" s="1" t="s">
        <v>1081</v>
      </c>
      <c r="AN335" s="1" t="s">
        <v>1163</v>
      </c>
      <c r="AO335" s="1" t="s">
        <v>970</v>
      </c>
      <c r="BF335" s="8">
        <v>184</v>
      </c>
      <c r="BG335" s="8" t="s">
        <v>1134</v>
      </c>
      <c r="BH335" s="8">
        <v>84</v>
      </c>
      <c r="BI335" s="8">
        <v>100</v>
      </c>
      <c r="BJ335" s="8" t="s">
        <v>1164</v>
      </c>
      <c r="BV335" s="1" t="s">
        <v>970</v>
      </c>
      <c r="BW335" s="1" t="s">
        <v>1136</v>
      </c>
      <c r="CA335" s="1"/>
      <c r="CB335" s="33">
        <f t="shared" si="25"/>
        <v>0</v>
      </c>
      <c r="CC335" s="33">
        <f t="shared" si="26"/>
        <v>198</v>
      </c>
      <c r="CD335" s="33">
        <f t="shared" si="27"/>
        <v>184</v>
      </c>
      <c r="CE335" s="33">
        <f t="shared" si="28"/>
        <v>0</v>
      </c>
      <c r="CF335" s="33">
        <f t="shared" si="29"/>
        <v>0</v>
      </c>
      <c r="CH335" s="1" t="s">
        <v>126</v>
      </c>
      <c r="CK335" s="1" t="s">
        <v>979</v>
      </c>
    </row>
    <row r="336" spans="1:89" ht="12.5" x14ac:dyDescent="0.25">
      <c r="A336" s="1" t="s">
        <v>1124</v>
      </c>
      <c r="B336" s="1" t="s">
        <v>1125</v>
      </c>
      <c r="C336" s="1" t="s">
        <v>1126</v>
      </c>
      <c r="D336" s="1" t="s">
        <v>1127</v>
      </c>
      <c r="E336" s="1" t="s">
        <v>872</v>
      </c>
      <c r="F336" s="1" t="s">
        <v>1125</v>
      </c>
      <c r="G336" s="1" t="s">
        <v>101</v>
      </c>
      <c r="H336" s="1" t="s">
        <v>65</v>
      </c>
      <c r="I336" s="1" t="s">
        <v>66</v>
      </c>
      <c r="J336" s="1" t="s">
        <v>67</v>
      </c>
      <c r="K336" s="1" t="s">
        <v>508</v>
      </c>
      <c r="L336" s="2">
        <v>37834</v>
      </c>
      <c r="M336" s="2">
        <v>40725</v>
      </c>
      <c r="N336" s="1" t="s">
        <v>69</v>
      </c>
      <c r="O336" s="1" t="s">
        <v>65</v>
      </c>
      <c r="P336" s="32">
        <v>1</v>
      </c>
      <c r="Q336" s="1" t="s">
        <v>4961</v>
      </c>
      <c r="R336" s="3" t="s">
        <v>1181</v>
      </c>
      <c r="S336" s="1" t="s">
        <v>1129</v>
      </c>
      <c r="T336" s="1" t="s">
        <v>72</v>
      </c>
      <c r="U336" s="1">
        <v>1</v>
      </c>
      <c r="V336" s="1" t="s">
        <v>970</v>
      </c>
      <c r="W336" s="1" t="s">
        <v>970</v>
      </c>
      <c r="X336" s="1" t="s">
        <v>970</v>
      </c>
      <c r="Y336" s="1" t="s">
        <v>1030</v>
      </c>
      <c r="Z336" s="1" t="s">
        <v>970</v>
      </c>
      <c r="AB336" s="1" t="s">
        <v>1130</v>
      </c>
      <c r="AC336" s="1" t="s">
        <v>1161</v>
      </c>
      <c r="AD336" s="1" t="s">
        <v>1030</v>
      </c>
      <c r="AE336" s="33" t="s">
        <v>5053</v>
      </c>
      <c r="AF336" s="8">
        <v>198</v>
      </c>
      <c r="AG336" s="8">
        <v>104</v>
      </c>
      <c r="AH336" s="8">
        <v>94</v>
      </c>
      <c r="AI336" s="8" t="s">
        <v>1162</v>
      </c>
      <c r="AJ336" s="8">
        <v>67</v>
      </c>
      <c r="AK336" s="8" t="s">
        <v>1081</v>
      </c>
      <c r="AL336" s="1" t="s">
        <v>996</v>
      </c>
      <c r="AM336" s="1" t="s">
        <v>1081</v>
      </c>
      <c r="AN336" s="1" t="s">
        <v>1163</v>
      </c>
      <c r="AO336" s="1" t="s">
        <v>970</v>
      </c>
      <c r="BF336" s="8">
        <v>184</v>
      </c>
      <c r="BG336" s="8" t="s">
        <v>1134</v>
      </c>
      <c r="BH336" s="8">
        <v>84</v>
      </c>
      <c r="BI336" s="8">
        <v>100</v>
      </c>
      <c r="BJ336" s="8" t="s">
        <v>1164</v>
      </c>
      <c r="BV336" s="1" t="s">
        <v>970</v>
      </c>
      <c r="BW336" s="1" t="s">
        <v>1136</v>
      </c>
      <c r="CA336" s="1"/>
      <c r="CB336" s="33">
        <f t="shared" si="25"/>
        <v>0</v>
      </c>
      <c r="CC336" s="33">
        <f t="shared" si="26"/>
        <v>198</v>
      </c>
      <c r="CD336" s="33">
        <f t="shared" si="27"/>
        <v>184</v>
      </c>
      <c r="CE336" s="33">
        <f t="shared" si="28"/>
        <v>0</v>
      </c>
      <c r="CF336" s="33">
        <f t="shared" si="29"/>
        <v>0</v>
      </c>
      <c r="CH336" s="1" t="s">
        <v>126</v>
      </c>
      <c r="CK336" s="1" t="s">
        <v>979</v>
      </c>
    </row>
    <row r="337" spans="1:89" ht="12.5" x14ac:dyDescent="0.25">
      <c r="A337" s="1" t="s">
        <v>1124</v>
      </c>
      <c r="B337" s="1" t="s">
        <v>1125</v>
      </c>
      <c r="C337" s="1" t="s">
        <v>1126</v>
      </c>
      <c r="D337" s="1" t="s">
        <v>1127</v>
      </c>
      <c r="E337" s="1" t="s">
        <v>872</v>
      </c>
      <c r="F337" s="1" t="s">
        <v>1125</v>
      </c>
      <c r="G337" s="1" t="s">
        <v>101</v>
      </c>
      <c r="H337" s="1" t="s">
        <v>65</v>
      </c>
      <c r="I337" s="1" t="s">
        <v>66</v>
      </c>
      <c r="J337" s="1" t="s">
        <v>67</v>
      </c>
      <c r="K337" s="1" t="s">
        <v>508</v>
      </c>
      <c r="L337" s="2">
        <v>37834</v>
      </c>
      <c r="M337" s="2">
        <v>40725</v>
      </c>
      <c r="N337" s="1" t="s">
        <v>69</v>
      </c>
      <c r="O337" s="1" t="s">
        <v>65</v>
      </c>
      <c r="P337" s="32">
        <v>1</v>
      </c>
      <c r="Q337" s="1" t="s">
        <v>4961</v>
      </c>
      <c r="R337" s="3" t="s">
        <v>1182</v>
      </c>
      <c r="S337" s="1" t="s">
        <v>1129</v>
      </c>
      <c r="T337" s="1" t="s">
        <v>72</v>
      </c>
      <c r="U337" s="1">
        <v>1</v>
      </c>
      <c r="V337" s="1" t="s">
        <v>970</v>
      </c>
      <c r="W337" s="1" t="s">
        <v>970</v>
      </c>
      <c r="X337" s="1" t="s">
        <v>970</v>
      </c>
      <c r="Y337" s="1" t="s">
        <v>1030</v>
      </c>
      <c r="Z337" s="1" t="s">
        <v>970</v>
      </c>
      <c r="AB337" s="1" t="s">
        <v>1130</v>
      </c>
      <c r="AC337" s="1" t="s">
        <v>1161</v>
      </c>
      <c r="AD337" s="1" t="s">
        <v>1030</v>
      </c>
      <c r="AE337" s="33" t="s">
        <v>5053</v>
      </c>
      <c r="AF337" s="8">
        <v>198</v>
      </c>
      <c r="AG337" s="8">
        <v>104</v>
      </c>
      <c r="AH337" s="8">
        <v>94</v>
      </c>
      <c r="AI337" s="8" t="s">
        <v>1162</v>
      </c>
      <c r="AJ337" s="8">
        <v>67</v>
      </c>
      <c r="AK337" s="8" t="s">
        <v>1081</v>
      </c>
      <c r="AL337" s="1" t="s">
        <v>996</v>
      </c>
      <c r="AM337" s="1" t="s">
        <v>1081</v>
      </c>
      <c r="AN337" s="1" t="s">
        <v>1163</v>
      </c>
      <c r="AO337" s="1" t="s">
        <v>970</v>
      </c>
      <c r="BF337" s="8">
        <v>184</v>
      </c>
      <c r="BG337" s="8" t="s">
        <v>1134</v>
      </c>
      <c r="BH337" s="8">
        <v>84</v>
      </c>
      <c r="BI337" s="8">
        <v>100</v>
      </c>
      <c r="BJ337" s="8" t="s">
        <v>1164</v>
      </c>
      <c r="BV337" s="1" t="s">
        <v>970</v>
      </c>
      <c r="BW337" s="1" t="s">
        <v>1136</v>
      </c>
      <c r="CA337" s="1"/>
      <c r="CB337" s="33">
        <f t="shared" si="25"/>
        <v>0</v>
      </c>
      <c r="CC337" s="33">
        <f t="shared" si="26"/>
        <v>198</v>
      </c>
      <c r="CD337" s="33">
        <f t="shared" si="27"/>
        <v>184</v>
      </c>
      <c r="CE337" s="33">
        <f t="shared" si="28"/>
        <v>0</v>
      </c>
      <c r="CF337" s="33">
        <f t="shared" si="29"/>
        <v>0</v>
      </c>
      <c r="CH337" s="1">
        <v>5.0000000000000001E-3</v>
      </c>
      <c r="CK337" s="1" t="s">
        <v>979</v>
      </c>
    </row>
    <row r="338" spans="1:89" ht="12.5" x14ac:dyDescent="0.25">
      <c r="A338" s="1" t="s">
        <v>1124</v>
      </c>
      <c r="B338" s="1" t="s">
        <v>1125</v>
      </c>
      <c r="C338" s="1" t="s">
        <v>1126</v>
      </c>
      <c r="D338" s="1" t="s">
        <v>1127</v>
      </c>
      <c r="E338" s="1" t="s">
        <v>872</v>
      </c>
      <c r="F338" s="1" t="s">
        <v>1125</v>
      </c>
      <c r="G338" s="1" t="s">
        <v>101</v>
      </c>
      <c r="H338" s="1" t="s">
        <v>65</v>
      </c>
      <c r="I338" s="1" t="s">
        <v>66</v>
      </c>
      <c r="J338" s="1" t="s">
        <v>67</v>
      </c>
      <c r="K338" s="1" t="s">
        <v>508</v>
      </c>
      <c r="L338" s="2">
        <v>37834</v>
      </c>
      <c r="M338" s="2">
        <v>40725</v>
      </c>
      <c r="N338" s="1" t="s">
        <v>69</v>
      </c>
      <c r="O338" s="1" t="s">
        <v>65</v>
      </c>
      <c r="P338" s="32">
        <v>1</v>
      </c>
      <c r="Q338" s="1" t="s">
        <v>4961</v>
      </c>
      <c r="R338" s="3" t="s">
        <v>1183</v>
      </c>
      <c r="S338" s="1" t="s">
        <v>1129</v>
      </c>
      <c r="T338" s="1" t="s">
        <v>72</v>
      </c>
      <c r="U338" s="1">
        <v>1</v>
      </c>
      <c r="V338" s="1" t="s">
        <v>970</v>
      </c>
      <c r="W338" s="1" t="s">
        <v>970</v>
      </c>
      <c r="X338" s="1" t="s">
        <v>970</v>
      </c>
      <c r="Y338" s="1" t="s">
        <v>1030</v>
      </c>
      <c r="Z338" s="1" t="s">
        <v>970</v>
      </c>
      <c r="AB338" s="1" t="s">
        <v>1130</v>
      </c>
      <c r="AC338" s="1" t="s">
        <v>1161</v>
      </c>
      <c r="AD338" s="1" t="s">
        <v>1030</v>
      </c>
      <c r="AE338" s="33" t="s">
        <v>5053</v>
      </c>
      <c r="AF338" s="8">
        <v>198</v>
      </c>
      <c r="AG338" s="8">
        <v>104</v>
      </c>
      <c r="AH338" s="8">
        <v>94</v>
      </c>
      <c r="AI338" s="8" t="s">
        <v>1162</v>
      </c>
      <c r="AJ338" s="8">
        <v>67</v>
      </c>
      <c r="AK338" s="8" t="s">
        <v>1081</v>
      </c>
      <c r="AL338" s="1" t="s">
        <v>996</v>
      </c>
      <c r="AM338" s="1" t="s">
        <v>1081</v>
      </c>
      <c r="AN338" s="1" t="s">
        <v>1163</v>
      </c>
      <c r="AO338" s="1" t="s">
        <v>970</v>
      </c>
      <c r="BF338" s="8">
        <v>184</v>
      </c>
      <c r="BG338" s="8" t="s">
        <v>1134</v>
      </c>
      <c r="BH338" s="8">
        <v>84</v>
      </c>
      <c r="BI338" s="8">
        <v>100</v>
      </c>
      <c r="BJ338" s="8" t="s">
        <v>1164</v>
      </c>
      <c r="BV338" s="1" t="s">
        <v>970</v>
      </c>
      <c r="BW338" s="1" t="s">
        <v>1136</v>
      </c>
      <c r="CA338" s="1"/>
      <c r="CB338" s="33">
        <f t="shared" si="25"/>
        <v>0</v>
      </c>
      <c r="CC338" s="33">
        <f t="shared" si="26"/>
        <v>198</v>
      </c>
      <c r="CD338" s="33">
        <f t="shared" si="27"/>
        <v>184</v>
      </c>
      <c r="CE338" s="33">
        <f t="shared" si="28"/>
        <v>0</v>
      </c>
      <c r="CF338" s="33">
        <f t="shared" si="29"/>
        <v>0</v>
      </c>
      <c r="CH338" s="1" t="s">
        <v>126</v>
      </c>
      <c r="CK338" s="1" t="s">
        <v>979</v>
      </c>
    </row>
    <row r="339" spans="1:89" ht="12.5" x14ac:dyDescent="0.25">
      <c r="A339" s="1" t="s">
        <v>1124</v>
      </c>
      <c r="B339" s="1" t="s">
        <v>1125</v>
      </c>
      <c r="C339" s="1" t="s">
        <v>1126</v>
      </c>
      <c r="D339" s="1" t="s">
        <v>1127</v>
      </c>
      <c r="E339" s="1" t="s">
        <v>872</v>
      </c>
      <c r="F339" s="1" t="s">
        <v>1125</v>
      </c>
      <c r="G339" s="1" t="s">
        <v>101</v>
      </c>
      <c r="H339" s="1" t="s">
        <v>65</v>
      </c>
      <c r="I339" s="1" t="s">
        <v>66</v>
      </c>
      <c r="J339" s="1" t="s">
        <v>67</v>
      </c>
      <c r="K339" s="1" t="s">
        <v>508</v>
      </c>
      <c r="L339" s="2">
        <v>37834</v>
      </c>
      <c r="M339" s="2">
        <v>40725</v>
      </c>
      <c r="N339" s="1" t="s">
        <v>69</v>
      </c>
      <c r="O339" s="1" t="s">
        <v>65</v>
      </c>
      <c r="P339" s="1">
        <v>2</v>
      </c>
      <c r="Q339" s="1" t="s">
        <v>129</v>
      </c>
      <c r="R339" s="1" t="s">
        <v>4890</v>
      </c>
      <c r="S339" s="1" t="s">
        <v>1166</v>
      </c>
      <c r="T339" s="1" t="s">
        <v>106</v>
      </c>
      <c r="U339" s="1">
        <v>1</v>
      </c>
      <c r="V339" s="1" t="s">
        <v>970</v>
      </c>
      <c r="W339" s="1" t="s">
        <v>970</v>
      </c>
      <c r="X339" s="1" t="s">
        <v>970</v>
      </c>
      <c r="Y339" s="1" t="s">
        <v>1030</v>
      </c>
      <c r="Z339" s="1" t="s">
        <v>970</v>
      </c>
      <c r="AB339" s="1" t="s">
        <v>1130</v>
      </c>
      <c r="AC339" s="1" t="s">
        <v>1161</v>
      </c>
      <c r="AD339" s="1" t="s">
        <v>1030</v>
      </c>
      <c r="AE339" s="33" t="s">
        <v>5053</v>
      </c>
      <c r="AF339" s="8">
        <v>198</v>
      </c>
      <c r="AG339" s="8">
        <v>104</v>
      </c>
      <c r="AH339" s="8">
        <v>94</v>
      </c>
      <c r="AI339" s="8" t="s">
        <v>1162</v>
      </c>
      <c r="AJ339" s="8">
        <v>67</v>
      </c>
      <c r="AK339" s="8" t="s">
        <v>1081</v>
      </c>
      <c r="AL339" s="1" t="s">
        <v>996</v>
      </c>
      <c r="AM339" s="1" t="s">
        <v>1081</v>
      </c>
      <c r="AN339" s="1" t="s">
        <v>1163</v>
      </c>
      <c r="AO339" s="1" t="s">
        <v>970</v>
      </c>
      <c r="BF339" s="8">
        <v>184</v>
      </c>
      <c r="BG339" s="8" t="s">
        <v>1134</v>
      </c>
      <c r="BH339" s="8">
        <v>84</v>
      </c>
      <c r="BI339" s="8">
        <v>100</v>
      </c>
      <c r="BJ339" s="8" t="s">
        <v>1164</v>
      </c>
      <c r="BV339" s="1" t="s">
        <v>970</v>
      </c>
      <c r="BW339" s="1" t="s">
        <v>1136</v>
      </c>
      <c r="CA339" s="1"/>
      <c r="CB339" s="33">
        <f t="shared" si="25"/>
        <v>0</v>
      </c>
      <c r="CC339" s="33">
        <f t="shared" si="26"/>
        <v>198</v>
      </c>
      <c r="CD339" s="33">
        <f t="shared" si="27"/>
        <v>184</v>
      </c>
      <c r="CE339" s="33">
        <f t="shared" si="28"/>
        <v>0</v>
      </c>
      <c r="CF339" s="33">
        <f t="shared" si="29"/>
        <v>0</v>
      </c>
      <c r="CH339" s="1" t="s">
        <v>126</v>
      </c>
      <c r="CK339" s="1" t="s">
        <v>979</v>
      </c>
    </row>
    <row r="340" spans="1:89" ht="12.5" x14ac:dyDescent="0.25">
      <c r="A340" s="1" t="s">
        <v>1124</v>
      </c>
      <c r="B340" s="1" t="s">
        <v>1125</v>
      </c>
      <c r="C340" s="1" t="s">
        <v>1126</v>
      </c>
      <c r="D340" s="1" t="s">
        <v>1127</v>
      </c>
      <c r="E340" s="1" t="s">
        <v>872</v>
      </c>
      <c r="F340" s="1" t="s">
        <v>1125</v>
      </c>
      <c r="G340" s="1" t="s">
        <v>101</v>
      </c>
      <c r="H340" s="1" t="s">
        <v>65</v>
      </c>
      <c r="I340" s="1" t="s">
        <v>66</v>
      </c>
      <c r="J340" s="1" t="s">
        <v>67</v>
      </c>
      <c r="K340" s="1" t="s">
        <v>508</v>
      </c>
      <c r="L340" s="2">
        <v>37834</v>
      </c>
      <c r="M340" s="2">
        <v>40725</v>
      </c>
      <c r="N340" s="1" t="s">
        <v>69</v>
      </c>
      <c r="O340" s="1" t="s">
        <v>65</v>
      </c>
      <c r="P340" s="32">
        <v>1</v>
      </c>
      <c r="Q340" s="1" t="s">
        <v>4961</v>
      </c>
      <c r="R340" s="3" t="s">
        <v>1184</v>
      </c>
      <c r="S340" s="1" t="s">
        <v>1129</v>
      </c>
      <c r="T340" s="1" t="s">
        <v>72</v>
      </c>
      <c r="U340" s="1">
        <v>1</v>
      </c>
      <c r="V340" s="1" t="s">
        <v>970</v>
      </c>
      <c r="W340" s="1" t="s">
        <v>970</v>
      </c>
      <c r="X340" s="1" t="s">
        <v>970</v>
      </c>
      <c r="Y340" s="1" t="s">
        <v>1030</v>
      </c>
      <c r="Z340" s="1" t="s">
        <v>970</v>
      </c>
      <c r="AB340" s="1" t="s">
        <v>1130</v>
      </c>
      <c r="AC340" s="1" t="s">
        <v>1161</v>
      </c>
      <c r="AD340" s="1" t="s">
        <v>1030</v>
      </c>
      <c r="AE340" s="33" t="s">
        <v>5053</v>
      </c>
      <c r="AF340" s="8">
        <v>198</v>
      </c>
      <c r="AG340" s="8">
        <v>104</v>
      </c>
      <c r="AH340" s="8">
        <v>94</v>
      </c>
      <c r="AI340" s="8" t="s">
        <v>1162</v>
      </c>
      <c r="AJ340" s="8">
        <v>67</v>
      </c>
      <c r="AK340" s="8" t="s">
        <v>1081</v>
      </c>
      <c r="AL340" s="1" t="s">
        <v>996</v>
      </c>
      <c r="AM340" s="1" t="s">
        <v>1081</v>
      </c>
      <c r="AN340" s="1" t="s">
        <v>1163</v>
      </c>
      <c r="AO340" s="1" t="s">
        <v>970</v>
      </c>
      <c r="BF340" s="8">
        <v>184</v>
      </c>
      <c r="BG340" s="8" t="s">
        <v>1134</v>
      </c>
      <c r="BH340" s="8">
        <v>84</v>
      </c>
      <c r="BI340" s="8">
        <v>100</v>
      </c>
      <c r="BJ340" s="8" t="s">
        <v>1164</v>
      </c>
      <c r="BV340" s="1" t="s">
        <v>970</v>
      </c>
      <c r="BW340" s="1" t="s">
        <v>1136</v>
      </c>
      <c r="CA340" s="1"/>
      <c r="CB340" s="33">
        <f t="shared" si="25"/>
        <v>0</v>
      </c>
      <c r="CC340" s="33">
        <f t="shared" si="26"/>
        <v>198</v>
      </c>
      <c r="CD340" s="33">
        <f t="shared" si="27"/>
        <v>184</v>
      </c>
      <c r="CE340" s="33">
        <f t="shared" si="28"/>
        <v>0</v>
      </c>
      <c r="CF340" s="33">
        <f t="shared" si="29"/>
        <v>0</v>
      </c>
      <c r="CH340" s="1">
        <v>7.0000000000000001E-3</v>
      </c>
      <c r="CK340" s="1" t="s">
        <v>979</v>
      </c>
    </row>
    <row r="341" spans="1:89" ht="12.5" x14ac:dyDescent="0.25">
      <c r="A341" s="1" t="s">
        <v>1124</v>
      </c>
      <c r="B341" s="1" t="s">
        <v>1125</v>
      </c>
      <c r="C341" s="1" t="s">
        <v>1126</v>
      </c>
      <c r="D341" s="1" t="s">
        <v>1127</v>
      </c>
      <c r="E341" s="1" t="s">
        <v>872</v>
      </c>
      <c r="F341" s="1" t="s">
        <v>1125</v>
      </c>
      <c r="G341" s="1" t="s">
        <v>101</v>
      </c>
      <c r="H341" s="1" t="s">
        <v>65</v>
      </c>
      <c r="I341" s="1" t="s">
        <v>66</v>
      </c>
      <c r="J341" s="1" t="s">
        <v>67</v>
      </c>
      <c r="K341" s="1" t="s">
        <v>508</v>
      </c>
      <c r="L341" s="2">
        <v>37834</v>
      </c>
      <c r="M341" s="2">
        <v>40725</v>
      </c>
      <c r="N341" s="1" t="s">
        <v>69</v>
      </c>
      <c r="O341" s="1" t="s">
        <v>65</v>
      </c>
      <c r="P341" s="32">
        <v>1</v>
      </c>
      <c r="Q341" s="1" t="s">
        <v>4961</v>
      </c>
      <c r="R341" s="3" t="s">
        <v>1185</v>
      </c>
      <c r="S341" s="1" t="s">
        <v>1129</v>
      </c>
      <c r="T341" s="1" t="s">
        <v>72</v>
      </c>
      <c r="U341" s="1">
        <v>1</v>
      </c>
      <c r="V341" s="1" t="s">
        <v>970</v>
      </c>
      <c r="W341" s="1" t="s">
        <v>970</v>
      </c>
      <c r="X341" s="1" t="s">
        <v>970</v>
      </c>
      <c r="Y341" s="1" t="s">
        <v>1030</v>
      </c>
      <c r="Z341" s="1" t="s">
        <v>970</v>
      </c>
      <c r="AB341" s="1" t="s">
        <v>1130</v>
      </c>
      <c r="AC341" s="1" t="s">
        <v>1161</v>
      </c>
      <c r="AD341" s="1" t="s">
        <v>1030</v>
      </c>
      <c r="AE341" s="33" t="s">
        <v>5053</v>
      </c>
      <c r="AF341" s="8">
        <v>198</v>
      </c>
      <c r="AG341" s="8">
        <v>104</v>
      </c>
      <c r="AH341" s="8">
        <v>94</v>
      </c>
      <c r="AI341" s="8" t="s">
        <v>1162</v>
      </c>
      <c r="AJ341" s="8">
        <v>67</v>
      </c>
      <c r="AK341" s="8" t="s">
        <v>1081</v>
      </c>
      <c r="AL341" s="1" t="s">
        <v>996</v>
      </c>
      <c r="AM341" s="1" t="s">
        <v>1081</v>
      </c>
      <c r="AN341" s="1" t="s">
        <v>1163</v>
      </c>
      <c r="AO341" s="1" t="s">
        <v>970</v>
      </c>
      <c r="BF341" s="8">
        <v>184</v>
      </c>
      <c r="BG341" s="8" t="s">
        <v>1134</v>
      </c>
      <c r="BH341" s="8">
        <v>84</v>
      </c>
      <c r="BI341" s="8">
        <v>100</v>
      </c>
      <c r="BJ341" s="8" t="s">
        <v>1164</v>
      </c>
      <c r="BV341" s="1" t="s">
        <v>970</v>
      </c>
      <c r="BW341" s="1" t="s">
        <v>1136</v>
      </c>
      <c r="CA341" s="1"/>
      <c r="CB341" s="33">
        <f t="shared" si="25"/>
        <v>0</v>
      </c>
      <c r="CC341" s="33">
        <f t="shared" si="26"/>
        <v>198</v>
      </c>
      <c r="CD341" s="33">
        <f t="shared" si="27"/>
        <v>184</v>
      </c>
      <c r="CE341" s="33">
        <f t="shared" si="28"/>
        <v>0</v>
      </c>
      <c r="CF341" s="33">
        <f t="shared" si="29"/>
        <v>0</v>
      </c>
      <c r="CH341" s="1">
        <v>1E-3</v>
      </c>
      <c r="CK341" s="1" t="s">
        <v>979</v>
      </c>
    </row>
    <row r="342" spans="1:89" ht="12.5" x14ac:dyDescent="0.25">
      <c r="A342" s="1" t="s">
        <v>1124</v>
      </c>
      <c r="B342" s="1" t="s">
        <v>1125</v>
      </c>
      <c r="C342" s="1" t="s">
        <v>1126</v>
      </c>
      <c r="D342" s="1" t="s">
        <v>1127</v>
      </c>
      <c r="E342" s="1" t="s">
        <v>872</v>
      </c>
      <c r="F342" s="1" t="s">
        <v>1125</v>
      </c>
      <c r="G342" s="1" t="s">
        <v>101</v>
      </c>
      <c r="H342" s="1" t="s">
        <v>65</v>
      </c>
      <c r="I342" s="1" t="s">
        <v>66</v>
      </c>
      <c r="J342" s="1" t="s">
        <v>67</v>
      </c>
      <c r="K342" s="1" t="s">
        <v>508</v>
      </c>
      <c r="L342" s="2">
        <v>37834</v>
      </c>
      <c r="M342" s="2">
        <v>40725</v>
      </c>
      <c r="N342" s="1" t="s">
        <v>69</v>
      </c>
      <c r="O342" s="1" t="s">
        <v>65</v>
      </c>
      <c r="P342" s="32">
        <v>1</v>
      </c>
      <c r="Q342" s="1" t="s">
        <v>4961</v>
      </c>
      <c r="R342" s="3" t="s">
        <v>1186</v>
      </c>
      <c r="S342" s="1" t="s">
        <v>1129</v>
      </c>
      <c r="T342" s="1" t="s">
        <v>72</v>
      </c>
      <c r="U342" s="1">
        <v>1</v>
      </c>
      <c r="V342" s="1" t="s">
        <v>970</v>
      </c>
      <c r="W342" s="1" t="s">
        <v>970</v>
      </c>
      <c r="X342" s="1" t="s">
        <v>970</v>
      </c>
      <c r="Y342" s="1" t="s">
        <v>1030</v>
      </c>
      <c r="Z342" s="1" t="s">
        <v>970</v>
      </c>
      <c r="AB342" s="1" t="s">
        <v>1130</v>
      </c>
      <c r="AC342" s="1" t="s">
        <v>1161</v>
      </c>
      <c r="AD342" s="1" t="s">
        <v>1030</v>
      </c>
      <c r="AE342" s="33" t="s">
        <v>5053</v>
      </c>
      <c r="AF342" s="8">
        <v>198</v>
      </c>
      <c r="AG342" s="8">
        <v>104</v>
      </c>
      <c r="AH342" s="8">
        <v>94</v>
      </c>
      <c r="AI342" s="8" t="s">
        <v>1162</v>
      </c>
      <c r="AJ342" s="8">
        <v>67</v>
      </c>
      <c r="AK342" s="8" t="s">
        <v>1081</v>
      </c>
      <c r="AL342" s="1" t="s">
        <v>996</v>
      </c>
      <c r="AM342" s="1" t="s">
        <v>1081</v>
      </c>
      <c r="AN342" s="1" t="s">
        <v>1163</v>
      </c>
      <c r="AO342" s="1" t="s">
        <v>970</v>
      </c>
      <c r="BF342" s="8">
        <v>184</v>
      </c>
      <c r="BG342" s="8" t="s">
        <v>1134</v>
      </c>
      <c r="BH342" s="8">
        <v>84</v>
      </c>
      <c r="BI342" s="8">
        <v>100</v>
      </c>
      <c r="BJ342" s="8" t="s">
        <v>1164</v>
      </c>
      <c r="BV342" s="1" t="s">
        <v>970</v>
      </c>
      <c r="BW342" s="1" t="s">
        <v>1136</v>
      </c>
      <c r="CA342" s="1"/>
      <c r="CB342" s="33">
        <f t="shared" si="25"/>
        <v>0</v>
      </c>
      <c r="CC342" s="33">
        <f t="shared" si="26"/>
        <v>198</v>
      </c>
      <c r="CD342" s="33">
        <f t="shared" si="27"/>
        <v>184</v>
      </c>
      <c r="CE342" s="33">
        <f t="shared" si="28"/>
        <v>0</v>
      </c>
      <c r="CF342" s="33">
        <f t="shared" si="29"/>
        <v>0</v>
      </c>
      <c r="CH342" s="1">
        <v>2.7E-2</v>
      </c>
      <c r="CK342" s="1" t="s">
        <v>979</v>
      </c>
    </row>
    <row r="343" spans="1:89" ht="12.5" x14ac:dyDescent="0.25">
      <c r="A343" s="1" t="s">
        <v>1124</v>
      </c>
      <c r="B343" s="1" t="s">
        <v>1125</v>
      </c>
      <c r="C343" s="1" t="s">
        <v>1126</v>
      </c>
      <c r="D343" s="1" t="s">
        <v>1127</v>
      </c>
      <c r="E343" s="1" t="s">
        <v>872</v>
      </c>
      <c r="F343" s="1" t="s">
        <v>1125</v>
      </c>
      <c r="G343" s="1" t="s">
        <v>101</v>
      </c>
      <c r="H343" s="1" t="s">
        <v>65</v>
      </c>
      <c r="I343" s="1" t="s">
        <v>66</v>
      </c>
      <c r="J343" s="1" t="s">
        <v>67</v>
      </c>
      <c r="K343" s="1" t="s">
        <v>508</v>
      </c>
      <c r="L343" s="2">
        <v>37834</v>
      </c>
      <c r="M343" s="2">
        <v>40725</v>
      </c>
      <c r="N343" s="1" t="s">
        <v>69</v>
      </c>
      <c r="O343" s="1" t="s">
        <v>65</v>
      </c>
      <c r="P343" s="32">
        <v>1</v>
      </c>
      <c r="Q343" s="1" t="s">
        <v>4961</v>
      </c>
      <c r="R343" s="3" t="s">
        <v>1182</v>
      </c>
      <c r="S343" s="1" t="s">
        <v>1129</v>
      </c>
      <c r="T343" s="1" t="s">
        <v>72</v>
      </c>
      <c r="U343" s="1">
        <v>1</v>
      </c>
      <c r="V343" s="1" t="s">
        <v>970</v>
      </c>
      <c r="W343" s="1" t="s">
        <v>970</v>
      </c>
      <c r="X343" s="1" t="s">
        <v>970</v>
      </c>
      <c r="Y343" s="1" t="s">
        <v>1030</v>
      </c>
      <c r="Z343" s="1" t="s">
        <v>970</v>
      </c>
      <c r="AB343" s="1" t="s">
        <v>1130</v>
      </c>
      <c r="AC343" s="1" t="s">
        <v>1187</v>
      </c>
      <c r="AD343" s="1" t="s">
        <v>1030</v>
      </c>
      <c r="AE343" s="33" t="s">
        <v>5053</v>
      </c>
      <c r="AF343" s="8">
        <v>86</v>
      </c>
      <c r="AG343" s="8">
        <v>49</v>
      </c>
      <c r="AH343" s="8">
        <v>37</v>
      </c>
      <c r="AI343" s="8" t="s">
        <v>1188</v>
      </c>
      <c r="AJ343" s="8">
        <v>67</v>
      </c>
      <c r="AK343" s="8" t="s">
        <v>970</v>
      </c>
      <c r="AL343" s="1" t="s">
        <v>996</v>
      </c>
      <c r="AM343" s="1" t="s">
        <v>1081</v>
      </c>
      <c r="AN343" s="1" t="s">
        <v>1189</v>
      </c>
      <c r="AO343" s="1" t="s">
        <v>970</v>
      </c>
      <c r="BF343" s="8">
        <v>51</v>
      </c>
      <c r="BG343" s="8" t="s">
        <v>1134</v>
      </c>
      <c r="BH343" s="8">
        <v>25</v>
      </c>
      <c r="BI343" s="8">
        <v>26</v>
      </c>
      <c r="BJ343" s="8" t="s">
        <v>903</v>
      </c>
      <c r="BV343" s="1" t="s">
        <v>970</v>
      </c>
      <c r="BW343" s="1" t="s">
        <v>1136</v>
      </c>
      <c r="CA343" s="1"/>
      <c r="CB343" s="33">
        <f t="shared" si="25"/>
        <v>0</v>
      </c>
      <c r="CC343" s="33">
        <f t="shared" si="26"/>
        <v>86</v>
      </c>
      <c r="CD343" s="33">
        <f t="shared" si="27"/>
        <v>51</v>
      </c>
      <c r="CE343" s="33">
        <f t="shared" si="28"/>
        <v>0</v>
      </c>
      <c r="CF343" s="33">
        <f t="shared" si="29"/>
        <v>0</v>
      </c>
      <c r="CH343" s="1">
        <v>1E-3</v>
      </c>
      <c r="CK343" s="1" t="s">
        <v>979</v>
      </c>
    </row>
    <row r="344" spans="1:89" ht="12.5" x14ac:dyDescent="0.25">
      <c r="A344" s="1" t="s">
        <v>1124</v>
      </c>
      <c r="B344" s="1" t="s">
        <v>1125</v>
      </c>
      <c r="C344" s="1" t="s">
        <v>1126</v>
      </c>
      <c r="D344" s="1" t="s">
        <v>1127</v>
      </c>
      <c r="E344" s="1" t="s">
        <v>872</v>
      </c>
      <c r="F344" s="1" t="s">
        <v>1125</v>
      </c>
      <c r="G344" s="1" t="s">
        <v>101</v>
      </c>
      <c r="H344" s="1" t="s">
        <v>65</v>
      </c>
      <c r="I344" s="1" t="s">
        <v>66</v>
      </c>
      <c r="J344" s="1" t="s">
        <v>67</v>
      </c>
      <c r="K344" s="1" t="s">
        <v>508</v>
      </c>
      <c r="L344" s="2">
        <v>37834</v>
      </c>
      <c r="M344" s="2">
        <v>40725</v>
      </c>
      <c r="N344" s="1" t="s">
        <v>69</v>
      </c>
      <c r="O344" s="1" t="s">
        <v>65</v>
      </c>
      <c r="P344" s="32">
        <v>1</v>
      </c>
      <c r="Q344" s="1" t="s">
        <v>4961</v>
      </c>
      <c r="R344" s="3" t="s">
        <v>1183</v>
      </c>
      <c r="S344" s="1" t="s">
        <v>1129</v>
      </c>
      <c r="T344" s="1" t="s">
        <v>72</v>
      </c>
      <c r="U344" s="1">
        <v>1</v>
      </c>
      <c r="V344" s="1" t="s">
        <v>970</v>
      </c>
      <c r="W344" s="1" t="s">
        <v>970</v>
      </c>
      <c r="X344" s="1" t="s">
        <v>970</v>
      </c>
      <c r="Y344" s="1" t="s">
        <v>1030</v>
      </c>
      <c r="Z344" s="1" t="s">
        <v>970</v>
      </c>
      <c r="AB344" s="1" t="s">
        <v>1130</v>
      </c>
      <c r="AC344" s="1" t="s">
        <v>1187</v>
      </c>
      <c r="AD344" s="1" t="s">
        <v>1030</v>
      </c>
      <c r="AE344" s="33" t="s">
        <v>5053</v>
      </c>
      <c r="AF344" s="8">
        <v>86</v>
      </c>
      <c r="AG344" s="8">
        <v>49</v>
      </c>
      <c r="AH344" s="8">
        <v>37</v>
      </c>
      <c r="AI344" s="8" t="s">
        <v>1188</v>
      </c>
      <c r="AJ344" s="8">
        <v>67</v>
      </c>
      <c r="AK344" s="8" t="s">
        <v>970</v>
      </c>
      <c r="AL344" s="1" t="s">
        <v>996</v>
      </c>
      <c r="AM344" s="1" t="s">
        <v>1081</v>
      </c>
      <c r="AN344" s="1" t="s">
        <v>1189</v>
      </c>
      <c r="AO344" s="1" t="s">
        <v>970</v>
      </c>
      <c r="BF344" s="8">
        <v>51</v>
      </c>
      <c r="BG344" s="8" t="s">
        <v>1134</v>
      </c>
      <c r="BH344" s="8">
        <v>25</v>
      </c>
      <c r="BI344" s="8">
        <v>26</v>
      </c>
      <c r="BJ344" s="8" t="s">
        <v>903</v>
      </c>
      <c r="BV344" s="1" t="s">
        <v>970</v>
      </c>
      <c r="BW344" s="1" t="s">
        <v>1136</v>
      </c>
      <c r="CA344" s="1"/>
      <c r="CB344" s="33">
        <f t="shared" si="25"/>
        <v>0</v>
      </c>
      <c r="CC344" s="33">
        <f t="shared" si="26"/>
        <v>86</v>
      </c>
      <c r="CD344" s="33">
        <f t="shared" si="27"/>
        <v>51</v>
      </c>
      <c r="CE344" s="33">
        <f t="shared" si="28"/>
        <v>0</v>
      </c>
      <c r="CF344" s="33">
        <f t="shared" si="29"/>
        <v>0</v>
      </c>
      <c r="CH344" s="1" t="s">
        <v>126</v>
      </c>
      <c r="CK344" s="1" t="s">
        <v>979</v>
      </c>
    </row>
    <row r="345" spans="1:89" ht="12.5" x14ac:dyDescent="0.25">
      <c r="A345" s="1" t="s">
        <v>1124</v>
      </c>
      <c r="B345" s="1" t="s">
        <v>1125</v>
      </c>
      <c r="C345" s="1" t="s">
        <v>1126</v>
      </c>
      <c r="D345" s="1" t="s">
        <v>1127</v>
      </c>
      <c r="E345" s="1" t="s">
        <v>872</v>
      </c>
      <c r="F345" s="1" t="s">
        <v>1125</v>
      </c>
      <c r="G345" s="1" t="s">
        <v>101</v>
      </c>
      <c r="H345" s="1" t="s">
        <v>65</v>
      </c>
      <c r="I345" s="1" t="s">
        <v>66</v>
      </c>
      <c r="J345" s="1" t="s">
        <v>67</v>
      </c>
      <c r="K345" s="1" t="s">
        <v>508</v>
      </c>
      <c r="L345" s="2">
        <v>37834</v>
      </c>
      <c r="M345" s="2">
        <v>40725</v>
      </c>
      <c r="N345" s="1" t="s">
        <v>69</v>
      </c>
      <c r="O345" s="1" t="s">
        <v>65</v>
      </c>
      <c r="P345" s="1">
        <v>2</v>
      </c>
      <c r="Q345" s="1" t="s">
        <v>129</v>
      </c>
      <c r="R345" s="1" t="s">
        <v>4890</v>
      </c>
      <c r="S345" s="1" t="s">
        <v>1129</v>
      </c>
      <c r="T345" s="1" t="s">
        <v>106</v>
      </c>
      <c r="U345" s="1">
        <v>1</v>
      </c>
      <c r="V345" s="1" t="s">
        <v>970</v>
      </c>
      <c r="W345" s="1" t="s">
        <v>970</v>
      </c>
      <c r="X345" s="1" t="s">
        <v>970</v>
      </c>
      <c r="Y345" s="1" t="s">
        <v>1030</v>
      </c>
      <c r="Z345" s="1" t="s">
        <v>970</v>
      </c>
      <c r="AB345" s="1" t="s">
        <v>1130</v>
      </c>
      <c r="AC345" s="1" t="s">
        <v>1187</v>
      </c>
      <c r="AD345" s="1" t="s">
        <v>1030</v>
      </c>
      <c r="AE345" s="33" t="s">
        <v>5053</v>
      </c>
      <c r="AF345" s="8">
        <v>86</v>
      </c>
      <c r="AG345" s="8">
        <v>49</v>
      </c>
      <c r="AH345" s="8">
        <v>37</v>
      </c>
      <c r="AI345" s="8" t="s">
        <v>1188</v>
      </c>
      <c r="AJ345" s="8">
        <v>67</v>
      </c>
      <c r="AK345" s="8" t="s">
        <v>970</v>
      </c>
      <c r="AL345" s="1" t="s">
        <v>996</v>
      </c>
      <c r="AM345" s="1" t="s">
        <v>1081</v>
      </c>
      <c r="AN345" s="1" t="s">
        <v>1189</v>
      </c>
      <c r="AO345" s="1" t="s">
        <v>970</v>
      </c>
      <c r="BF345" s="8">
        <v>51</v>
      </c>
      <c r="BG345" s="8" t="s">
        <v>1134</v>
      </c>
      <c r="BH345" s="8">
        <v>25</v>
      </c>
      <c r="BI345" s="8">
        <v>26</v>
      </c>
      <c r="BJ345" s="8" t="s">
        <v>903</v>
      </c>
      <c r="BV345" s="1" t="s">
        <v>970</v>
      </c>
      <c r="BW345" s="1" t="s">
        <v>1136</v>
      </c>
      <c r="CA345" s="1"/>
      <c r="CB345" s="33">
        <f t="shared" si="25"/>
        <v>0</v>
      </c>
      <c r="CC345" s="33">
        <f t="shared" si="26"/>
        <v>86</v>
      </c>
      <c r="CD345" s="33">
        <f t="shared" si="27"/>
        <v>51</v>
      </c>
      <c r="CE345" s="33">
        <f t="shared" si="28"/>
        <v>0</v>
      </c>
      <c r="CF345" s="33">
        <f t="shared" si="29"/>
        <v>0</v>
      </c>
      <c r="CH345" s="1">
        <v>1.7999999999999999E-2</v>
      </c>
      <c r="CK345" s="1" t="s">
        <v>979</v>
      </c>
    </row>
    <row r="346" spans="1:89" ht="12.5" x14ac:dyDescent="0.25">
      <c r="A346" s="1" t="s">
        <v>1124</v>
      </c>
      <c r="B346" s="1" t="s">
        <v>1125</v>
      </c>
      <c r="C346" s="1" t="s">
        <v>1126</v>
      </c>
      <c r="D346" s="1" t="s">
        <v>1127</v>
      </c>
      <c r="E346" s="1" t="s">
        <v>872</v>
      </c>
      <c r="F346" s="1" t="s">
        <v>1125</v>
      </c>
      <c r="G346" s="1" t="s">
        <v>101</v>
      </c>
      <c r="H346" s="1" t="s">
        <v>65</v>
      </c>
      <c r="I346" s="1" t="s">
        <v>66</v>
      </c>
      <c r="J346" s="1" t="s">
        <v>67</v>
      </c>
      <c r="K346" s="1" t="s">
        <v>508</v>
      </c>
      <c r="L346" s="2">
        <v>37834</v>
      </c>
      <c r="M346" s="2">
        <v>40725</v>
      </c>
      <c r="N346" s="1" t="s">
        <v>69</v>
      </c>
      <c r="O346" s="1" t="s">
        <v>65</v>
      </c>
      <c r="P346" s="1">
        <v>2</v>
      </c>
      <c r="Q346" s="1" t="s">
        <v>129</v>
      </c>
      <c r="R346" s="1" t="s">
        <v>4891</v>
      </c>
      <c r="S346" s="1" t="s">
        <v>1166</v>
      </c>
      <c r="T346" s="1" t="s">
        <v>106</v>
      </c>
      <c r="U346" s="1">
        <v>2</v>
      </c>
      <c r="V346" s="1" t="s">
        <v>970</v>
      </c>
      <c r="W346" s="1" t="s">
        <v>970</v>
      </c>
      <c r="X346" s="1" t="s">
        <v>970</v>
      </c>
      <c r="Y346" s="1" t="s">
        <v>1030</v>
      </c>
      <c r="Z346" s="1" t="s">
        <v>65</v>
      </c>
      <c r="AB346" s="1" t="s">
        <v>1130</v>
      </c>
      <c r="AC346" s="1" t="s">
        <v>1161</v>
      </c>
      <c r="AD346" s="1" t="s">
        <v>1030</v>
      </c>
      <c r="AE346" s="33" t="s">
        <v>3507</v>
      </c>
      <c r="AF346" s="8">
        <v>198</v>
      </c>
      <c r="AG346" s="8">
        <v>104</v>
      </c>
      <c r="AH346" s="8">
        <v>94</v>
      </c>
      <c r="AI346" s="8" t="s">
        <v>1162</v>
      </c>
      <c r="AJ346" s="8">
        <v>67</v>
      </c>
      <c r="AK346" s="8" t="s">
        <v>1081</v>
      </c>
      <c r="AL346" s="1" t="s">
        <v>996</v>
      </c>
      <c r="AM346" s="1" t="s">
        <v>1081</v>
      </c>
      <c r="AN346" s="1" t="s">
        <v>1163</v>
      </c>
      <c r="AO346" s="1" t="s">
        <v>970</v>
      </c>
      <c r="AQ346" s="1">
        <v>153</v>
      </c>
      <c r="AR346" s="1">
        <v>63</v>
      </c>
      <c r="AS346" s="1">
        <v>90</v>
      </c>
      <c r="AT346" s="1" t="s">
        <v>1190</v>
      </c>
      <c r="AU346" s="1">
        <v>42</v>
      </c>
      <c r="AV346" s="1" t="s">
        <v>1191</v>
      </c>
      <c r="AW346" s="1" t="s">
        <v>1192</v>
      </c>
      <c r="AX346" s="1"/>
      <c r="BN346" s="1"/>
      <c r="BV346" s="1" t="s">
        <v>970</v>
      </c>
      <c r="BW346" s="1" t="s">
        <v>1136</v>
      </c>
      <c r="CA346" s="1"/>
      <c r="CB346" s="33">
        <f t="shared" si="25"/>
        <v>0</v>
      </c>
      <c r="CC346" s="33">
        <f t="shared" si="26"/>
        <v>198</v>
      </c>
      <c r="CD346" s="33">
        <f t="shared" si="27"/>
        <v>153</v>
      </c>
      <c r="CE346" s="33">
        <f t="shared" si="28"/>
        <v>0</v>
      </c>
      <c r="CF346" s="33">
        <f t="shared" si="29"/>
        <v>0</v>
      </c>
      <c r="CH346" s="1">
        <v>1E-3</v>
      </c>
      <c r="CK346" s="1" t="s">
        <v>979</v>
      </c>
    </row>
    <row r="347" spans="1:89" ht="12.5" x14ac:dyDescent="0.25">
      <c r="A347" s="1" t="s">
        <v>1124</v>
      </c>
      <c r="B347" s="1" t="s">
        <v>1125</v>
      </c>
      <c r="C347" s="1" t="s">
        <v>1126</v>
      </c>
      <c r="D347" s="1" t="s">
        <v>1127</v>
      </c>
      <c r="E347" s="1" t="s">
        <v>872</v>
      </c>
      <c r="F347" s="1" t="s">
        <v>1125</v>
      </c>
      <c r="G347" s="1" t="s">
        <v>101</v>
      </c>
      <c r="H347" s="1" t="s">
        <v>65</v>
      </c>
      <c r="I347" s="1" t="s">
        <v>66</v>
      </c>
      <c r="J347" s="1" t="s">
        <v>67</v>
      </c>
      <c r="K347" s="1" t="s">
        <v>508</v>
      </c>
      <c r="L347" s="2">
        <v>37834</v>
      </c>
      <c r="M347" s="2">
        <v>40725</v>
      </c>
      <c r="N347" s="1" t="s">
        <v>69</v>
      </c>
      <c r="O347" s="1" t="s">
        <v>65</v>
      </c>
      <c r="P347" s="1">
        <v>2</v>
      </c>
      <c r="Q347" s="1" t="s">
        <v>129</v>
      </c>
      <c r="R347" s="1" t="s">
        <v>4892</v>
      </c>
      <c r="S347" s="1" t="s">
        <v>1166</v>
      </c>
      <c r="T347" s="1" t="s">
        <v>106</v>
      </c>
      <c r="U347" s="1">
        <v>2</v>
      </c>
      <c r="V347" s="1" t="s">
        <v>970</v>
      </c>
      <c r="W347" s="1" t="s">
        <v>970</v>
      </c>
      <c r="X347" s="1" t="s">
        <v>970</v>
      </c>
      <c r="Y347" s="1" t="s">
        <v>1030</v>
      </c>
      <c r="Z347" s="1" t="s">
        <v>65</v>
      </c>
      <c r="AB347" s="1" t="s">
        <v>1130</v>
      </c>
      <c r="AC347" s="1" t="s">
        <v>1161</v>
      </c>
      <c r="AD347" s="1" t="s">
        <v>1030</v>
      </c>
      <c r="AE347" s="33" t="s">
        <v>3507</v>
      </c>
      <c r="AF347" s="8">
        <v>198</v>
      </c>
      <c r="AG347" s="8">
        <v>104</v>
      </c>
      <c r="AH347" s="8">
        <v>94</v>
      </c>
      <c r="AI347" s="8" t="s">
        <v>1162</v>
      </c>
      <c r="AJ347" s="8">
        <v>67</v>
      </c>
      <c r="AK347" s="8" t="s">
        <v>1081</v>
      </c>
      <c r="AL347" s="1" t="s">
        <v>996</v>
      </c>
      <c r="AM347" s="1" t="s">
        <v>1081</v>
      </c>
      <c r="AN347" s="1" t="s">
        <v>1163</v>
      </c>
      <c r="AO347" s="1" t="s">
        <v>970</v>
      </c>
      <c r="AQ347" s="1">
        <v>153</v>
      </c>
      <c r="AR347" s="1">
        <v>63</v>
      </c>
      <c r="AS347" s="1">
        <v>90</v>
      </c>
      <c r="AT347" s="1" t="s">
        <v>1190</v>
      </c>
      <c r="AU347" s="1">
        <v>42</v>
      </c>
      <c r="AV347" s="1" t="s">
        <v>1191</v>
      </c>
      <c r="AW347" s="1" t="s">
        <v>1192</v>
      </c>
      <c r="AX347" s="1"/>
      <c r="BN347" s="1"/>
      <c r="BV347" s="1" t="s">
        <v>970</v>
      </c>
      <c r="BW347" s="1" t="s">
        <v>1136</v>
      </c>
      <c r="CA347" s="1"/>
      <c r="CB347" s="33">
        <f t="shared" si="25"/>
        <v>0</v>
      </c>
      <c r="CC347" s="33">
        <f t="shared" si="26"/>
        <v>198</v>
      </c>
      <c r="CD347" s="33">
        <f t="shared" si="27"/>
        <v>153</v>
      </c>
      <c r="CE347" s="33">
        <f t="shared" si="28"/>
        <v>0</v>
      </c>
      <c r="CF347" s="33">
        <f t="shared" si="29"/>
        <v>0</v>
      </c>
      <c r="CH347" s="1">
        <v>5.0000000000000001E-3</v>
      </c>
      <c r="CK347" s="1" t="s">
        <v>979</v>
      </c>
    </row>
    <row r="348" spans="1:89" ht="12.5" x14ac:dyDescent="0.25">
      <c r="A348" s="1" t="s">
        <v>1124</v>
      </c>
      <c r="B348" s="1" t="s">
        <v>1125</v>
      </c>
      <c r="C348" s="1" t="s">
        <v>1126</v>
      </c>
      <c r="D348" s="1" t="s">
        <v>1127</v>
      </c>
      <c r="E348" s="1" t="s">
        <v>872</v>
      </c>
      <c r="F348" s="1" t="s">
        <v>1125</v>
      </c>
      <c r="G348" s="1" t="s">
        <v>101</v>
      </c>
      <c r="H348" s="1" t="s">
        <v>65</v>
      </c>
      <c r="I348" s="1" t="s">
        <v>66</v>
      </c>
      <c r="J348" s="1" t="s">
        <v>67</v>
      </c>
      <c r="K348" s="1" t="s">
        <v>508</v>
      </c>
      <c r="L348" s="2">
        <v>37834</v>
      </c>
      <c r="M348" s="2">
        <v>40725</v>
      </c>
      <c r="N348" s="1" t="s">
        <v>69</v>
      </c>
      <c r="O348" s="1" t="s">
        <v>65</v>
      </c>
      <c r="P348" s="1">
        <v>2</v>
      </c>
      <c r="Q348" s="1" t="s">
        <v>129</v>
      </c>
      <c r="R348" s="1" t="s">
        <v>4893</v>
      </c>
      <c r="S348" s="1" t="s">
        <v>1166</v>
      </c>
      <c r="T348" s="1" t="s">
        <v>106</v>
      </c>
      <c r="U348" s="1">
        <v>2</v>
      </c>
      <c r="V348" s="1" t="s">
        <v>970</v>
      </c>
      <c r="W348" s="1" t="s">
        <v>970</v>
      </c>
      <c r="X348" s="1" t="s">
        <v>970</v>
      </c>
      <c r="Y348" s="1" t="s">
        <v>1030</v>
      </c>
      <c r="Z348" s="1" t="s">
        <v>65</v>
      </c>
      <c r="AB348" s="1" t="s">
        <v>1130</v>
      </c>
      <c r="AC348" s="1" t="s">
        <v>1161</v>
      </c>
      <c r="AD348" s="1" t="s">
        <v>1030</v>
      </c>
      <c r="AE348" s="33" t="s">
        <v>3507</v>
      </c>
      <c r="AF348" s="8">
        <v>198</v>
      </c>
      <c r="AG348" s="8">
        <v>104</v>
      </c>
      <c r="AH348" s="8">
        <v>94</v>
      </c>
      <c r="AI348" s="8" t="s">
        <v>1162</v>
      </c>
      <c r="AJ348" s="8">
        <v>67</v>
      </c>
      <c r="AK348" s="8" t="s">
        <v>1081</v>
      </c>
      <c r="AL348" s="1" t="s">
        <v>996</v>
      </c>
      <c r="AM348" s="1" t="s">
        <v>1081</v>
      </c>
      <c r="AN348" s="1" t="s">
        <v>1163</v>
      </c>
      <c r="AO348" s="1" t="s">
        <v>970</v>
      </c>
      <c r="AQ348" s="1">
        <v>153</v>
      </c>
      <c r="AR348" s="1">
        <v>63</v>
      </c>
      <c r="AS348" s="1">
        <v>90</v>
      </c>
      <c r="AT348" s="1" t="s">
        <v>1190</v>
      </c>
      <c r="AU348" s="1">
        <v>42</v>
      </c>
      <c r="AV348" s="1" t="s">
        <v>1191</v>
      </c>
      <c r="AW348" s="1" t="s">
        <v>1192</v>
      </c>
      <c r="AX348" s="1"/>
      <c r="BN348" s="1"/>
      <c r="BV348" s="1" t="s">
        <v>970</v>
      </c>
      <c r="BW348" s="1" t="s">
        <v>1136</v>
      </c>
      <c r="CA348" s="1"/>
      <c r="CB348" s="33">
        <f t="shared" si="25"/>
        <v>0</v>
      </c>
      <c r="CC348" s="33">
        <f t="shared" si="26"/>
        <v>198</v>
      </c>
      <c r="CD348" s="33">
        <f t="shared" si="27"/>
        <v>153</v>
      </c>
      <c r="CE348" s="33">
        <f t="shared" si="28"/>
        <v>0</v>
      </c>
      <c r="CF348" s="33">
        <f t="shared" si="29"/>
        <v>0</v>
      </c>
      <c r="CH348" s="1">
        <v>6.0000000000000001E-3</v>
      </c>
      <c r="CK348" s="1" t="s">
        <v>979</v>
      </c>
    </row>
    <row r="349" spans="1:89" ht="12.5" x14ac:dyDescent="0.25">
      <c r="A349" s="1" t="s">
        <v>1124</v>
      </c>
      <c r="B349" s="1" t="s">
        <v>1125</v>
      </c>
      <c r="C349" s="1" t="s">
        <v>1126</v>
      </c>
      <c r="D349" s="1" t="s">
        <v>1127</v>
      </c>
      <c r="E349" s="1" t="s">
        <v>872</v>
      </c>
      <c r="F349" s="1" t="s">
        <v>1125</v>
      </c>
      <c r="G349" s="1" t="s">
        <v>101</v>
      </c>
      <c r="H349" s="1" t="s">
        <v>65</v>
      </c>
      <c r="I349" s="1" t="s">
        <v>66</v>
      </c>
      <c r="J349" s="1" t="s">
        <v>67</v>
      </c>
      <c r="K349" s="1" t="s">
        <v>508</v>
      </c>
      <c r="L349" s="2">
        <v>37834</v>
      </c>
      <c r="M349" s="2">
        <v>40725</v>
      </c>
      <c r="N349" s="1" t="s">
        <v>69</v>
      </c>
      <c r="O349" s="1" t="s">
        <v>65</v>
      </c>
      <c r="P349" s="1">
        <v>2</v>
      </c>
      <c r="Q349" s="1" t="s">
        <v>129</v>
      </c>
      <c r="R349" s="1" t="s">
        <v>4894</v>
      </c>
      <c r="S349" s="1" t="s">
        <v>1166</v>
      </c>
      <c r="T349" s="1" t="s">
        <v>106</v>
      </c>
      <c r="U349" s="1">
        <v>2</v>
      </c>
      <c r="V349" s="1" t="s">
        <v>970</v>
      </c>
      <c r="W349" s="1" t="s">
        <v>970</v>
      </c>
      <c r="X349" s="1" t="s">
        <v>970</v>
      </c>
      <c r="Y349" s="1" t="s">
        <v>1030</v>
      </c>
      <c r="Z349" s="1" t="s">
        <v>65</v>
      </c>
      <c r="AB349" s="1" t="s">
        <v>1130</v>
      </c>
      <c r="AC349" s="1" t="s">
        <v>1161</v>
      </c>
      <c r="AD349" s="1" t="s">
        <v>1030</v>
      </c>
      <c r="AE349" s="33" t="s">
        <v>3507</v>
      </c>
      <c r="AF349" s="8">
        <v>198</v>
      </c>
      <c r="AG349" s="8">
        <v>104</v>
      </c>
      <c r="AH349" s="8">
        <v>94</v>
      </c>
      <c r="AI349" s="8" t="s">
        <v>1162</v>
      </c>
      <c r="AJ349" s="8">
        <v>67</v>
      </c>
      <c r="AK349" s="8" t="s">
        <v>1081</v>
      </c>
      <c r="AL349" s="1" t="s">
        <v>996</v>
      </c>
      <c r="AM349" s="1" t="s">
        <v>1081</v>
      </c>
      <c r="AN349" s="1" t="s">
        <v>1163</v>
      </c>
      <c r="AO349" s="1" t="s">
        <v>970</v>
      </c>
      <c r="AQ349" s="1">
        <v>153</v>
      </c>
      <c r="AR349" s="1">
        <v>63</v>
      </c>
      <c r="AS349" s="1">
        <v>90</v>
      </c>
      <c r="AT349" s="1" t="s">
        <v>1190</v>
      </c>
      <c r="AU349" s="1">
        <v>42</v>
      </c>
      <c r="AV349" s="1" t="s">
        <v>1191</v>
      </c>
      <c r="AW349" s="1" t="s">
        <v>1192</v>
      </c>
      <c r="AX349" s="1"/>
      <c r="BN349" s="1"/>
      <c r="BV349" s="1" t="s">
        <v>970</v>
      </c>
      <c r="BW349" s="1" t="s">
        <v>1136</v>
      </c>
      <c r="CA349" s="1"/>
      <c r="CB349" s="33">
        <f t="shared" si="25"/>
        <v>0</v>
      </c>
      <c r="CC349" s="33">
        <f t="shared" si="26"/>
        <v>198</v>
      </c>
      <c r="CD349" s="33">
        <f t="shared" si="27"/>
        <v>153</v>
      </c>
      <c r="CE349" s="33">
        <f t="shared" si="28"/>
        <v>0</v>
      </c>
      <c r="CF349" s="33">
        <f t="shared" si="29"/>
        <v>0</v>
      </c>
      <c r="CH349" s="1">
        <v>1.0999999999999999E-2</v>
      </c>
      <c r="CK349" s="1" t="s">
        <v>979</v>
      </c>
    </row>
    <row r="350" spans="1:89" ht="12.5" x14ac:dyDescent="0.25">
      <c r="A350" s="1" t="s">
        <v>1124</v>
      </c>
      <c r="B350" s="1" t="s">
        <v>1125</v>
      </c>
      <c r="C350" s="1" t="s">
        <v>1126</v>
      </c>
      <c r="D350" s="1" t="s">
        <v>1127</v>
      </c>
      <c r="E350" s="1" t="s">
        <v>872</v>
      </c>
      <c r="F350" s="1" t="s">
        <v>1125</v>
      </c>
      <c r="G350" s="1" t="s">
        <v>101</v>
      </c>
      <c r="H350" s="1" t="s">
        <v>65</v>
      </c>
      <c r="I350" s="1" t="s">
        <v>66</v>
      </c>
      <c r="J350" s="1" t="s">
        <v>67</v>
      </c>
      <c r="K350" s="1" t="s">
        <v>508</v>
      </c>
      <c r="L350" s="2">
        <v>37834</v>
      </c>
      <c r="M350" s="2">
        <v>40725</v>
      </c>
      <c r="N350" s="1" t="s">
        <v>69</v>
      </c>
      <c r="O350" s="1" t="s">
        <v>65</v>
      </c>
      <c r="P350" s="1">
        <v>2</v>
      </c>
      <c r="Q350" s="1" t="s">
        <v>129</v>
      </c>
      <c r="R350" s="1" t="s">
        <v>4895</v>
      </c>
      <c r="S350" s="1" t="s">
        <v>1166</v>
      </c>
      <c r="T350" s="1" t="s">
        <v>106</v>
      </c>
      <c r="U350" s="1">
        <v>2</v>
      </c>
      <c r="V350" s="1" t="s">
        <v>970</v>
      </c>
      <c r="W350" s="1" t="s">
        <v>970</v>
      </c>
      <c r="X350" s="1" t="s">
        <v>970</v>
      </c>
      <c r="Y350" s="1" t="s">
        <v>1030</v>
      </c>
      <c r="Z350" s="1" t="s">
        <v>65</v>
      </c>
      <c r="AB350" s="1" t="s">
        <v>1130</v>
      </c>
      <c r="AC350" s="1" t="s">
        <v>1161</v>
      </c>
      <c r="AD350" s="1" t="s">
        <v>1030</v>
      </c>
      <c r="AE350" s="33" t="s">
        <v>3507</v>
      </c>
      <c r="AF350" s="8">
        <v>198</v>
      </c>
      <c r="AG350" s="8">
        <v>104</v>
      </c>
      <c r="AH350" s="8">
        <v>94</v>
      </c>
      <c r="AI350" s="8" t="s">
        <v>1162</v>
      </c>
      <c r="AJ350" s="8">
        <v>67</v>
      </c>
      <c r="AK350" s="8" t="s">
        <v>1081</v>
      </c>
      <c r="AL350" s="1" t="s">
        <v>996</v>
      </c>
      <c r="AM350" s="1" t="s">
        <v>1081</v>
      </c>
      <c r="AN350" s="1" t="s">
        <v>1163</v>
      </c>
      <c r="AO350" s="1" t="s">
        <v>970</v>
      </c>
      <c r="AQ350" s="1">
        <v>153</v>
      </c>
      <c r="AR350" s="1">
        <v>63</v>
      </c>
      <c r="AS350" s="1">
        <v>90</v>
      </c>
      <c r="AT350" s="1" t="s">
        <v>1190</v>
      </c>
      <c r="AU350" s="1">
        <v>42</v>
      </c>
      <c r="AV350" s="1" t="s">
        <v>1191</v>
      </c>
      <c r="AW350" s="1" t="s">
        <v>1192</v>
      </c>
      <c r="AX350" s="1"/>
      <c r="BN350" s="1"/>
      <c r="BV350" s="1" t="s">
        <v>970</v>
      </c>
      <c r="BW350" s="1" t="s">
        <v>1136</v>
      </c>
      <c r="CA350" s="1"/>
      <c r="CB350" s="33">
        <f t="shared" si="25"/>
        <v>0</v>
      </c>
      <c r="CC350" s="33">
        <f t="shared" si="26"/>
        <v>198</v>
      </c>
      <c r="CD350" s="33">
        <f t="shared" si="27"/>
        <v>153</v>
      </c>
      <c r="CE350" s="33">
        <f t="shared" si="28"/>
        <v>0</v>
      </c>
      <c r="CF350" s="33">
        <f t="shared" si="29"/>
        <v>0</v>
      </c>
      <c r="CH350" s="1">
        <v>1.0999999999999999E-2</v>
      </c>
      <c r="CK350" s="1" t="s">
        <v>979</v>
      </c>
    </row>
    <row r="351" spans="1:89" ht="12.5" x14ac:dyDescent="0.25">
      <c r="A351" s="1" t="s">
        <v>1124</v>
      </c>
      <c r="B351" s="1" t="s">
        <v>1125</v>
      </c>
      <c r="C351" s="1" t="s">
        <v>1126</v>
      </c>
      <c r="D351" s="1" t="s">
        <v>1127</v>
      </c>
      <c r="E351" s="1" t="s">
        <v>872</v>
      </c>
      <c r="F351" s="1" t="s">
        <v>1125</v>
      </c>
      <c r="G351" s="1" t="s">
        <v>101</v>
      </c>
      <c r="H351" s="1" t="s">
        <v>65</v>
      </c>
      <c r="I351" s="1" t="s">
        <v>66</v>
      </c>
      <c r="J351" s="1" t="s">
        <v>67</v>
      </c>
      <c r="K351" s="1" t="s">
        <v>508</v>
      </c>
      <c r="L351" s="2">
        <v>37834</v>
      </c>
      <c r="M351" s="2">
        <v>40725</v>
      </c>
      <c r="N351" s="1" t="s">
        <v>69</v>
      </c>
      <c r="O351" s="1" t="s">
        <v>65</v>
      </c>
      <c r="P351" s="1">
        <v>2</v>
      </c>
      <c r="Q351" s="1" t="s">
        <v>129</v>
      </c>
      <c r="R351" s="1" t="s">
        <v>4888</v>
      </c>
      <c r="S351" s="1" t="s">
        <v>1166</v>
      </c>
      <c r="T351" s="1" t="s">
        <v>106</v>
      </c>
      <c r="U351" s="1">
        <v>2</v>
      </c>
      <c r="V351" s="1" t="s">
        <v>970</v>
      </c>
      <c r="W351" s="1" t="s">
        <v>970</v>
      </c>
      <c r="X351" s="1" t="s">
        <v>970</v>
      </c>
      <c r="Y351" s="1" t="s">
        <v>1030</v>
      </c>
      <c r="Z351" s="1" t="s">
        <v>65</v>
      </c>
      <c r="AB351" s="1" t="s">
        <v>1130</v>
      </c>
      <c r="AC351" s="1" t="s">
        <v>1161</v>
      </c>
      <c r="AD351" s="1" t="s">
        <v>1030</v>
      </c>
      <c r="AE351" s="33" t="s">
        <v>3507</v>
      </c>
      <c r="AF351" s="8">
        <v>198</v>
      </c>
      <c r="AG351" s="8">
        <v>104</v>
      </c>
      <c r="AH351" s="8">
        <v>94</v>
      </c>
      <c r="AI351" s="8" t="s">
        <v>1162</v>
      </c>
      <c r="AJ351" s="8">
        <v>67</v>
      </c>
      <c r="AK351" s="8" t="s">
        <v>1081</v>
      </c>
      <c r="AL351" s="1" t="s">
        <v>996</v>
      </c>
      <c r="AM351" s="1" t="s">
        <v>1081</v>
      </c>
      <c r="AN351" s="1" t="s">
        <v>1163</v>
      </c>
      <c r="AO351" s="1" t="s">
        <v>970</v>
      </c>
      <c r="AQ351" s="1">
        <v>153</v>
      </c>
      <c r="AR351" s="1">
        <v>63</v>
      </c>
      <c r="AS351" s="1">
        <v>90</v>
      </c>
      <c r="AT351" s="1" t="s">
        <v>1190</v>
      </c>
      <c r="AU351" s="1">
        <v>42</v>
      </c>
      <c r="AV351" s="1" t="s">
        <v>1191</v>
      </c>
      <c r="AW351" s="1" t="s">
        <v>1192</v>
      </c>
      <c r="AX351" s="1"/>
      <c r="BN351" s="1"/>
      <c r="BV351" s="1" t="s">
        <v>970</v>
      </c>
      <c r="BW351" s="1" t="s">
        <v>1136</v>
      </c>
      <c r="CA351" s="1"/>
      <c r="CB351" s="33">
        <f t="shared" si="25"/>
        <v>0</v>
      </c>
      <c r="CC351" s="33">
        <f t="shared" si="26"/>
        <v>198</v>
      </c>
      <c r="CD351" s="33">
        <f t="shared" si="27"/>
        <v>153</v>
      </c>
      <c r="CE351" s="33">
        <f t="shared" si="28"/>
        <v>0</v>
      </c>
      <c r="CF351" s="33">
        <f t="shared" si="29"/>
        <v>0</v>
      </c>
      <c r="CH351" s="1">
        <v>1.2E-2</v>
      </c>
      <c r="CK351" s="1" t="s">
        <v>979</v>
      </c>
    </row>
    <row r="352" spans="1:89" ht="12.5" x14ac:dyDescent="0.25">
      <c r="A352" s="1" t="s">
        <v>1124</v>
      </c>
      <c r="B352" s="1" t="s">
        <v>1125</v>
      </c>
      <c r="C352" s="1" t="s">
        <v>1126</v>
      </c>
      <c r="D352" s="1" t="s">
        <v>1127</v>
      </c>
      <c r="E352" s="1" t="s">
        <v>872</v>
      </c>
      <c r="F352" s="1" t="s">
        <v>1125</v>
      </c>
      <c r="G352" s="1" t="s">
        <v>101</v>
      </c>
      <c r="H352" s="1" t="s">
        <v>65</v>
      </c>
      <c r="I352" s="1" t="s">
        <v>66</v>
      </c>
      <c r="J352" s="1" t="s">
        <v>67</v>
      </c>
      <c r="K352" s="1" t="s">
        <v>508</v>
      </c>
      <c r="L352" s="2">
        <v>37834</v>
      </c>
      <c r="M352" s="2">
        <v>40725</v>
      </c>
      <c r="N352" s="1" t="s">
        <v>69</v>
      </c>
      <c r="O352" s="1" t="s">
        <v>65</v>
      </c>
      <c r="P352" s="1">
        <v>2</v>
      </c>
      <c r="Q352" s="1" t="s">
        <v>129</v>
      </c>
      <c r="R352" s="1" t="s">
        <v>4896</v>
      </c>
      <c r="S352" s="1" t="s">
        <v>1166</v>
      </c>
      <c r="T352" s="1" t="s">
        <v>106</v>
      </c>
      <c r="U352" s="1">
        <v>2</v>
      </c>
      <c r="V352" s="1" t="s">
        <v>970</v>
      </c>
      <c r="W352" s="1" t="s">
        <v>970</v>
      </c>
      <c r="X352" s="1" t="s">
        <v>970</v>
      </c>
      <c r="Y352" s="1" t="s">
        <v>1030</v>
      </c>
      <c r="Z352" s="1" t="s">
        <v>65</v>
      </c>
      <c r="AB352" s="1" t="s">
        <v>1130</v>
      </c>
      <c r="AC352" s="1" t="s">
        <v>1161</v>
      </c>
      <c r="AD352" s="1" t="s">
        <v>1030</v>
      </c>
      <c r="AE352" s="33" t="s">
        <v>3507</v>
      </c>
      <c r="AF352" s="8">
        <v>198</v>
      </c>
      <c r="AG352" s="8">
        <v>104</v>
      </c>
      <c r="AH352" s="8">
        <v>94</v>
      </c>
      <c r="AI352" s="8" t="s">
        <v>1162</v>
      </c>
      <c r="AJ352" s="8">
        <v>67</v>
      </c>
      <c r="AK352" s="8" t="s">
        <v>1081</v>
      </c>
      <c r="AL352" s="1" t="s">
        <v>996</v>
      </c>
      <c r="AM352" s="1" t="s">
        <v>1081</v>
      </c>
      <c r="AN352" s="1" t="s">
        <v>1163</v>
      </c>
      <c r="AO352" s="1" t="s">
        <v>970</v>
      </c>
      <c r="AQ352" s="1">
        <v>153</v>
      </c>
      <c r="AR352" s="1">
        <v>63</v>
      </c>
      <c r="AS352" s="1">
        <v>90</v>
      </c>
      <c r="AT352" s="1" t="s">
        <v>1190</v>
      </c>
      <c r="AU352" s="1">
        <v>42</v>
      </c>
      <c r="AV352" s="1" t="s">
        <v>1191</v>
      </c>
      <c r="AW352" s="1" t="s">
        <v>1192</v>
      </c>
      <c r="AX352" s="1"/>
      <c r="BN352" s="1"/>
      <c r="BV352" s="1" t="s">
        <v>970</v>
      </c>
      <c r="BW352" s="1" t="s">
        <v>1136</v>
      </c>
      <c r="CA352" s="1"/>
      <c r="CB352" s="33">
        <f t="shared" si="25"/>
        <v>0</v>
      </c>
      <c r="CC352" s="33">
        <f t="shared" si="26"/>
        <v>198</v>
      </c>
      <c r="CD352" s="33">
        <f t="shared" si="27"/>
        <v>153</v>
      </c>
      <c r="CE352" s="33">
        <f t="shared" si="28"/>
        <v>0</v>
      </c>
      <c r="CF352" s="33">
        <f t="shared" si="29"/>
        <v>0</v>
      </c>
      <c r="CH352" s="1">
        <v>2.4E-2</v>
      </c>
      <c r="CK352" s="1" t="s">
        <v>979</v>
      </c>
    </row>
    <row r="353" spans="1:89" ht="12.5" x14ac:dyDescent="0.25">
      <c r="A353" s="1" t="s">
        <v>1124</v>
      </c>
      <c r="B353" s="1" t="s">
        <v>1125</v>
      </c>
      <c r="C353" s="1" t="s">
        <v>1126</v>
      </c>
      <c r="D353" s="1" t="s">
        <v>1127</v>
      </c>
      <c r="E353" s="1" t="s">
        <v>872</v>
      </c>
      <c r="F353" s="1" t="s">
        <v>1125</v>
      </c>
      <c r="G353" s="1" t="s">
        <v>101</v>
      </c>
      <c r="H353" s="1" t="s">
        <v>65</v>
      </c>
      <c r="I353" s="1" t="s">
        <v>66</v>
      </c>
      <c r="J353" s="1" t="s">
        <v>67</v>
      </c>
      <c r="K353" s="1" t="s">
        <v>508</v>
      </c>
      <c r="L353" s="2">
        <v>37834</v>
      </c>
      <c r="M353" s="2">
        <v>40725</v>
      </c>
      <c r="N353" s="1" t="s">
        <v>69</v>
      </c>
      <c r="O353" s="1" t="s">
        <v>65</v>
      </c>
      <c r="P353" s="1">
        <v>2</v>
      </c>
      <c r="Q353" s="1" t="s">
        <v>129</v>
      </c>
      <c r="R353" s="1" t="s">
        <v>4897</v>
      </c>
      <c r="S353" s="1" t="s">
        <v>1166</v>
      </c>
      <c r="T353" s="1" t="s">
        <v>106</v>
      </c>
      <c r="U353" s="1">
        <v>2</v>
      </c>
      <c r="V353" s="1" t="s">
        <v>970</v>
      </c>
      <c r="W353" s="1" t="s">
        <v>970</v>
      </c>
      <c r="X353" s="1" t="s">
        <v>970</v>
      </c>
      <c r="Y353" s="1" t="s">
        <v>1030</v>
      </c>
      <c r="Z353" s="1" t="s">
        <v>65</v>
      </c>
      <c r="AB353" s="1" t="s">
        <v>1130</v>
      </c>
      <c r="AC353" s="1" t="s">
        <v>1161</v>
      </c>
      <c r="AD353" s="1" t="s">
        <v>1030</v>
      </c>
      <c r="AE353" s="33" t="s">
        <v>3507</v>
      </c>
      <c r="AF353" s="8">
        <v>198</v>
      </c>
      <c r="AG353" s="8">
        <v>104</v>
      </c>
      <c r="AH353" s="8">
        <v>94</v>
      </c>
      <c r="AI353" s="8" t="s">
        <v>1162</v>
      </c>
      <c r="AJ353" s="8">
        <v>67</v>
      </c>
      <c r="AK353" s="8" t="s">
        <v>1081</v>
      </c>
      <c r="AL353" s="1" t="s">
        <v>996</v>
      </c>
      <c r="AM353" s="1" t="s">
        <v>1081</v>
      </c>
      <c r="AN353" s="1" t="s">
        <v>1163</v>
      </c>
      <c r="AO353" s="1" t="s">
        <v>970</v>
      </c>
      <c r="AQ353" s="1">
        <v>153</v>
      </c>
      <c r="AR353" s="1">
        <v>63</v>
      </c>
      <c r="AS353" s="1">
        <v>90</v>
      </c>
      <c r="AT353" s="1" t="s">
        <v>1190</v>
      </c>
      <c r="AU353" s="1">
        <v>42</v>
      </c>
      <c r="AV353" s="1" t="s">
        <v>1191</v>
      </c>
      <c r="AW353" s="1" t="s">
        <v>1192</v>
      </c>
      <c r="AX353" s="1"/>
      <c r="BN353" s="1"/>
      <c r="BV353" s="1" t="s">
        <v>970</v>
      </c>
      <c r="BW353" s="1" t="s">
        <v>1136</v>
      </c>
      <c r="CA353" s="1"/>
      <c r="CB353" s="33">
        <f t="shared" si="25"/>
        <v>0</v>
      </c>
      <c r="CC353" s="33">
        <f t="shared" si="26"/>
        <v>198</v>
      </c>
      <c r="CD353" s="33">
        <f t="shared" si="27"/>
        <v>153</v>
      </c>
      <c r="CE353" s="33">
        <f t="shared" si="28"/>
        <v>0</v>
      </c>
      <c r="CF353" s="33">
        <f t="shared" si="29"/>
        <v>0</v>
      </c>
      <c r="CH353" s="1">
        <v>2.8000000000000001E-2</v>
      </c>
      <c r="CK353" s="1" t="s">
        <v>979</v>
      </c>
    </row>
    <row r="354" spans="1:89" ht="12.5" x14ac:dyDescent="0.25">
      <c r="A354" s="1" t="s">
        <v>1124</v>
      </c>
      <c r="B354" s="1" t="s">
        <v>1125</v>
      </c>
      <c r="C354" s="1" t="s">
        <v>1126</v>
      </c>
      <c r="D354" s="1" t="s">
        <v>1127</v>
      </c>
      <c r="E354" s="1" t="s">
        <v>872</v>
      </c>
      <c r="F354" s="1" t="s">
        <v>1125</v>
      </c>
      <c r="G354" s="1" t="s">
        <v>101</v>
      </c>
      <c r="H354" s="1" t="s">
        <v>65</v>
      </c>
      <c r="I354" s="1" t="s">
        <v>66</v>
      </c>
      <c r="J354" s="1" t="s">
        <v>67</v>
      </c>
      <c r="K354" s="1" t="s">
        <v>508</v>
      </c>
      <c r="L354" s="2">
        <v>37834</v>
      </c>
      <c r="M354" s="2">
        <v>40725</v>
      </c>
      <c r="N354" s="1" t="s">
        <v>69</v>
      </c>
      <c r="O354" s="1" t="s">
        <v>65</v>
      </c>
      <c r="P354" s="1">
        <v>2</v>
      </c>
      <c r="Q354" s="1" t="s">
        <v>129</v>
      </c>
      <c r="R354" s="1" t="s">
        <v>4898</v>
      </c>
      <c r="S354" s="1" t="s">
        <v>1166</v>
      </c>
      <c r="T354" s="1" t="s">
        <v>106</v>
      </c>
      <c r="U354" s="1">
        <v>2</v>
      </c>
      <c r="V354" s="1" t="s">
        <v>970</v>
      </c>
      <c r="W354" s="1" t="s">
        <v>970</v>
      </c>
      <c r="X354" s="1" t="s">
        <v>970</v>
      </c>
      <c r="Y354" s="1" t="s">
        <v>1030</v>
      </c>
      <c r="Z354" s="1" t="s">
        <v>65</v>
      </c>
      <c r="AB354" s="1" t="s">
        <v>1130</v>
      </c>
      <c r="AC354" s="1" t="s">
        <v>1161</v>
      </c>
      <c r="AD354" s="1" t="s">
        <v>1030</v>
      </c>
      <c r="AE354" s="33" t="s">
        <v>3507</v>
      </c>
      <c r="AF354" s="8">
        <v>198</v>
      </c>
      <c r="AG354" s="8">
        <v>104</v>
      </c>
      <c r="AH354" s="8">
        <v>94</v>
      </c>
      <c r="AI354" s="8" t="s">
        <v>1162</v>
      </c>
      <c r="AJ354" s="8">
        <v>67</v>
      </c>
      <c r="AK354" s="8" t="s">
        <v>1081</v>
      </c>
      <c r="AL354" s="1" t="s">
        <v>996</v>
      </c>
      <c r="AM354" s="1" t="s">
        <v>1081</v>
      </c>
      <c r="AN354" s="1" t="s">
        <v>1163</v>
      </c>
      <c r="AO354" s="1" t="s">
        <v>970</v>
      </c>
      <c r="AQ354" s="1">
        <v>153</v>
      </c>
      <c r="AR354" s="1">
        <v>63</v>
      </c>
      <c r="AS354" s="1">
        <v>90</v>
      </c>
      <c r="AT354" s="1" t="s">
        <v>1190</v>
      </c>
      <c r="AU354" s="1">
        <v>42</v>
      </c>
      <c r="AV354" s="1" t="s">
        <v>1191</v>
      </c>
      <c r="AW354" s="1" t="s">
        <v>1192</v>
      </c>
      <c r="AX354" s="1"/>
      <c r="BN354" s="1"/>
      <c r="BV354" s="1" t="s">
        <v>970</v>
      </c>
      <c r="BW354" s="1" t="s">
        <v>1136</v>
      </c>
      <c r="CA354" s="1"/>
      <c r="CB354" s="33">
        <f t="shared" si="25"/>
        <v>0</v>
      </c>
      <c r="CC354" s="33">
        <f t="shared" si="26"/>
        <v>198</v>
      </c>
      <c r="CD354" s="33">
        <f t="shared" si="27"/>
        <v>153</v>
      </c>
      <c r="CE354" s="33">
        <f t="shared" si="28"/>
        <v>0</v>
      </c>
      <c r="CF354" s="33">
        <f t="shared" si="29"/>
        <v>0</v>
      </c>
      <c r="CH354" s="1">
        <v>0.03</v>
      </c>
      <c r="CK354" s="1" t="s">
        <v>979</v>
      </c>
    </row>
    <row r="355" spans="1:89" ht="12.5" x14ac:dyDescent="0.25">
      <c r="A355" s="1" t="s">
        <v>1124</v>
      </c>
      <c r="B355" s="1" t="s">
        <v>1125</v>
      </c>
      <c r="C355" s="1" t="s">
        <v>1126</v>
      </c>
      <c r="D355" s="1" t="s">
        <v>1127</v>
      </c>
      <c r="E355" s="1" t="s">
        <v>872</v>
      </c>
      <c r="F355" s="1" t="s">
        <v>1125</v>
      </c>
      <c r="G355" s="1" t="s">
        <v>101</v>
      </c>
      <c r="H355" s="1" t="s">
        <v>65</v>
      </c>
      <c r="I355" s="1" t="s">
        <v>66</v>
      </c>
      <c r="J355" s="1" t="s">
        <v>67</v>
      </c>
      <c r="K355" s="1" t="s">
        <v>508</v>
      </c>
      <c r="L355" s="2">
        <v>37834</v>
      </c>
      <c r="M355" s="2">
        <v>40725</v>
      </c>
      <c r="N355" s="1" t="s">
        <v>69</v>
      </c>
      <c r="O355" s="1" t="s">
        <v>65</v>
      </c>
      <c r="P355" s="1">
        <v>2</v>
      </c>
      <c r="Q355" s="1" t="s">
        <v>129</v>
      </c>
      <c r="R355" s="1" t="s">
        <v>4899</v>
      </c>
      <c r="S355" s="1" t="s">
        <v>1166</v>
      </c>
      <c r="T355" s="1" t="s">
        <v>106</v>
      </c>
      <c r="U355" s="1">
        <v>2</v>
      </c>
      <c r="V355" s="1" t="s">
        <v>970</v>
      </c>
      <c r="W355" s="1" t="s">
        <v>970</v>
      </c>
      <c r="X355" s="1" t="s">
        <v>970</v>
      </c>
      <c r="Y355" s="1" t="s">
        <v>1030</v>
      </c>
      <c r="Z355" s="1" t="s">
        <v>65</v>
      </c>
      <c r="AB355" s="1" t="s">
        <v>1130</v>
      </c>
      <c r="AC355" s="1" t="s">
        <v>1161</v>
      </c>
      <c r="AD355" s="1" t="s">
        <v>1030</v>
      </c>
      <c r="AE355" s="33" t="s">
        <v>3507</v>
      </c>
      <c r="AF355" s="8">
        <v>198</v>
      </c>
      <c r="AG355" s="8">
        <v>104</v>
      </c>
      <c r="AH355" s="8">
        <v>94</v>
      </c>
      <c r="AI355" s="8" t="s">
        <v>1162</v>
      </c>
      <c r="AJ355" s="8">
        <v>67</v>
      </c>
      <c r="AK355" s="8" t="s">
        <v>1081</v>
      </c>
      <c r="AL355" s="1" t="s">
        <v>996</v>
      </c>
      <c r="AM355" s="1" t="s">
        <v>1081</v>
      </c>
      <c r="AN355" s="1" t="s">
        <v>1163</v>
      </c>
      <c r="AO355" s="1" t="s">
        <v>970</v>
      </c>
      <c r="AQ355" s="1">
        <v>153</v>
      </c>
      <c r="AR355" s="1">
        <v>63</v>
      </c>
      <c r="AS355" s="1">
        <v>90</v>
      </c>
      <c r="AT355" s="1" t="s">
        <v>1190</v>
      </c>
      <c r="AU355" s="1">
        <v>42</v>
      </c>
      <c r="AV355" s="1" t="s">
        <v>1191</v>
      </c>
      <c r="AW355" s="1" t="s">
        <v>1192</v>
      </c>
      <c r="AX355" s="1"/>
      <c r="BN355" s="1"/>
      <c r="BV355" s="1" t="s">
        <v>970</v>
      </c>
      <c r="BW355" s="1" t="s">
        <v>1136</v>
      </c>
      <c r="CA355" s="1"/>
      <c r="CB355" s="33">
        <f t="shared" si="25"/>
        <v>0</v>
      </c>
      <c r="CC355" s="33">
        <f t="shared" si="26"/>
        <v>198</v>
      </c>
      <c r="CD355" s="33">
        <f t="shared" si="27"/>
        <v>153</v>
      </c>
      <c r="CE355" s="33">
        <f t="shared" si="28"/>
        <v>0</v>
      </c>
      <c r="CF355" s="33">
        <f t="shared" si="29"/>
        <v>0</v>
      </c>
      <c r="CH355" s="1">
        <v>4.2999999999999997E-2</v>
      </c>
      <c r="CK355" s="1" t="s">
        <v>979</v>
      </c>
    </row>
    <row r="356" spans="1:89" ht="12.5" x14ac:dyDescent="0.25">
      <c r="A356" s="1" t="s">
        <v>1124</v>
      </c>
      <c r="B356" s="1" t="s">
        <v>1125</v>
      </c>
      <c r="C356" s="1" t="s">
        <v>1126</v>
      </c>
      <c r="D356" s="1" t="s">
        <v>1127</v>
      </c>
      <c r="E356" s="1" t="s">
        <v>872</v>
      </c>
      <c r="F356" s="1" t="s">
        <v>1125</v>
      </c>
      <c r="G356" s="1" t="s">
        <v>101</v>
      </c>
      <c r="H356" s="1" t="s">
        <v>65</v>
      </c>
      <c r="I356" s="1" t="s">
        <v>66</v>
      </c>
      <c r="J356" s="1" t="s">
        <v>67</v>
      </c>
      <c r="K356" s="1" t="s">
        <v>508</v>
      </c>
      <c r="L356" s="2">
        <v>37834</v>
      </c>
      <c r="M356" s="2">
        <v>40725</v>
      </c>
      <c r="N356" s="1" t="s">
        <v>69</v>
      </c>
      <c r="O356" s="1" t="s">
        <v>65</v>
      </c>
      <c r="P356" s="1">
        <v>2</v>
      </c>
      <c r="Q356" s="1" t="s">
        <v>129</v>
      </c>
      <c r="R356" s="1" t="s">
        <v>4900</v>
      </c>
      <c r="S356" s="1" t="s">
        <v>1166</v>
      </c>
      <c r="T356" s="1" t="s">
        <v>106</v>
      </c>
      <c r="U356" s="1">
        <v>2</v>
      </c>
      <c r="V356" s="1" t="s">
        <v>970</v>
      </c>
      <c r="W356" s="1" t="s">
        <v>970</v>
      </c>
      <c r="X356" s="1" t="s">
        <v>970</v>
      </c>
      <c r="Y356" s="1" t="s">
        <v>1030</v>
      </c>
      <c r="Z356" s="1" t="s">
        <v>65</v>
      </c>
      <c r="AB356" s="1" t="s">
        <v>1130</v>
      </c>
      <c r="AC356" s="1" t="s">
        <v>1161</v>
      </c>
      <c r="AD356" s="1" t="s">
        <v>1030</v>
      </c>
      <c r="AE356" s="33" t="s">
        <v>3507</v>
      </c>
      <c r="AF356" s="8">
        <v>198</v>
      </c>
      <c r="AG356" s="8">
        <v>104</v>
      </c>
      <c r="AH356" s="8">
        <v>94</v>
      </c>
      <c r="AI356" s="8" t="s">
        <v>1162</v>
      </c>
      <c r="AJ356" s="8">
        <v>67</v>
      </c>
      <c r="AK356" s="8" t="s">
        <v>1081</v>
      </c>
      <c r="AL356" s="1" t="s">
        <v>996</v>
      </c>
      <c r="AM356" s="1" t="s">
        <v>1081</v>
      </c>
      <c r="AN356" s="1" t="s">
        <v>1163</v>
      </c>
      <c r="AO356" s="1" t="s">
        <v>970</v>
      </c>
      <c r="AQ356" s="1">
        <v>153</v>
      </c>
      <c r="AR356" s="1">
        <v>63</v>
      </c>
      <c r="AS356" s="1">
        <v>90</v>
      </c>
      <c r="AT356" s="1" t="s">
        <v>1190</v>
      </c>
      <c r="AU356" s="1">
        <v>42</v>
      </c>
      <c r="AV356" s="1" t="s">
        <v>1191</v>
      </c>
      <c r="AW356" s="1" t="s">
        <v>1192</v>
      </c>
      <c r="AX356" s="1"/>
      <c r="BN356" s="1"/>
      <c r="BV356" s="1" t="s">
        <v>970</v>
      </c>
      <c r="BW356" s="1" t="s">
        <v>1136</v>
      </c>
      <c r="CA356" s="1"/>
      <c r="CB356" s="33">
        <f t="shared" si="25"/>
        <v>0</v>
      </c>
      <c r="CC356" s="33">
        <f t="shared" si="26"/>
        <v>198</v>
      </c>
      <c r="CD356" s="33">
        <f t="shared" si="27"/>
        <v>153</v>
      </c>
      <c r="CE356" s="33">
        <f t="shared" si="28"/>
        <v>0</v>
      </c>
      <c r="CF356" s="33">
        <f t="shared" si="29"/>
        <v>0</v>
      </c>
      <c r="CH356" s="1">
        <v>4.4999999999999998E-2</v>
      </c>
      <c r="CK356" s="1" t="s">
        <v>979</v>
      </c>
    </row>
    <row r="357" spans="1:89" ht="12.5" x14ac:dyDescent="0.25">
      <c r="A357" s="1" t="s">
        <v>1124</v>
      </c>
      <c r="B357" s="1" t="s">
        <v>1125</v>
      </c>
      <c r="C357" s="1" t="s">
        <v>1126</v>
      </c>
      <c r="D357" s="1" t="s">
        <v>1127</v>
      </c>
      <c r="E357" s="1" t="s">
        <v>872</v>
      </c>
      <c r="F357" s="1" t="s">
        <v>1125</v>
      </c>
      <c r="G357" s="1" t="s">
        <v>101</v>
      </c>
      <c r="H357" s="1" t="s">
        <v>65</v>
      </c>
      <c r="I357" s="1" t="s">
        <v>66</v>
      </c>
      <c r="J357" s="1" t="s">
        <v>67</v>
      </c>
      <c r="K357" s="1" t="s">
        <v>508</v>
      </c>
      <c r="L357" s="2">
        <v>37834</v>
      </c>
      <c r="M357" s="2">
        <v>40725</v>
      </c>
      <c r="N357" s="1" t="s">
        <v>69</v>
      </c>
      <c r="O357" s="1" t="s">
        <v>65</v>
      </c>
      <c r="P357" s="1">
        <v>2</v>
      </c>
      <c r="Q357" s="1" t="s">
        <v>129</v>
      </c>
      <c r="R357" s="1" t="s">
        <v>4887</v>
      </c>
      <c r="S357" s="1" t="s">
        <v>1166</v>
      </c>
      <c r="T357" s="1" t="s">
        <v>106</v>
      </c>
      <c r="U357" s="1">
        <v>2</v>
      </c>
      <c r="V357" s="1" t="s">
        <v>970</v>
      </c>
      <c r="W357" s="1" t="s">
        <v>970</v>
      </c>
      <c r="X357" s="1" t="s">
        <v>970</v>
      </c>
      <c r="Y357" s="1" t="s">
        <v>1030</v>
      </c>
      <c r="Z357" s="1" t="s">
        <v>65</v>
      </c>
      <c r="AB357" s="1" t="s">
        <v>1130</v>
      </c>
      <c r="AC357" s="1" t="s">
        <v>1161</v>
      </c>
      <c r="AD357" s="1" t="s">
        <v>1030</v>
      </c>
      <c r="AE357" s="33" t="s">
        <v>3507</v>
      </c>
      <c r="AF357" s="8">
        <v>198</v>
      </c>
      <c r="AG357" s="8">
        <v>104</v>
      </c>
      <c r="AH357" s="8">
        <v>94</v>
      </c>
      <c r="AI357" s="8" t="s">
        <v>1162</v>
      </c>
      <c r="AJ357" s="8">
        <v>67</v>
      </c>
      <c r="AK357" s="8" t="s">
        <v>1081</v>
      </c>
      <c r="AL357" s="1" t="s">
        <v>996</v>
      </c>
      <c r="AM357" s="1" t="s">
        <v>1081</v>
      </c>
      <c r="AN357" s="1" t="s">
        <v>1163</v>
      </c>
      <c r="AO357" s="1" t="s">
        <v>970</v>
      </c>
      <c r="AQ357" s="1">
        <v>153</v>
      </c>
      <c r="AR357" s="1">
        <v>63</v>
      </c>
      <c r="AS357" s="1">
        <v>90</v>
      </c>
      <c r="AT357" s="1" t="s">
        <v>1190</v>
      </c>
      <c r="AU357" s="1">
        <v>42</v>
      </c>
      <c r="AV357" s="1" t="s">
        <v>1191</v>
      </c>
      <c r="AW357" s="1" t="s">
        <v>1192</v>
      </c>
      <c r="AX357" s="1"/>
      <c r="BN357" s="1"/>
      <c r="BV357" s="1" t="s">
        <v>970</v>
      </c>
      <c r="BW357" s="1" t="s">
        <v>1136</v>
      </c>
      <c r="CA357" s="1"/>
      <c r="CB357" s="33">
        <f t="shared" si="25"/>
        <v>0</v>
      </c>
      <c r="CC357" s="33">
        <f t="shared" si="26"/>
        <v>198</v>
      </c>
      <c r="CD357" s="33">
        <f t="shared" si="27"/>
        <v>153</v>
      </c>
      <c r="CE357" s="33">
        <f t="shared" si="28"/>
        <v>0</v>
      </c>
      <c r="CF357" s="33">
        <f t="shared" si="29"/>
        <v>0</v>
      </c>
      <c r="CH357" s="1" t="s">
        <v>126</v>
      </c>
      <c r="CK357" s="1" t="s">
        <v>979</v>
      </c>
    </row>
    <row r="358" spans="1:89" ht="12.5" x14ac:dyDescent="0.25">
      <c r="A358" s="1" t="s">
        <v>1124</v>
      </c>
      <c r="B358" s="1" t="s">
        <v>1125</v>
      </c>
      <c r="C358" s="1" t="s">
        <v>1126</v>
      </c>
      <c r="D358" s="1" t="s">
        <v>1127</v>
      </c>
      <c r="E358" s="1" t="s">
        <v>872</v>
      </c>
      <c r="F358" s="1" t="s">
        <v>1125</v>
      </c>
      <c r="G358" s="1" t="s">
        <v>101</v>
      </c>
      <c r="H358" s="1" t="s">
        <v>65</v>
      </c>
      <c r="I358" s="1" t="s">
        <v>66</v>
      </c>
      <c r="J358" s="1" t="s">
        <v>67</v>
      </c>
      <c r="K358" s="1" t="s">
        <v>508</v>
      </c>
      <c r="L358" s="2">
        <v>37834</v>
      </c>
      <c r="M358" s="2">
        <v>40725</v>
      </c>
      <c r="N358" s="1" t="s">
        <v>69</v>
      </c>
      <c r="O358" s="1" t="s">
        <v>65</v>
      </c>
      <c r="P358" s="1">
        <v>2</v>
      </c>
      <c r="Q358" s="1" t="s">
        <v>129</v>
      </c>
      <c r="R358" s="1" t="s">
        <v>4890</v>
      </c>
      <c r="S358" s="1" t="s">
        <v>1166</v>
      </c>
      <c r="T358" s="1" t="s">
        <v>106</v>
      </c>
      <c r="U358" s="1">
        <v>2</v>
      </c>
      <c r="V358" s="1" t="s">
        <v>970</v>
      </c>
      <c r="W358" s="1" t="s">
        <v>970</v>
      </c>
      <c r="X358" s="1" t="s">
        <v>970</v>
      </c>
      <c r="Y358" s="1" t="s">
        <v>1030</v>
      </c>
      <c r="Z358" s="1" t="s">
        <v>65</v>
      </c>
      <c r="AB358" s="1" t="s">
        <v>1130</v>
      </c>
      <c r="AC358" s="1" t="s">
        <v>1161</v>
      </c>
      <c r="AD358" s="1" t="s">
        <v>1030</v>
      </c>
      <c r="AE358" s="33" t="s">
        <v>3507</v>
      </c>
      <c r="AF358" s="8">
        <v>198</v>
      </c>
      <c r="AG358" s="8">
        <v>104</v>
      </c>
      <c r="AH358" s="8">
        <v>94</v>
      </c>
      <c r="AI358" s="8" t="s">
        <v>1162</v>
      </c>
      <c r="AJ358" s="8">
        <v>67</v>
      </c>
      <c r="AK358" s="8" t="s">
        <v>1081</v>
      </c>
      <c r="AL358" s="1" t="s">
        <v>996</v>
      </c>
      <c r="AM358" s="1" t="s">
        <v>1081</v>
      </c>
      <c r="AN358" s="1" t="s">
        <v>1163</v>
      </c>
      <c r="AO358" s="1" t="s">
        <v>970</v>
      </c>
      <c r="AQ358" s="1">
        <v>153</v>
      </c>
      <c r="AR358" s="1">
        <v>63</v>
      </c>
      <c r="AS358" s="1">
        <v>90</v>
      </c>
      <c r="AT358" s="1" t="s">
        <v>1190</v>
      </c>
      <c r="AU358" s="1">
        <v>42</v>
      </c>
      <c r="AV358" s="1" t="s">
        <v>1191</v>
      </c>
      <c r="AW358" s="1" t="s">
        <v>1192</v>
      </c>
      <c r="AX358" s="1"/>
      <c r="BN358" s="1"/>
      <c r="BV358" s="1" t="s">
        <v>970</v>
      </c>
      <c r="BW358" s="1" t="s">
        <v>1136</v>
      </c>
      <c r="CA358" s="1"/>
      <c r="CB358" s="33">
        <f t="shared" si="25"/>
        <v>0</v>
      </c>
      <c r="CC358" s="33">
        <f t="shared" si="26"/>
        <v>198</v>
      </c>
      <c r="CD358" s="33">
        <f t="shared" si="27"/>
        <v>153</v>
      </c>
      <c r="CE358" s="33">
        <f t="shared" si="28"/>
        <v>0</v>
      </c>
      <c r="CF358" s="33">
        <f t="shared" si="29"/>
        <v>0</v>
      </c>
      <c r="CH358" s="1" t="s">
        <v>126</v>
      </c>
      <c r="CK358" s="1" t="s">
        <v>979</v>
      </c>
    </row>
    <row r="359" spans="1:89" ht="12.5" x14ac:dyDescent="0.25">
      <c r="A359" s="1" t="s">
        <v>1124</v>
      </c>
      <c r="B359" s="1" t="s">
        <v>1125</v>
      </c>
      <c r="C359" s="1" t="s">
        <v>1126</v>
      </c>
      <c r="D359" s="1" t="s">
        <v>1127</v>
      </c>
      <c r="E359" s="1" t="s">
        <v>872</v>
      </c>
      <c r="F359" s="1" t="s">
        <v>1125</v>
      </c>
      <c r="G359" s="1" t="s">
        <v>101</v>
      </c>
      <c r="H359" s="1" t="s">
        <v>65</v>
      </c>
      <c r="I359" s="1" t="s">
        <v>66</v>
      </c>
      <c r="J359" s="1" t="s">
        <v>67</v>
      </c>
      <c r="K359" s="1" t="s">
        <v>508</v>
      </c>
      <c r="L359" s="2">
        <v>37834</v>
      </c>
      <c r="M359" s="2">
        <v>40725</v>
      </c>
      <c r="N359" s="1" t="s">
        <v>69</v>
      </c>
      <c r="O359" s="1" t="s">
        <v>65</v>
      </c>
      <c r="P359" s="32">
        <v>1</v>
      </c>
      <c r="Q359" s="1" t="s">
        <v>4961</v>
      </c>
      <c r="R359" s="3" t="s">
        <v>1160</v>
      </c>
      <c r="S359" s="1" t="s">
        <v>1129</v>
      </c>
      <c r="T359" s="1" t="s">
        <v>72</v>
      </c>
      <c r="U359" s="1">
        <v>1</v>
      </c>
      <c r="V359" s="1" t="s">
        <v>970</v>
      </c>
      <c r="W359" s="1" t="s">
        <v>970</v>
      </c>
      <c r="X359" s="1" t="s">
        <v>970</v>
      </c>
      <c r="Y359" s="1" t="s">
        <v>1030</v>
      </c>
      <c r="Z359" s="1" t="s">
        <v>970</v>
      </c>
      <c r="AB359" s="1" t="s">
        <v>1130</v>
      </c>
      <c r="AC359" s="1" t="s">
        <v>1161</v>
      </c>
      <c r="AD359" s="1" t="s">
        <v>1030</v>
      </c>
      <c r="AE359" s="33" t="s">
        <v>3507</v>
      </c>
      <c r="AF359" s="8">
        <v>198</v>
      </c>
      <c r="AG359" s="8">
        <v>104</v>
      </c>
      <c r="AH359" s="8">
        <v>94</v>
      </c>
      <c r="AI359" s="8" t="s">
        <v>1162</v>
      </c>
      <c r="AJ359" s="8">
        <v>67</v>
      </c>
      <c r="AK359" s="8" t="s">
        <v>1081</v>
      </c>
      <c r="AL359" s="1" t="s">
        <v>996</v>
      </c>
      <c r="AM359" s="1" t="s">
        <v>1081</v>
      </c>
      <c r="AN359" s="1" t="s">
        <v>1163</v>
      </c>
      <c r="AO359" s="1" t="s">
        <v>970</v>
      </c>
      <c r="AQ359" s="1">
        <v>153</v>
      </c>
      <c r="AR359" s="1">
        <v>63</v>
      </c>
      <c r="AS359" s="1">
        <v>90</v>
      </c>
      <c r="AT359" s="1" t="s">
        <v>1190</v>
      </c>
      <c r="AU359" s="1">
        <v>42</v>
      </c>
      <c r="AV359" s="1" t="s">
        <v>1191</v>
      </c>
      <c r="AW359" s="1" t="s">
        <v>1192</v>
      </c>
      <c r="AX359" s="1"/>
      <c r="BN359" s="1"/>
      <c r="BV359" s="1" t="s">
        <v>970</v>
      </c>
      <c r="BW359" s="1" t="s">
        <v>1136</v>
      </c>
      <c r="CA359" s="1"/>
      <c r="CB359" s="33">
        <f t="shared" si="25"/>
        <v>0</v>
      </c>
      <c r="CC359" s="33">
        <f t="shared" si="26"/>
        <v>198</v>
      </c>
      <c r="CD359" s="33">
        <f t="shared" si="27"/>
        <v>153</v>
      </c>
      <c r="CE359" s="33">
        <f t="shared" si="28"/>
        <v>0</v>
      </c>
      <c r="CF359" s="33">
        <f t="shared" si="29"/>
        <v>0</v>
      </c>
      <c r="CH359" s="1" t="s">
        <v>126</v>
      </c>
      <c r="CK359" s="1" t="s">
        <v>979</v>
      </c>
    </row>
    <row r="360" spans="1:89" ht="12.5" x14ac:dyDescent="0.25">
      <c r="A360" s="1" t="s">
        <v>1124</v>
      </c>
      <c r="B360" s="1" t="s">
        <v>1125</v>
      </c>
      <c r="C360" s="1" t="s">
        <v>1126</v>
      </c>
      <c r="D360" s="1" t="s">
        <v>1127</v>
      </c>
      <c r="E360" s="1" t="s">
        <v>872</v>
      </c>
      <c r="F360" s="1" t="s">
        <v>1125</v>
      </c>
      <c r="G360" s="1" t="s">
        <v>101</v>
      </c>
      <c r="H360" s="1" t="s">
        <v>65</v>
      </c>
      <c r="I360" s="1" t="s">
        <v>66</v>
      </c>
      <c r="J360" s="1" t="s">
        <v>67</v>
      </c>
      <c r="K360" s="1" t="s">
        <v>508</v>
      </c>
      <c r="L360" s="2">
        <v>37834</v>
      </c>
      <c r="M360" s="2">
        <v>40725</v>
      </c>
      <c r="N360" s="1" t="s">
        <v>69</v>
      </c>
      <c r="O360" s="1" t="s">
        <v>65</v>
      </c>
      <c r="P360" s="32">
        <v>1</v>
      </c>
      <c r="Q360" s="1" t="s">
        <v>4961</v>
      </c>
      <c r="R360" s="3" t="s">
        <v>1172</v>
      </c>
      <c r="S360" s="1" t="s">
        <v>1129</v>
      </c>
      <c r="T360" s="1" t="s">
        <v>72</v>
      </c>
      <c r="U360" s="1">
        <v>1</v>
      </c>
      <c r="V360" s="1" t="s">
        <v>970</v>
      </c>
      <c r="W360" s="1" t="s">
        <v>970</v>
      </c>
      <c r="X360" s="1" t="s">
        <v>970</v>
      </c>
      <c r="Y360" s="1" t="s">
        <v>1030</v>
      </c>
      <c r="Z360" s="1" t="s">
        <v>970</v>
      </c>
      <c r="AB360" s="1" t="s">
        <v>1130</v>
      </c>
      <c r="AC360" s="1" t="s">
        <v>1161</v>
      </c>
      <c r="AD360" s="1" t="s">
        <v>1030</v>
      </c>
      <c r="AE360" s="33" t="s">
        <v>3507</v>
      </c>
      <c r="AF360" s="8">
        <v>198</v>
      </c>
      <c r="AG360" s="8">
        <v>104</v>
      </c>
      <c r="AH360" s="8">
        <v>94</v>
      </c>
      <c r="AI360" s="8" t="s">
        <v>1162</v>
      </c>
      <c r="AJ360" s="8">
        <v>67</v>
      </c>
      <c r="AK360" s="8" t="s">
        <v>1081</v>
      </c>
      <c r="AL360" s="1" t="s">
        <v>996</v>
      </c>
      <c r="AM360" s="1" t="s">
        <v>1081</v>
      </c>
      <c r="AN360" s="1" t="s">
        <v>1163</v>
      </c>
      <c r="AO360" s="1" t="s">
        <v>970</v>
      </c>
      <c r="AQ360" s="1">
        <v>153</v>
      </c>
      <c r="AR360" s="1">
        <v>63</v>
      </c>
      <c r="AS360" s="1">
        <v>90</v>
      </c>
      <c r="AT360" s="1" t="s">
        <v>1190</v>
      </c>
      <c r="AU360" s="1">
        <v>42</v>
      </c>
      <c r="AV360" s="1" t="s">
        <v>1191</v>
      </c>
      <c r="AW360" s="1" t="s">
        <v>1192</v>
      </c>
      <c r="AX360" s="1"/>
      <c r="BN360" s="1"/>
      <c r="BV360" s="1" t="s">
        <v>970</v>
      </c>
      <c r="BW360" s="1" t="s">
        <v>1136</v>
      </c>
      <c r="CA360" s="1"/>
      <c r="CB360" s="33">
        <f t="shared" si="25"/>
        <v>0</v>
      </c>
      <c r="CC360" s="33">
        <f t="shared" si="26"/>
        <v>198</v>
      </c>
      <c r="CD360" s="33">
        <f t="shared" si="27"/>
        <v>153</v>
      </c>
      <c r="CE360" s="33">
        <f t="shared" si="28"/>
        <v>0</v>
      </c>
      <c r="CF360" s="33">
        <f t="shared" si="29"/>
        <v>0</v>
      </c>
      <c r="CH360" s="1" t="s">
        <v>126</v>
      </c>
      <c r="CK360" s="1" t="s">
        <v>979</v>
      </c>
    </row>
    <row r="361" spans="1:89" ht="12.5" x14ac:dyDescent="0.25">
      <c r="A361" s="1" t="s">
        <v>1124</v>
      </c>
      <c r="B361" s="1" t="s">
        <v>1125</v>
      </c>
      <c r="C361" s="1" t="s">
        <v>1126</v>
      </c>
      <c r="D361" s="1" t="s">
        <v>1127</v>
      </c>
      <c r="E361" s="1" t="s">
        <v>872</v>
      </c>
      <c r="F361" s="1" t="s">
        <v>1125</v>
      </c>
      <c r="G361" s="1" t="s">
        <v>101</v>
      </c>
      <c r="H361" s="1" t="s">
        <v>65</v>
      </c>
      <c r="I361" s="1" t="s">
        <v>66</v>
      </c>
      <c r="J361" s="1" t="s">
        <v>67</v>
      </c>
      <c r="K361" s="1" t="s">
        <v>508</v>
      </c>
      <c r="L361" s="2">
        <v>37834</v>
      </c>
      <c r="M361" s="2">
        <v>40725</v>
      </c>
      <c r="N361" s="1" t="s">
        <v>69</v>
      </c>
      <c r="O361" s="1" t="s">
        <v>65</v>
      </c>
      <c r="P361" s="32">
        <v>1</v>
      </c>
      <c r="Q361" s="1" t="s">
        <v>4961</v>
      </c>
      <c r="R361" s="3" t="s">
        <v>1179</v>
      </c>
      <c r="S361" s="1" t="s">
        <v>1129</v>
      </c>
      <c r="T361" s="1" t="s">
        <v>72</v>
      </c>
      <c r="U361" s="1">
        <v>1</v>
      </c>
      <c r="V361" s="1" t="s">
        <v>970</v>
      </c>
      <c r="W361" s="1" t="s">
        <v>970</v>
      </c>
      <c r="X361" s="1" t="s">
        <v>970</v>
      </c>
      <c r="Y361" s="1" t="s">
        <v>1030</v>
      </c>
      <c r="Z361" s="1" t="s">
        <v>970</v>
      </c>
      <c r="AB361" s="1" t="s">
        <v>1130</v>
      </c>
      <c r="AC361" s="1" t="s">
        <v>1161</v>
      </c>
      <c r="AD361" s="1" t="s">
        <v>1030</v>
      </c>
      <c r="AE361" s="33" t="s">
        <v>3507</v>
      </c>
      <c r="AF361" s="8">
        <v>198</v>
      </c>
      <c r="AG361" s="8">
        <v>104</v>
      </c>
      <c r="AH361" s="8">
        <v>94</v>
      </c>
      <c r="AI361" s="8" t="s">
        <v>1162</v>
      </c>
      <c r="AJ361" s="8">
        <v>67</v>
      </c>
      <c r="AK361" s="8" t="s">
        <v>1081</v>
      </c>
      <c r="AL361" s="1" t="s">
        <v>996</v>
      </c>
      <c r="AM361" s="1" t="s">
        <v>1081</v>
      </c>
      <c r="AN361" s="1" t="s">
        <v>1163</v>
      </c>
      <c r="AO361" s="1" t="s">
        <v>970</v>
      </c>
      <c r="AQ361" s="1">
        <v>153</v>
      </c>
      <c r="AR361" s="1">
        <v>63</v>
      </c>
      <c r="AS361" s="1">
        <v>90</v>
      </c>
      <c r="AT361" s="1" t="s">
        <v>1190</v>
      </c>
      <c r="AU361" s="1">
        <v>42</v>
      </c>
      <c r="AV361" s="1" t="s">
        <v>1191</v>
      </c>
      <c r="AW361" s="1" t="s">
        <v>1192</v>
      </c>
      <c r="AX361" s="1"/>
      <c r="BN361" s="1"/>
      <c r="BV361" s="1" t="s">
        <v>970</v>
      </c>
      <c r="BW361" s="1" t="s">
        <v>1136</v>
      </c>
      <c r="CA361" s="1"/>
      <c r="CB361" s="33">
        <f t="shared" si="25"/>
        <v>0</v>
      </c>
      <c r="CC361" s="33">
        <f t="shared" si="26"/>
        <v>198</v>
      </c>
      <c r="CD361" s="33">
        <f t="shared" si="27"/>
        <v>153</v>
      </c>
      <c r="CE361" s="33">
        <f t="shared" si="28"/>
        <v>0</v>
      </c>
      <c r="CF361" s="33">
        <f t="shared" si="29"/>
        <v>0</v>
      </c>
      <c r="CH361" s="1" t="s">
        <v>126</v>
      </c>
      <c r="CK361" s="1" t="s">
        <v>979</v>
      </c>
    </row>
    <row r="362" spans="1:89" ht="12.5" x14ac:dyDescent="0.25">
      <c r="A362" s="1" t="s">
        <v>1124</v>
      </c>
      <c r="B362" s="1" t="s">
        <v>1125</v>
      </c>
      <c r="C362" s="1" t="s">
        <v>1126</v>
      </c>
      <c r="D362" s="1" t="s">
        <v>1127</v>
      </c>
      <c r="E362" s="1" t="s">
        <v>872</v>
      </c>
      <c r="F362" s="1" t="s">
        <v>1125</v>
      </c>
      <c r="G362" s="1" t="s">
        <v>101</v>
      </c>
      <c r="H362" s="1" t="s">
        <v>65</v>
      </c>
      <c r="I362" s="1" t="s">
        <v>66</v>
      </c>
      <c r="J362" s="1" t="s">
        <v>67</v>
      </c>
      <c r="K362" s="1" t="s">
        <v>508</v>
      </c>
      <c r="L362" s="2">
        <v>37834</v>
      </c>
      <c r="M362" s="2">
        <v>40725</v>
      </c>
      <c r="N362" s="1" t="s">
        <v>69</v>
      </c>
      <c r="O362" s="1" t="s">
        <v>65</v>
      </c>
      <c r="P362" s="32">
        <v>1</v>
      </c>
      <c r="Q362" s="1" t="s">
        <v>4961</v>
      </c>
      <c r="R362" s="3" t="s">
        <v>1181</v>
      </c>
      <c r="S362" s="1" t="s">
        <v>1129</v>
      </c>
      <c r="T362" s="1" t="s">
        <v>72</v>
      </c>
      <c r="U362" s="1">
        <v>1</v>
      </c>
      <c r="V362" s="1" t="s">
        <v>970</v>
      </c>
      <c r="W362" s="1" t="s">
        <v>970</v>
      </c>
      <c r="X362" s="1" t="s">
        <v>970</v>
      </c>
      <c r="Y362" s="1" t="s">
        <v>1030</v>
      </c>
      <c r="Z362" s="1" t="s">
        <v>970</v>
      </c>
      <c r="AB362" s="1" t="s">
        <v>1130</v>
      </c>
      <c r="AC362" s="1" t="s">
        <v>1161</v>
      </c>
      <c r="AD362" s="1" t="s">
        <v>1030</v>
      </c>
      <c r="AE362" s="33" t="s">
        <v>3507</v>
      </c>
      <c r="AF362" s="8">
        <v>198</v>
      </c>
      <c r="AG362" s="8">
        <v>104</v>
      </c>
      <c r="AH362" s="8">
        <v>94</v>
      </c>
      <c r="AI362" s="8" t="s">
        <v>1162</v>
      </c>
      <c r="AJ362" s="8">
        <v>67</v>
      </c>
      <c r="AK362" s="8" t="s">
        <v>1081</v>
      </c>
      <c r="AL362" s="1" t="s">
        <v>996</v>
      </c>
      <c r="AM362" s="1" t="s">
        <v>1081</v>
      </c>
      <c r="AN362" s="1" t="s">
        <v>1163</v>
      </c>
      <c r="AO362" s="1" t="s">
        <v>970</v>
      </c>
      <c r="AQ362" s="1">
        <v>153</v>
      </c>
      <c r="AR362" s="1">
        <v>63</v>
      </c>
      <c r="AS362" s="1">
        <v>90</v>
      </c>
      <c r="AT362" s="1" t="s">
        <v>1190</v>
      </c>
      <c r="AU362" s="1">
        <v>42</v>
      </c>
      <c r="AV362" s="1" t="s">
        <v>1191</v>
      </c>
      <c r="AW362" s="1" t="s">
        <v>1192</v>
      </c>
      <c r="AX362" s="1"/>
      <c r="BN362" s="1"/>
      <c r="BV362" s="1" t="s">
        <v>970</v>
      </c>
      <c r="BW362" s="1" t="s">
        <v>1136</v>
      </c>
      <c r="CA362" s="1"/>
      <c r="CB362" s="33">
        <f t="shared" si="25"/>
        <v>0</v>
      </c>
      <c r="CC362" s="33">
        <f t="shared" si="26"/>
        <v>198</v>
      </c>
      <c r="CD362" s="33">
        <f t="shared" si="27"/>
        <v>153</v>
      </c>
      <c r="CE362" s="33">
        <f t="shared" si="28"/>
        <v>0</v>
      </c>
      <c r="CF362" s="33">
        <f t="shared" si="29"/>
        <v>0</v>
      </c>
      <c r="CH362" s="1" t="s">
        <v>126</v>
      </c>
      <c r="CK362" s="1" t="s">
        <v>979</v>
      </c>
    </row>
    <row r="363" spans="1:89" ht="12.5" x14ac:dyDescent="0.25">
      <c r="A363" s="1" t="s">
        <v>1124</v>
      </c>
      <c r="B363" s="1" t="s">
        <v>1125</v>
      </c>
      <c r="C363" s="1" t="s">
        <v>1126</v>
      </c>
      <c r="D363" s="1" t="s">
        <v>1127</v>
      </c>
      <c r="E363" s="1" t="s">
        <v>872</v>
      </c>
      <c r="F363" s="1" t="s">
        <v>1125</v>
      </c>
      <c r="G363" s="1" t="s">
        <v>101</v>
      </c>
      <c r="H363" s="1" t="s">
        <v>65</v>
      </c>
      <c r="I363" s="1" t="s">
        <v>66</v>
      </c>
      <c r="J363" s="1" t="s">
        <v>67</v>
      </c>
      <c r="K363" s="1" t="s">
        <v>508</v>
      </c>
      <c r="L363" s="2">
        <v>37834</v>
      </c>
      <c r="M363" s="2">
        <v>40725</v>
      </c>
      <c r="N363" s="1" t="s">
        <v>69</v>
      </c>
      <c r="O363" s="1" t="s">
        <v>65</v>
      </c>
      <c r="P363" s="32">
        <v>1</v>
      </c>
      <c r="Q363" s="1" t="s">
        <v>4961</v>
      </c>
      <c r="R363" s="3" t="s">
        <v>1185</v>
      </c>
      <c r="S363" s="1" t="s">
        <v>1129</v>
      </c>
      <c r="T363" s="1" t="s">
        <v>72</v>
      </c>
      <c r="U363" s="1">
        <v>1</v>
      </c>
      <c r="V363" s="1" t="s">
        <v>970</v>
      </c>
      <c r="W363" s="1" t="s">
        <v>970</v>
      </c>
      <c r="X363" s="1" t="s">
        <v>970</v>
      </c>
      <c r="Y363" s="1" t="s">
        <v>1030</v>
      </c>
      <c r="Z363" s="1" t="s">
        <v>970</v>
      </c>
      <c r="AB363" s="1" t="s">
        <v>1130</v>
      </c>
      <c r="AC363" s="1" t="s">
        <v>1161</v>
      </c>
      <c r="AD363" s="1" t="s">
        <v>1030</v>
      </c>
      <c r="AE363" s="33" t="s">
        <v>3507</v>
      </c>
      <c r="AF363" s="8">
        <v>198</v>
      </c>
      <c r="AG363" s="8">
        <v>104</v>
      </c>
      <c r="AH363" s="8">
        <v>94</v>
      </c>
      <c r="AI363" s="8" t="s">
        <v>1162</v>
      </c>
      <c r="AJ363" s="8">
        <v>67</v>
      </c>
      <c r="AK363" s="8" t="s">
        <v>1081</v>
      </c>
      <c r="AL363" s="1" t="s">
        <v>996</v>
      </c>
      <c r="AM363" s="1" t="s">
        <v>1081</v>
      </c>
      <c r="AN363" s="1" t="s">
        <v>1163</v>
      </c>
      <c r="AO363" s="1" t="s">
        <v>970</v>
      </c>
      <c r="AQ363" s="1">
        <v>153</v>
      </c>
      <c r="AR363" s="1">
        <v>63</v>
      </c>
      <c r="AS363" s="1">
        <v>90</v>
      </c>
      <c r="AT363" s="1" t="s">
        <v>1190</v>
      </c>
      <c r="AU363" s="1">
        <v>42</v>
      </c>
      <c r="AV363" s="1" t="s">
        <v>1191</v>
      </c>
      <c r="AW363" s="1" t="s">
        <v>1192</v>
      </c>
      <c r="AX363" s="1"/>
      <c r="BN363" s="1"/>
      <c r="BV363" s="1" t="s">
        <v>970</v>
      </c>
      <c r="BW363" s="1" t="s">
        <v>1136</v>
      </c>
      <c r="CA363" s="1"/>
      <c r="CB363" s="33">
        <f t="shared" si="25"/>
        <v>0</v>
      </c>
      <c r="CC363" s="33">
        <f t="shared" si="26"/>
        <v>198</v>
      </c>
      <c r="CD363" s="33">
        <f t="shared" si="27"/>
        <v>153</v>
      </c>
      <c r="CE363" s="33">
        <f t="shared" si="28"/>
        <v>0</v>
      </c>
      <c r="CF363" s="33">
        <f t="shared" si="29"/>
        <v>0</v>
      </c>
      <c r="CH363" s="1" t="s">
        <v>126</v>
      </c>
      <c r="CK363" s="1" t="s">
        <v>979</v>
      </c>
    </row>
    <row r="364" spans="1:89" ht="12.5" x14ac:dyDescent="0.25">
      <c r="A364" s="1" t="s">
        <v>1124</v>
      </c>
      <c r="B364" s="1" t="s">
        <v>1125</v>
      </c>
      <c r="C364" s="1" t="s">
        <v>1126</v>
      </c>
      <c r="D364" s="1" t="s">
        <v>1127</v>
      </c>
      <c r="E364" s="1" t="s">
        <v>872</v>
      </c>
      <c r="F364" s="1" t="s">
        <v>1125</v>
      </c>
      <c r="G364" s="1" t="s">
        <v>101</v>
      </c>
      <c r="H364" s="1" t="s">
        <v>65</v>
      </c>
      <c r="I364" s="1" t="s">
        <v>66</v>
      </c>
      <c r="J364" s="1" t="s">
        <v>67</v>
      </c>
      <c r="K364" s="1" t="s">
        <v>508</v>
      </c>
      <c r="L364" s="2">
        <v>37834</v>
      </c>
      <c r="M364" s="2">
        <v>40725</v>
      </c>
      <c r="N364" s="1" t="s">
        <v>69</v>
      </c>
      <c r="O364" s="1" t="s">
        <v>65</v>
      </c>
      <c r="P364" s="32">
        <v>1</v>
      </c>
      <c r="Q364" s="1" t="s">
        <v>4961</v>
      </c>
      <c r="R364" s="3" t="s">
        <v>1177</v>
      </c>
      <c r="S364" s="1" t="s">
        <v>1129</v>
      </c>
      <c r="T364" s="1" t="s">
        <v>72</v>
      </c>
      <c r="U364" s="1">
        <v>1</v>
      </c>
      <c r="V364" s="1" t="s">
        <v>970</v>
      </c>
      <c r="W364" s="1" t="s">
        <v>970</v>
      </c>
      <c r="X364" s="1" t="s">
        <v>970</v>
      </c>
      <c r="Y364" s="1" t="s">
        <v>1030</v>
      </c>
      <c r="Z364" s="1" t="s">
        <v>970</v>
      </c>
      <c r="AB364" s="1" t="s">
        <v>1130</v>
      </c>
      <c r="AC364" s="1" t="s">
        <v>1161</v>
      </c>
      <c r="AD364" s="1" t="s">
        <v>1030</v>
      </c>
      <c r="AE364" s="33" t="s">
        <v>3507</v>
      </c>
      <c r="AF364" s="8">
        <v>198</v>
      </c>
      <c r="AG364" s="8">
        <v>104</v>
      </c>
      <c r="AH364" s="8">
        <v>94</v>
      </c>
      <c r="AI364" s="8" t="s">
        <v>1162</v>
      </c>
      <c r="AJ364" s="8">
        <v>67</v>
      </c>
      <c r="AK364" s="8" t="s">
        <v>1081</v>
      </c>
      <c r="AL364" s="1" t="s">
        <v>996</v>
      </c>
      <c r="AM364" s="1" t="s">
        <v>1081</v>
      </c>
      <c r="AN364" s="1" t="s">
        <v>1163</v>
      </c>
      <c r="AO364" s="1" t="s">
        <v>970</v>
      </c>
      <c r="AQ364" s="1">
        <v>153</v>
      </c>
      <c r="AR364" s="1">
        <v>63</v>
      </c>
      <c r="AS364" s="1">
        <v>90</v>
      </c>
      <c r="AT364" s="1" t="s">
        <v>1190</v>
      </c>
      <c r="AU364" s="1">
        <v>42</v>
      </c>
      <c r="AV364" s="1" t="s">
        <v>1191</v>
      </c>
      <c r="AW364" s="1" t="s">
        <v>1192</v>
      </c>
      <c r="AX364" s="1"/>
      <c r="BN364" s="1"/>
      <c r="BV364" s="1" t="s">
        <v>970</v>
      </c>
      <c r="BW364" s="1" t="s">
        <v>1136</v>
      </c>
      <c r="CA364" s="1"/>
      <c r="CB364" s="33">
        <f t="shared" si="25"/>
        <v>0</v>
      </c>
      <c r="CC364" s="33">
        <f t="shared" si="26"/>
        <v>198</v>
      </c>
      <c r="CD364" s="33">
        <f t="shared" si="27"/>
        <v>153</v>
      </c>
      <c r="CE364" s="33">
        <f t="shared" si="28"/>
        <v>0</v>
      </c>
      <c r="CF364" s="33">
        <f t="shared" si="29"/>
        <v>0</v>
      </c>
      <c r="CH364" s="1">
        <v>5.0000000000000001E-3</v>
      </c>
      <c r="CK364" s="1" t="s">
        <v>979</v>
      </c>
    </row>
    <row r="365" spans="1:89" ht="12.5" x14ac:dyDescent="0.25">
      <c r="A365" s="1" t="s">
        <v>1124</v>
      </c>
      <c r="B365" s="1" t="s">
        <v>1125</v>
      </c>
      <c r="C365" s="1" t="s">
        <v>1126</v>
      </c>
      <c r="D365" s="1" t="s">
        <v>1127</v>
      </c>
      <c r="E365" s="1" t="s">
        <v>872</v>
      </c>
      <c r="F365" s="1" t="s">
        <v>1125</v>
      </c>
      <c r="G365" s="1" t="s">
        <v>101</v>
      </c>
      <c r="H365" s="1" t="s">
        <v>65</v>
      </c>
      <c r="I365" s="1" t="s">
        <v>66</v>
      </c>
      <c r="J365" s="1" t="s">
        <v>67</v>
      </c>
      <c r="K365" s="1" t="s">
        <v>508</v>
      </c>
      <c r="L365" s="2">
        <v>37834</v>
      </c>
      <c r="M365" s="2">
        <v>40725</v>
      </c>
      <c r="N365" s="1" t="s">
        <v>69</v>
      </c>
      <c r="O365" s="1" t="s">
        <v>65</v>
      </c>
      <c r="P365" s="32">
        <v>1</v>
      </c>
      <c r="Q365" s="1" t="s">
        <v>4961</v>
      </c>
      <c r="R365" s="3" t="s">
        <v>1170</v>
      </c>
      <c r="S365" s="1" t="s">
        <v>1129</v>
      </c>
      <c r="T365" s="1" t="s">
        <v>72</v>
      </c>
      <c r="U365" s="1">
        <v>1</v>
      </c>
      <c r="V365" s="1" t="s">
        <v>970</v>
      </c>
      <c r="W365" s="1" t="s">
        <v>970</v>
      </c>
      <c r="X365" s="1" t="s">
        <v>970</v>
      </c>
      <c r="Y365" s="1" t="s">
        <v>1030</v>
      </c>
      <c r="Z365" s="1" t="s">
        <v>970</v>
      </c>
      <c r="AB365" s="1" t="s">
        <v>1130</v>
      </c>
      <c r="AC365" s="1" t="s">
        <v>1161</v>
      </c>
      <c r="AD365" s="1" t="s">
        <v>1030</v>
      </c>
      <c r="AE365" s="33" t="s">
        <v>3507</v>
      </c>
      <c r="AF365" s="8">
        <v>198</v>
      </c>
      <c r="AG365" s="8">
        <v>104</v>
      </c>
      <c r="AH365" s="8">
        <v>94</v>
      </c>
      <c r="AI365" s="8" t="s">
        <v>1162</v>
      </c>
      <c r="AJ365" s="8">
        <v>67</v>
      </c>
      <c r="AK365" s="8" t="s">
        <v>1081</v>
      </c>
      <c r="AL365" s="1" t="s">
        <v>996</v>
      </c>
      <c r="AM365" s="1" t="s">
        <v>1081</v>
      </c>
      <c r="AN365" s="1" t="s">
        <v>1163</v>
      </c>
      <c r="AO365" s="1" t="s">
        <v>970</v>
      </c>
      <c r="AQ365" s="1">
        <v>153</v>
      </c>
      <c r="AR365" s="1">
        <v>63</v>
      </c>
      <c r="AS365" s="1">
        <v>90</v>
      </c>
      <c r="AT365" s="1" t="s">
        <v>1190</v>
      </c>
      <c r="AU365" s="1">
        <v>42</v>
      </c>
      <c r="AV365" s="1" t="s">
        <v>1191</v>
      </c>
      <c r="AW365" s="1" t="s">
        <v>1192</v>
      </c>
      <c r="AX365" s="1"/>
      <c r="BN365" s="1"/>
      <c r="BV365" s="1" t="s">
        <v>970</v>
      </c>
      <c r="BW365" s="1" t="s">
        <v>1136</v>
      </c>
      <c r="CA365" s="1"/>
      <c r="CB365" s="33">
        <f t="shared" si="25"/>
        <v>0</v>
      </c>
      <c r="CC365" s="33">
        <f t="shared" si="26"/>
        <v>198</v>
      </c>
      <c r="CD365" s="33">
        <f t="shared" si="27"/>
        <v>153</v>
      </c>
      <c r="CE365" s="33">
        <f t="shared" si="28"/>
        <v>0</v>
      </c>
      <c r="CF365" s="33">
        <f t="shared" si="29"/>
        <v>0</v>
      </c>
      <c r="CH365" s="1" t="s">
        <v>126</v>
      </c>
      <c r="CK365" s="1" t="s">
        <v>979</v>
      </c>
    </row>
    <row r="366" spans="1:89" ht="12.5" x14ac:dyDescent="0.25">
      <c r="A366" s="1" t="s">
        <v>1124</v>
      </c>
      <c r="B366" s="1" t="s">
        <v>1125</v>
      </c>
      <c r="C366" s="1" t="s">
        <v>1126</v>
      </c>
      <c r="D366" s="1" t="s">
        <v>1127</v>
      </c>
      <c r="E366" s="1" t="s">
        <v>872</v>
      </c>
      <c r="F366" s="1" t="s">
        <v>1125</v>
      </c>
      <c r="G366" s="1" t="s">
        <v>101</v>
      </c>
      <c r="H366" s="1" t="s">
        <v>65</v>
      </c>
      <c r="I366" s="1" t="s">
        <v>66</v>
      </c>
      <c r="J366" s="1" t="s">
        <v>67</v>
      </c>
      <c r="K366" s="1" t="s">
        <v>508</v>
      </c>
      <c r="L366" s="2">
        <v>37834</v>
      </c>
      <c r="M366" s="2">
        <v>40725</v>
      </c>
      <c r="N366" s="1" t="s">
        <v>69</v>
      </c>
      <c r="O366" s="1" t="s">
        <v>65</v>
      </c>
      <c r="P366" s="32">
        <v>1</v>
      </c>
      <c r="Q366" s="1" t="s">
        <v>4961</v>
      </c>
      <c r="R366" s="3" t="s">
        <v>1171</v>
      </c>
      <c r="S366" s="1" t="s">
        <v>1129</v>
      </c>
      <c r="T366" s="1" t="s">
        <v>72</v>
      </c>
      <c r="U366" s="1">
        <v>1</v>
      </c>
      <c r="V366" s="1" t="s">
        <v>970</v>
      </c>
      <c r="W366" s="1" t="s">
        <v>970</v>
      </c>
      <c r="X366" s="1" t="s">
        <v>970</v>
      </c>
      <c r="Y366" s="1" t="s">
        <v>1030</v>
      </c>
      <c r="Z366" s="1" t="s">
        <v>970</v>
      </c>
      <c r="AB366" s="1" t="s">
        <v>1130</v>
      </c>
      <c r="AC366" s="1" t="s">
        <v>1161</v>
      </c>
      <c r="AD366" s="1" t="s">
        <v>1030</v>
      </c>
      <c r="AE366" s="33" t="s">
        <v>3507</v>
      </c>
      <c r="AF366" s="8">
        <v>198</v>
      </c>
      <c r="AG366" s="8">
        <v>104</v>
      </c>
      <c r="AH366" s="8">
        <v>94</v>
      </c>
      <c r="AI366" s="8" t="s">
        <v>1162</v>
      </c>
      <c r="AJ366" s="8">
        <v>67</v>
      </c>
      <c r="AK366" s="8" t="s">
        <v>1081</v>
      </c>
      <c r="AL366" s="1" t="s">
        <v>996</v>
      </c>
      <c r="AM366" s="1" t="s">
        <v>1081</v>
      </c>
      <c r="AN366" s="1" t="s">
        <v>1163</v>
      </c>
      <c r="AO366" s="1" t="s">
        <v>970</v>
      </c>
      <c r="AQ366" s="1">
        <v>153</v>
      </c>
      <c r="AR366" s="1">
        <v>63</v>
      </c>
      <c r="AS366" s="1">
        <v>90</v>
      </c>
      <c r="AT366" s="1" t="s">
        <v>1190</v>
      </c>
      <c r="AU366" s="1">
        <v>42</v>
      </c>
      <c r="AV366" s="1" t="s">
        <v>1191</v>
      </c>
      <c r="AW366" s="1" t="s">
        <v>1192</v>
      </c>
      <c r="AX366" s="1"/>
      <c r="BN366" s="1"/>
      <c r="BV366" s="1" t="s">
        <v>970</v>
      </c>
      <c r="BW366" s="1" t="s">
        <v>1136</v>
      </c>
      <c r="CA366" s="1"/>
      <c r="CB366" s="33">
        <f t="shared" si="25"/>
        <v>0</v>
      </c>
      <c r="CC366" s="33">
        <f t="shared" si="26"/>
        <v>198</v>
      </c>
      <c r="CD366" s="33">
        <f t="shared" si="27"/>
        <v>153</v>
      </c>
      <c r="CE366" s="33">
        <f t="shared" si="28"/>
        <v>0</v>
      </c>
      <c r="CF366" s="33">
        <f t="shared" si="29"/>
        <v>0</v>
      </c>
      <c r="CH366" s="1">
        <v>1E-3</v>
      </c>
      <c r="CK366" s="1" t="s">
        <v>979</v>
      </c>
    </row>
    <row r="367" spans="1:89" ht="12.5" x14ac:dyDescent="0.25">
      <c r="A367" s="1" t="s">
        <v>1124</v>
      </c>
      <c r="B367" s="1" t="s">
        <v>1125</v>
      </c>
      <c r="C367" s="1" t="s">
        <v>1126</v>
      </c>
      <c r="D367" s="1" t="s">
        <v>1127</v>
      </c>
      <c r="E367" s="1" t="s">
        <v>872</v>
      </c>
      <c r="F367" s="1" t="s">
        <v>1125</v>
      </c>
      <c r="G367" s="1" t="s">
        <v>101</v>
      </c>
      <c r="H367" s="1" t="s">
        <v>65</v>
      </c>
      <c r="I367" s="1" t="s">
        <v>66</v>
      </c>
      <c r="J367" s="1" t="s">
        <v>67</v>
      </c>
      <c r="K367" s="1" t="s">
        <v>508</v>
      </c>
      <c r="L367" s="2">
        <v>37834</v>
      </c>
      <c r="M367" s="2">
        <v>40725</v>
      </c>
      <c r="N367" s="1" t="s">
        <v>69</v>
      </c>
      <c r="O367" s="1" t="s">
        <v>65</v>
      </c>
      <c r="P367" s="32">
        <v>1</v>
      </c>
      <c r="Q367" s="1" t="s">
        <v>4961</v>
      </c>
      <c r="R367" s="3" t="s">
        <v>1180</v>
      </c>
      <c r="S367" s="1" t="s">
        <v>1129</v>
      </c>
      <c r="T367" s="1" t="s">
        <v>72</v>
      </c>
      <c r="U367" s="1">
        <v>1</v>
      </c>
      <c r="V367" s="1" t="s">
        <v>970</v>
      </c>
      <c r="W367" s="1" t="s">
        <v>970</v>
      </c>
      <c r="X367" s="1" t="s">
        <v>970</v>
      </c>
      <c r="Y367" s="1" t="s">
        <v>1030</v>
      </c>
      <c r="Z367" s="1" t="s">
        <v>970</v>
      </c>
      <c r="AB367" s="1" t="s">
        <v>1130</v>
      </c>
      <c r="AC367" s="1" t="s">
        <v>1161</v>
      </c>
      <c r="AD367" s="1" t="s">
        <v>1030</v>
      </c>
      <c r="AE367" s="33" t="s">
        <v>3507</v>
      </c>
      <c r="AF367" s="8">
        <v>198</v>
      </c>
      <c r="AG367" s="8">
        <v>104</v>
      </c>
      <c r="AH367" s="8">
        <v>94</v>
      </c>
      <c r="AI367" s="8" t="s">
        <v>1162</v>
      </c>
      <c r="AJ367" s="8">
        <v>67</v>
      </c>
      <c r="AK367" s="8" t="s">
        <v>1081</v>
      </c>
      <c r="AL367" s="1" t="s">
        <v>996</v>
      </c>
      <c r="AM367" s="1" t="s">
        <v>1081</v>
      </c>
      <c r="AN367" s="1" t="s">
        <v>1163</v>
      </c>
      <c r="AO367" s="1" t="s">
        <v>970</v>
      </c>
      <c r="AQ367" s="1">
        <v>153</v>
      </c>
      <c r="AR367" s="1">
        <v>63</v>
      </c>
      <c r="AS367" s="1">
        <v>90</v>
      </c>
      <c r="AT367" s="1" t="s">
        <v>1190</v>
      </c>
      <c r="AU367" s="1">
        <v>42</v>
      </c>
      <c r="AV367" s="1" t="s">
        <v>1191</v>
      </c>
      <c r="AW367" s="1" t="s">
        <v>1192</v>
      </c>
      <c r="AX367" s="1"/>
      <c r="BN367" s="1"/>
      <c r="BV367" s="1" t="s">
        <v>970</v>
      </c>
      <c r="BW367" s="1" t="s">
        <v>1136</v>
      </c>
      <c r="CA367" s="1"/>
      <c r="CB367" s="33">
        <f t="shared" si="25"/>
        <v>0</v>
      </c>
      <c r="CC367" s="33">
        <f t="shared" si="26"/>
        <v>198</v>
      </c>
      <c r="CD367" s="33">
        <f t="shared" si="27"/>
        <v>153</v>
      </c>
      <c r="CE367" s="33">
        <f t="shared" si="28"/>
        <v>0</v>
      </c>
      <c r="CF367" s="33">
        <f t="shared" si="29"/>
        <v>0</v>
      </c>
      <c r="CH367" s="1" t="s">
        <v>126</v>
      </c>
      <c r="CK367" s="1" t="s">
        <v>979</v>
      </c>
    </row>
    <row r="368" spans="1:89" ht="12.5" x14ac:dyDescent="0.25">
      <c r="A368" s="1" t="s">
        <v>1124</v>
      </c>
      <c r="B368" s="1" t="s">
        <v>1125</v>
      </c>
      <c r="C368" s="1" t="s">
        <v>1126</v>
      </c>
      <c r="D368" s="1" t="s">
        <v>1127</v>
      </c>
      <c r="E368" s="1" t="s">
        <v>872</v>
      </c>
      <c r="F368" s="1" t="s">
        <v>1125</v>
      </c>
      <c r="G368" s="1" t="s">
        <v>101</v>
      </c>
      <c r="H368" s="1" t="s">
        <v>65</v>
      </c>
      <c r="I368" s="1" t="s">
        <v>66</v>
      </c>
      <c r="J368" s="1" t="s">
        <v>67</v>
      </c>
      <c r="K368" s="1" t="s">
        <v>508</v>
      </c>
      <c r="L368" s="2">
        <v>37834</v>
      </c>
      <c r="M368" s="2">
        <v>40725</v>
      </c>
      <c r="N368" s="1" t="s">
        <v>69</v>
      </c>
      <c r="O368" s="1" t="s">
        <v>65</v>
      </c>
      <c r="P368" s="32">
        <v>1</v>
      </c>
      <c r="Q368" s="1" t="s">
        <v>4961</v>
      </c>
      <c r="R368" s="3" t="s">
        <v>1175</v>
      </c>
      <c r="S368" s="1" t="s">
        <v>1129</v>
      </c>
      <c r="T368" s="1" t="s">
        <v>72</v>
      </c>
      <c r="U368" s="1">
        <v>1</v>
      </c>
      <c r="V368" s="1" t="s">
        <v>970</v>
      </c>
      <c r="W368" s="1" t="s">
        <v>970</v>
      </c>
      <c r="X368" s="1" t="s">
        <v>970</v>
      </c>
      <c r="Y368" s="1" t="s">
        <v>1030</v>
      </c>
      <c r="Z368" s="1" t="s">
        <v>970</v>
      </c>
      <c r="AB368" s="1" t="s">
        <v>1130</v>
      </c>
      <c r="AC368" s="1" t="s">
        <v>1161</v>
      </c>
      <c r="AD368" s="1" t="s">
        <v>1030</v>
      </c>
      <c r="AE368" s="33" t="s">
        <v>3507</v>
      </c>
      <c r="AF368" s="8">
        <v>198</v>
      </c>
      <c r="AG368" s="8">
        <v>104</v>
      </c>
      <c r="AH368" s="8">
        <v>94</v>
      </c>
      <c r="AI368" s="8" t="s">
        <v>1162</v>
      </c>
      <c r="AJ368" s="8">
        <v>67</v>
      </c>
      <c r="AK368" s="8" t="s">
        <v>1081</v>
      </c>
      <c r="AL368" s="1" t="s">
        <v>996</v>
      </c>
      <c r="AM368" s="1" t="s">
        <v>1081</v>
      </c>
      <c r="AN368" s="1" t="s">
        <v>1163</v>
      </c>
      <c r="AO368" s="1" t="s">
        <v>970</v>
      </c>
      <c r="AQ368" s="1">
        <v>153</v>
      </c>
      <c r="AR368" s="1">
        <v>63</v>
      </c>
      <c r="AS368" s="1">
        <v>90</v>
      </c>
      <c r="AT368" s="1" t="s">
        <v>1190</v>
      </c>
      <c r="AU368" s="1">
        <v>42</v>
      </c>
      <c r="AV368" s="1" t="s">
        <v>1191</v>
      </c>
      <c r="AW368" s="1" t="s">
        <v>1192</v>
      </c>
      <c r="AX368" s="1"/>
      <c r="BN368" s="1"/>
      <c r="BV368" s="1" t="s">
        <v>970</v>
      </c>
      <c r="BW368" s="1" t="s">
        <v>1136</v>
      </c>
      <c r="CA368" s="1"/>
      <c r="CB368" s="33">
        <f t="shared" si="25"/>
        <v>0</v>
      </c>
      <c r="CC368" s="33">
        <f t="shared" si="26"/>
        <v>198</v>
      </c>
      <c r="CD368" s="33">
        <f t="shared" si="27"/>
        <v>153</v>
      </c>
      <c r="CE368" s="33">
        <f t="shared" si="28"/>
        <v>0</v>
      </c>
      <c r="CF368" s="33">
        <f t="shared" si="29"/>
        <v>0</v>
      </c>
      <c r="CH368" s="1" t="s">
        <v>126</v>
      </c>
      <c r="CK368" s="1" t="s">
        <v>979</v>
      </c>
    </row>
    <row r="369" spans="1:89" ht="12.5" x14ac:dyDescent="0.25">
      <c r="A369" s="1" t="s">
        <v>1124</v>
      </c>
      <c r="B369" s="1" t="s">
        <v>1125</v>
      </c>
      <c r="C369" s="1" t="s">
        <v>1126</v>
      </c>
      <c r="D369" s="1" t="s">
        <v>1127</v>
      </c>
      <c r="E369" s="1" t="s">
        <v>872</v>
      </c>
      <c r="F369" s="1" t="s">
        <v>1125</v>
      </c>
      <c r="G369" s="1" t="s">
        <v>101</v>
      </c>
      <c r="H369" s="1" t="s">
        <v>65</v>
      </c>
      <c r="I369" s="1" t="s">
        <v>66</v>
      </c>
      <c r="J369" s="1" t="s">
        <v>67</v>
      </c>
      <c r="K369" s="1" t="s">
        <v>508</v>
      </c>
      <c r="L369" s="2">
        <v>37834</v>
      </c>
      <c r="M369" s="2">
        <v>40725</v>
      </c>
      <c r="N369" s="1" t="s">
        <v>69</v>
      </c>
      <c r="O369" s="1" t="s">
        <v>65</v>
      </c>
      <c r="P369" s="32">
        <v>1</v>
      </c>
      <c r="Q369" s="1" t="s">
        <v>4961</v>
      </c>
      <c r="R369" s="3" t="s">
        <v>1168</v>
      </c>
      <c r="S369" s="1" t="s">
        <v>1129</v>
      </c>
      <c r="T369" s="1" t="s">
        <v>72</v>
      </c>
      <c r="U369" s="1">
        <v>1</v>
      </c>
      <c r="V369" s="1" t="s">
        <v>970</v>
      </c>
      <c r="W369" s="1" t="s">
        <v>970</v>
      </c>
      <c r="X369" s="1" t="s">
        <v>970</v>
      </c>
      <c r="Y369" s="1" t="s">
        <v>1030</v>
      </c>
      <c r="Z369" s="1" t="s">
        <v>970</v>
      </c>
      <c r="AB369" s="1" t="s">
        <v>1130</v>
      </c>
      <c r="AC369" s="1" t="s">
        <v>1161</v>
      </c>
      <c r="AD369" s="1" t="s">
        <v>1030</v>
      </c>
      <c r="AE369" s="33" t="s">
        <v>3507</v>
      </c>
      <c r="AF369" s="8">
        <v>198</v>
      </c>
      <c r="AG369" s="8">
        <v>104</v>
      </c>
      <c r="AH369" s="8">
        <v>94</v>
      </c>
      <c r="AI369" s="8" t="s">
        <v>1162</v>
      </c>
      <c r="AJ369" s="8">
        <v>67</v>
      </c>
      <c r="AK369" s="8" t="s">
        <v>1081</v>
      </c>
      <c r="AL369" s="1" t="s">
        <v>996</v>
      </c>
      <c r="AM369" s="1" t="s">
        <v>1081</v>
      </c>
      <c r="AN369" s="1" t="s">
        <v>1163</v>
      </c>
      <c r="AO369" s="1" t="s">
        <v>970</v>
      </c>
      <c r="AQ369" s="1">
        <v>153</v>
      </c>
      <c r="AR369" s="1">
        <v>63</v>
      </c>
      <c r="AS369" s="1">
        <v>90</v>
      </c>
      <c r="AT369" s="1" t="s">
        <v>1190</v>
      </c>
      <c r="AU369" s="1">
        <v>42</v>
      </c>
      <c r="AV369" s="1" t="s">
        <v>1191</v>
      </c>
      <c r="AW369" s="1" t="s">
        <v>1192</v>
      </c>
      <c r="AX369" s="1"/>
      <c r="BN369" s="1"/>
      <c r="BV369" s="1" t="s">
        <v>970</v>
      </c>
      <c r="BW369" s="1" t="s">
        <v>1136</v>
      </c>
      <c r="CA369" s="1"/>
      <c r="CB369" s="33">
        <f t="shared" si="25"/>
        <v>0</v>
      </c>
      <c r="CC369" s="33">
        <f t="shared" si="26"/>
        <v>198</v>
      </c>
      <c r="CD369" s="33">
        <f t="shared" si="27"/>
        <v>153</v>
      </c>
      <c r="CE369" s="33">
        <f t="shared" si="28"/>
        <v>0</v>
      </c>
      <c r="CF369" s="33">
        <f t="shared" si="29"/>
        <v>0</v>
      </c>
      <c r="CH369" s="1" t="s">
        <v>126</v>
      </c>
      <c r="CK369" s="1" t="s">
        <v>979</v>
      </c>
    </row>
    <row r="370" spans="1:89" ht="12.5" x14ac:dyDescent="0.25">
      <c r="A370" s="1" t="s">
        <v>1124</v>
      </c>
      <c r="B370" s="1" t="s">
        <v>1125</v>
      </c>
      <c r="C370" s="1" t="s">
        <v>1126</v>
      </c>
      <c r="D370" s="1" t="s">
        <v>1127</v>
      </c>
      <c r="E370" s="1" t="s">
        <v>872</v>
      </c>
      <c r="F370" s="1" t="s">
        <v>1125</v>
      </c>
      <c r="G370" s="1" t="s">
        <v>101</v>
      </c>
      <c r="H370" s="1" t="s">
        <v>65</v>
      </c>
      <c r="I370" s="1" t="s">
        <v>66</v>
      </c>
      <c r="J370" s="1" t="s">
        <v>67</v>
      </c>
      <c r="K370" s="1" t="s">
        <v>508</v>
      </c>
      <c r="L370" s="2">
        <v>37834</v>
      </c>
      <c r="M370" s="2">
        <v>40725</v>
      </c>
      <c r="N370" s="1" t="s">
        <v>69</v>
      </c>
      <c r="O370" s="1" t="s">
        <v>65</v>
      </c>
      <c r="P370" s="32">
        <v>1</v>
      </c>
      <c r="Q370" s="1" t="s">
        <v>4961</v>
      </c>
      <c r="R370" s="3" t="s">
        <v>1167</v>
      </c>
      <c r="S370" s="1" t="s">
        <v>1129</v>
      </c>
      <c r="T370" s="1" t="s">
        <v>72</v>
      </c>
      <c r="U370" s="1">
        <v>1</v>
      </c>
      <c r="V370" s="1" t="s">
        <v>970</v>
      </c>
      <c r="W370" s="1" t="s">
        <v>970</v>
      </c>
      <c r="X370" s="1" t="s">
        <v>970</v>
      </c>
      <c r="Y370" s="1" t="s">
        <v>1030</v>
      </c>
      <c r="Z370" s="1" t="s">
        <v>970</v>
      </c>
      <c r="AB370" s="1" t="s">
        <v>1130</v>
      </c>
      <c r="AC370" s="1" t="s">
        <v>1161</v>
      </c>
      <c r="AD370" s="1" t="s">
        <v>1030</v>
      </c>
      <c r="AE370" s="33" t="s">
        <v>3507</v>
      </c>
      <c r="AF370" s="8">
        <v>198</v>
      </c>
      <c r="AG370" s="8">
        <v>104</v>
      </c>
      <c r="AH370" s="8">
        <v>94</v>
      </c>
      <c r="AI370" s="8" t="s">
        <v>1162</v>
      </c>
      <c r="AJ370" s="8">
        <v>67</v>
      </c>
      <c r="AK370" s="8" t="s">
        <v>1081</v>
      </c>
      <c r="AL370" s="1" t="s">
        <v>996</v>
      </c>
      <c r="AM370" s="1" t="s">
        <v>1081</v>
      </c>
      <c r="AN370" s="1" t="s">
        <v>1163</v>
      </c>
      <c r="AO370" s="1" t="s">
        <v>970</v>
      </c>
      <c r="AQ370" s="1">
        <v>153</v>
      </c>
      <c r="AR370" s="1">
        <v>63</v>
      </c>
      <c r="AS370" s="1">
        <v>90</v>
      </c>
      <c r="AT370" s="1" t="s">
        <v>1190</v>
      </c>
      <c r="AU370" s="1">
        <v>42</v>
      </c>
      <c r="AV370" s="1" t="s">
        <v>1191</v>
      </c>
      <c r="AW370" s="1" t="s">
        <v>1192</v>
      </c>
      <c r="AX370" s="1"/>
      <c r="BN370" s="1"/>
      <c r="BV370" s="1" t="s">
        <v>970</v>
      </c>
      <c r="BW370" s="1" t="s">
        <v>1136</v>
      </c>
      <c r="CA370" s="1"/>
      <c r="CB370" s="33">
        <f t="shared" si="25"/>
        <v>0</v>
      </c>
      <c r="CC370" s="33">
        <f t="shared" si="26"/>
        <v>198</v>
      </c>
      <c r="CD370" s="33">
        <f t="shared" si="27"/>
        <v>153</v>
      </c>
      <c r="CE370" s="33">
        <f t="shared" si="28"/>
        <v>0</v>
      </c>
      <c r="CF370" s="33">
        <f t="shared" si="29"/>
        <v>0</v>
      </c>
      <c r="CH370" s="1" t="s">
        <v>126</v>
      </c>
      <c r="CK370" s="1" t="s">
        <v>979</v>
      </c>
    </row>
    <row r="371" spans="1:89" ht="12.5" x14ac:dyDescent="0.25">
      <c r="A371" s="1" t="s">
        <v>1124</v>
      </c>
      <c r="B371" s="1" t="s">
        <v>1125</v>
      </c>
      <c r="C371" s="1" t="s">
        <v>1126</v>
      </c>
      <c r="D371" s="1" t="s">
        <v>1127</v>
      </c>
      <c r="E371" s="1" t="s">
        <v>872</v>
      </c>
      <c r="F371" s="1" t="s">
        <v>1125</v>
      </c>
      <c r="G371" s="1" t="s">
        <v>101</v>
      </c>
      <c r="H371" s="1" t="s">
        <v>65</v>
      </c>
      <c r="I371" s="1" t="s">
        <v>66</v>
      </c>
      <c r="J371" s="1" t="s">
        <v>67</v>
      </c>
      <c r="K371" s="1" t="s">
        <v>508</v>
      </c>
      <c r="L371" s="2">
        <v>37834</v>
      </c>
      <c r="M371" s="2">
        <v>40725</v>
      </c>
      <c r="N371" s="1" t="s">
        <v>69</v>
      </c>
      <c r="O371" s="1" t="s">
        <v>65</v>
      </c>
      <c r="P371" s="32">
        <v>1</v>
      </c>
      <c r="Q371" s="1" t="s">
        <v>4961</v>
      </c>
      <c r="R371" s="3" t="s">
        <v>1178</v>
      </c>
      <c r="S371" s="1" t="s">
        <v>1129</v>
      </c>
      <c r="T371" s="1" t="s">
        <v>72</v>
      </c>
      <c r="U371" s="1">
        <v>1</v>
      </c>
      <c r="V371" s="1" t="s">
        <v>970</v>
      </c>
      <c r="W371" s="1" t="s">
        <v>970</v>
      </c>
      <c r="X371" s="1" t="s">
        <v>970</v>
      </c>
      <c r="Y371" s="1" t="s">
        <v>1030</v>
      </c>
      <c r="Z371" s="1" t="s">
        <v>970</v>
      </c>
      <c r="AB371" s="1" t="s">
        <v>1130</v>
      </c>
      <c r="AC371" s="1" t="s">
        <v>1161</v>
      </c>
      <c r="AD371" s="1" t="s">
        <v>1030</v>
      </c>
      <c r="AE371" s="33" t="s">
        <v>3507</v>
      </c>
      <c r="AF371" s="8">
        <v>198</v>
      </c>
      <c r="AG371" s="8">
        <v>104</v>
      </c>
      <c r="AH371" s="8">
        <v>94</v>
      </c>
      <c r="AI371" s="8" t="s">
        <v>1162</v>
      </c>
      <c r="AJ371" s="8">
        <v>67</v>
      </c>
      <c r="AK371" s="8" t="s">
        <v>1081</v>
      </c>
      <c r="AL371" s="1" t="s">
        <v>996</v>
      </c>
      <c r="AM371" s="1" t="s">
        <v>1081</v>
      </c>
      <c r="AN371" s="1" t="s">
        <v>1163</v>
      </c>
      <c r="AO371" s="1" t="s">
        <v>970</v>
      </c>
      <c r="AQ371" s="1">
        <v>153</v>
      </c>
      <c r="AR371" s="1">
        <v>63</v>
      </c>
      <c r="AS371" s="1">
        <v>90</v>
      </c>
      <c r="AT371" s="1" t="s">
        <v>1190</v>
      </c>
      <c r="AU371" s="1">
        <v>42</v>
      </c>
      <c r="AV371" s="1" t="s">
        <v>1191</v>
      </c>
      <c r="AW371" s="1" t="s">
        <v>1192</v>
      </c>
      <c r="AX371" s="1"/>
      <c r="BN371" s="1"/>
      <c r="BV371" s="1" t="s">
        <v>970</v>
      </c>
      <c r="BW371" s="1" t="s">
        <v>1136</v>
      </c>
      <c r="CA371" s="1"/>
      <c r="CB371" s="33">
        <f t="shared" si="25"/>
        <v>0</v>
      </c>
      <c r="CC371" s="33">
        <f t="shared" si="26"/>
        <v>198</v>
      </c>
      <c r="CD371" s="33">
        <f t="shared" si="27"/>
        <v>153</v>
      </c>
      <c r="CE371" s="33">
        <f t="shared" si="28"/>
        <v>0</v>
      </c>
      <c r="CF371" s="33">
        <f t="shared" si="29"/>
        <v>0</v>
      </c>
      <c r="CH371" s="1">
        <v>1E-3</v>
      </c>
      <c r="CK371" s="1" t="s">
        <v>979</v>
      </c>
    </row>
    <row r="372" spans="1:89" ht="12.5" x14ac:dyDescent="0.25">
      <c r="A372" s="1" t="s">
        <v>1124</v>
      </c>
      <c r="B372" s="1" t="s">
        <v>1125</v>
      </c>
      <c r="C372" s="1" t="s">
        <v>1126</v>
      </c>
      <c r="D372" s="1" t="s">
        <v>1127</v>
      </c>
      <c r="E372" s="1" t="s">
        <v>872</v>
      </c>
      <c r="F372" s="1" t="s">
        <v>1125</v>
      </c>
      <c r="G372" s="1" t="s">
        <v>101</v>
      </c>
      <c r="H372" s="1" t="s">
        <v>65</v>
      </c>
      <c r="I372" s="1" t="s">
        <v>66</v>
      </c>
      <c r="J372" s="1" t="s">
        <v>67</v>
      </c>
      <c r="K372" s="1" t="s">
        <v>508</v>
      </c>
      <c r="L372" s="2">
        <v>37834</v>
      </c>
      <c r="M372" s="2">
        <v>40725</v>
      </c>
      <c r="N372" s="1" t="s">
        <v>69</v>
      </c>
      <c r="O372" s="1" t="s">
        <v>65</v>
      </c>
      <c r="P372" s="32">
        <v>1</v>
      </c>
      <c r="Q372" s="1" t="s">
        <v>4961</v>
      </c>
      <c r="R372" s="3" t="s">
        <v>1176</v>
      </c>
      <c r="S372" s="1" t="s">
        <v>1129</v>
      </c>
      <c r="T372" s="1" t="s">
        <v>72</v>
      </c>
      <c r="U372" s="1">
        <v>1</v>
      </c>
      <c r="V372" s="1" t="s">
        <v>970</v>
      </c>
      <c r="W372" s="1" t="s">
        <v>970</v>
      </c>
      <c r="X372" s="1" t="s">
        <v>970</v>
      </c>
      <c r="Y372" s="1" t="s">
        <v>1030</v>
      </c>
      <c r="Z372" s="1" t="s">
        <v>970</v>
      </c>
      <c r="AB372" s="1" t="s">
        <v>1130</v>
      </c>
      <c r="AC372" s="1" t="s">
        <v>1161</v>
      </c>
      <c r="AD372" s="1" t="s">
        <v>1030</v>
      </c>
      <c r="AE372" s="33" t="s">
        <v>3507</v>
      </c>
      <c r="AF372" s="8">
        <v>198</v>
      </c>
      <c r="AG372" s="8">
        <v>104</v>
      </c>
      <c r="AH372" s="8">
        <v>94</v>
      </c>
      <c r="AI372" s="8" t="s">
        <v>1162</v>
      </c>
      <c r="AJ372" s="8">
        <v>67</v>
      </c>
      <c r="AK372" s="8" t="s">
        <v>1081</v>
      </c>
      <c r="AL372" s="1" t="s">
        <v>996</v>
      </c>
      <c r="AM372" s="1" t="s">
        <v>1081</v>
      </c>
      <c r="AN372" s="1" t="s">
        <v>1163</v>
      </c>
      <c r="AO372" s="1" t="s">
        <v>970</v>
      </c>
      <c r="AQ372" s="1">
        <v>153</v>
      </c>
      <c r="AR372" s="1">
        <v>63</v>
      </c>
      <c r="AS372" s="1">
        <v>90</v>
      </c>
      <c r="AT372" s="1" t="s">
        <v>1190</v>
      </c>
      <c r="AU372" s="1">
        <v>42</v>
      </c>
      <c r="AV372" s="1" t="s">
        <v>1191</v>
      </c>
      <c r="AW372" s="1" t="s">
        <v>1192</v>
      </c>
      <c r="AX372" s="1"/>
      <c r="BN372" s="1"/>
      <c r="BV372" s="1" t="s">
        <v>970</v>
      </c>
      <c r="BW372" s="1" t="s">
        <v>1136</v>
      </c>
      <c r="CA372" s="1"/>
      <c r="CB372" s="33">
        <f t="shared" si="25"/>
        <v>0</v>
      </c>
      <c r="CC372" s="33">
        <f t="shared" si="26"/>
        <v>198</v>
      </c>
      <c r="CD372" s="33">
        <f t="shared" si="27"/>
        <v>153</v>
      </c>
      <c r="CE372" s="33">
        <f t="shared" si="28"/>
        <v>0</v>
      </c>
      <c r="CF372" s="33">
        <f t="shared" si="29"/>
        <v>0</v>
      </c>
      <c r="CH372" s="1" t="s">
        <v>126</v>
      </c>
      <c r="CK372" s="1" t="s">
        <v>979</v>
      </c>
    </row>
    <row r="373" spans="1:89" ht="12.5" x14ac:dyDescent="0.25">
      <c r="A373" s="1" t="s">
        <v>1124</v>
      </c>
      <c r="B373" s="1" t="s">
        <v>1125</v>
      </c>
      <c r="C373" s="1" t="s">
        <v>1126</v>
      </c>
      <c r="D373" s="1" t="s">
        <v>1127</v>
      </c>
      <c r="E373" s="1" t="s">
        <v>872</v>
      </c>
      <c r="F373" s="1" t="s">
        <v>1125</v>
      </c>
      <c r="G373" s="1" t="s">
        <v>101</v>
      </c>
      <c r="H373" s="1" t="s">
        <v>65</v>
      </c>
      <c r="I373" s="1" t="s">
        <v>66</v>
      </c>
      <c r="J373" s="1" t="s">
        <v>67</v>
      </c>
      <c r="K373" s="1" t="s">
        <v>508</v>
      </c>
      <c r="L373" s="2">
        <v>37834</v>
      </c>
      <c r="M373" s="2">
        <v>40725</v>
      </c>
      <c r="N373" s="1" t="s">
        <v>69</v>
      </c>
      <c r="O373" s="1" t="s">
        <v>65</v>
      </c>
      <c r="P373" s="32">
        <v>1</v>
      </c>
      <c r="Q373" s="1" t="s">
        <v>4961</v>
      </c>
      <c r="R373" s="3" t="s">
        <v>1174</v>
      </c>
      <c r="S373" s="1" t="s">
        <v>1129</v>
      </c>
      <c r="T373" s="1" t="s">
        <v>72</v>
      </c>
      <c r="U373" s="1">
        <v>1</v>
      </c>
      <c r="V373" s="1" t="s">
        <v>970</v>
      </c>
      <c r="W373" s="1" t="s">
        <v>970</v>
      </c>
      <c r="X373" s="1" t="s">
        <v>970</v>
      </c>
      <c r="Y373" s="1" t="s">
        <v>1030</v>
      </c>
      <c r="Z373" s="1" t="s">
        <v>970</v>
      </c>
      <c r="AB373" s="1" t="s">
        <v>1130</v>
      </c>
      <c r="AC373" s="1" t="s">
        <v>1161</v>
      </c>
      <c r="AD373" s="1" t="s">
        <v>1030</v>
      </c>
      <c r="AE373" s="33" t="s">
        <v>3507</v>
      </c>
      <c r="AF373" s="8">
        <v>198</v>
      </c>
      <c r="AG373" s="8">
        <v>104</v>
      </c>
      <c r="AH373" s="8">
        <v>94</v>
      </c>
      <c r="AI373" s="8" t="s">
        <v>1162</v>
      </c>
      <c r="AJ373" s="8">
        <v>67</v>
      </c>
      <c r="AK373" s="8" t="s">
        <v>1081</v>
      </c>
      <c r="AL373" s="1" t="s">
        <v>996</v>
      </c>
      <c r="AM373" s="1" t="s">
        <v>1081</v>
      </c>
      <c r="AN373" s="1" t="s">
        <v>1163</v>
      </c>
      <c r="AO373" s="1" t="s">
        <v>970</v>
      </c>
      <c r="AQ373" s="1">
        <v>153</v>
      </c>
      <c r="AR373" s="1">
        <v>63</v>
      </c>
      <c r="AS373" s="1">
        <v>90</v>
      </c>
      <c r="AT373" s="1" t="s">
        <v>1190</v>
      </c>
      <c r="AU373" s="1">
        <v>42</v>
      </c>
      <c r="AV373" s="1" t="s">
        <v>1191</v>
      </c>
      <c r="AW373" s="1" t="s">
        <v>1192</v>
      </c>
      <c r="AX373" s="1"/>
      <c r="BN373" s="1"/>
      <c r="BV373" s="1" t="s">
        <v>970</v>
      </c>
      <c r="BW373" s="1" t="s">
        <v>1136</v>
      </c>
      <c r="CA373" s="1"/>
      <c r="CB373" s="33">
        <f t="shared" si="25"/>
        <v>0</v>
      </c>
      <c r="CC373" s="33">
        <f t="shared" si="26"/>
        <v>198</v>
      </c>
      <c r="CD373" s="33">
        <f t="shared" si="27"/>
        <v>153</v>
      </c>
      <c r="CE373" s="33">
        <f t="shared" si="28"/>
        <v>0</v>
      </c>
      <c r="CF373" s="33">
        <f t="shared" si="29"/>
        <v>0</v>
      </c>
      <c r="CH373" s="1">
        <v>1E-3</v>
      </c>
      <c r="CK373" s="1" t="s">
        <v>979</v>
      </c>
    </row>
    <row r="374" spans="1:89" ht="12.5" x14ac:dyDescent="0.25">
      <c r="A374" s="1" t="s">
        <v>1124</v>
      </c>
      <c r="B374" s="1" t="s">
        <v>1125</v>
      </c>
      <c r="C374" s="1" t="s">
        <v>1126</v>
      </c>
      <c r="D374" s="1" t="s">
        <v>1127</v>
      </c>
      <c r="E374" s="1" t="s">
        <v>872</v>
      </c>
      <c r="F374" s="1" t="s">
        <v>1125</v>
      </c>
      <c r="G374" s="1" t="s">
        <v>101</v>
      </c>
      <c r="H374" s="1" t="s">
        <v>65</v>
      </c>
      <c r="I374" s="1" t="s">
        <v>66</v>
      </c>
      <c r="J374" s="1" t="s">
        <v>67</v>
      </c>
      <c r="K374" s="1" t="s">
        <v>508</v>
      </c>
      <c r="L374" s="2">
        <v>37834</v>
      </c>
      <c r="M374" s="2">
        <v>40725</v>
      </c>
      <c r="N374" s="1" t="s">
        <v>69</v>
      </c>
      <c r="O374" s="1" t="s">
        <v>65</v>
      </c>
      <c r="P374" s="32">
        <v>1</v>
      </c>
      <c r="Q374" s="1" t="s">
        <v>4961</v>
      </c>
      <c r="R374" s="3" t="s">
        <v>1169</v>
      </c>
      <c r="S374" s="1" t="s">
        <v>1129</v>
      </c>
      <c r="T374" s="1" t="s">
        <v>72</v>
      </c>
      <c r="U374" s="1">
        <v>1</v>
      </c>
      <c r="V374" s="1" t="s">
        <v>970</v>
      </c>
      <c r="W374" s="1" t="s">
        <v>970</v>
      </c>
      <c r="X374" s="1" t="s">
        <v>970</v>
      </c>
      <c r="Y374" s="1" t="s">
        <v>1030</v>
      </c>
      <c r="Z374" s="1" t="s">
        <v>970</v>
      </c>
      <c r="AB374" s="1" t="s">
        <v>1130</v>
      </c>
      <c r="AC374" s="1" t="s">
        <v>1161</v>
      </c>
      <c r="AD374" s="1" t="s">
        <v>1030</v>
      </c>
      <c r="AE374" s="33" t="s">
        <v>3507</v>
      </c>
      <c r="AF374" s="8">
        <v>198</v>
      </c>
      <c r="AG374" s="8">
        <v>104</v>
      </c>
      <c r="AH374" s="8">
        <v>94</v>
      </c>
      <c r="AI374" s="8" t="s">
        <v>1162</v>
      </c>
      <c r="AJ374" s="8">
        <v>67</v>
      </c>
      <c r="AK374" s="8" t="s">
        <v>1081</v>
      </c>
      <c r="AL374" s="1" t="s">
        <v>996</v>
      </c>
      <c r="AM374" s="1" t="s">
        <v>1081</v>
      </c>
      <c r="AN374" s="1" t="s">
        <v>1163</v>
      </c>
      <c r="AO374" s="1" t="s">
        <v>970</v>
      </c>
      <c r="AQ374" s="1">
        <v>153</v>
      </c>
      <c r="AR374" s="1">
        <v>63</v>
      </c>
      <c r="AS374" s="1">
        <v>90</v>
      </c>
      <c r="AT374" s="1" t="s">
        <v>1190</v>
      </c>
      <c r="AU374" s="1">
        <v>42</v>
      </c>
      <c r="AV374" s="1" t="s">
        <v>1191</v>
      </c>
      <c r="AW374" s="1" t="s">
        <v>1192</v>
      </c>
      <c r="AX374" s="1"/>
      <c r="BN374" s="1"/>
      <c r="BV374" s="1" t="s">
        <v>970</v>
      </c>
      <c r="BW374" s="1" t="s">
        <v>1136</v>
      </c>
      <c r="CA374" s="1"/>
      <c r="CB374" s="33">
        <f t="shared" si="25"/>
        <v>0</v>
      </c>
      <c r="CC374" s="33">
        <f t="shared" si="26"/>
        <v>198</v>
      </c>
      <c r="CD374" s="33">
        <f t="shared" si="27"/>
        <v>153</v>
      </c>
      <c r="CE374" s="33">
        <f t="shared" si="28"/>
        <v>0</v>
      </c>
      <c r="CF374" s="33">
        <f t="shared" si="29"/>
        <v>0</v>
      </c>
      <c r="CH374" s="1">
        <v>3.0000000000000001E-3</v>
      </c>
      <c r="CK374" s="1" t="s">
        <v>979</v>
      </c>
    </row>
    <row r="375" spans="1:89" ht="12.5" x14ac:dyDescent="0.25">
      <c r="A375" s="1" t="s">
        <v>1124</v>
      </c>
      <c r="B375" s="1" t="s">
        <v>1125</v>
      </c>
      <c r="C375" s="1" t="s">
        <v>1126</v>
      </c>
      <c r="D375" s="1" t="s">
        <v>1127</v>
      </c>
      <c r="E375" s="1" t="s">
        <v>872</v>
      </c>
      <c r="F375" s="1" t="s">
        <v>1125</v>
      </c>
      <c r="G375" s="1" t="s">
        <v>101</v>
      </c>
      <c r="H375" s="1" t="s">
        <v>65</v>
      </c>
      <c r="I375" s="1" t="s">
        <v>66</v>
      </c>
      <c r="J375" s="1" t="s">
        <v>67</v>
      </c>
      <c r="K375" s="1" t="s">
        <v>508</v>
      </c>
      <c r="L375" s="2">
        <v>37834</v>
      </c>
      <c r="M375" s="2">
        <v>40725</v>
      </c>
      <c r="N375" s="1" t="s">
        <v>69</v>
      </c>
      <c r="O375" s="1" t="s">
        <v>65</v>
      </c>
      <c r="P375" s="32">
        <v>1</v>
      </c>
      <c r="Q375" s="1" t="s">
        <v>4961</v>
      </c>
      <c r="R375" s="3" t="s">
        <v>1182</v>
      </c>
      <c r="S375" s="1" t="s">
        <v>1129</v>
      </c>
      <c r="T375" s="1" t="s">
        <v>72</v>
      </c>
      <c r="U375" s="1">
        <v>1</v>
      </c>
      <c r="V375" s="1" t="s">
        <v>970</v>
      </c>
      <c r="W375" s="1" t="s">
        <v>970</v>
      </c>
      <c r="X375" s="1" t="s">
        <v>970</v>
      </c>
      <c r="Y375" s="1" t="s">
        <v>1030</v>
      </c>
      <c r="Z375" s="1" t="s">
        <v>970</v>
      </c>
      <c r="AB375" s="1" t="s">
        <v>1130</v>
      </c>
      <c r="AC375" s="1" t="s">
        <v>1161</v>
      </c>
      <c r="AD375" s="1" t="s">
        <v>1030</v>
      </c>
      <c r="AE375" s="33" t="s">
        <v>3507</v>
      </c>
      <c r="AF375" s="8">
        <v>198</v>
      </c>
      <c r="AG375" s="8">
        <v>104</v>
      </c>
      <c r="AH375" s="8">
        <v>94</v>
      </c>
      <c r="AI375" s="8" t="s">
        <v>1162</v>
      </c>
      <c r="AJ375" s="8">
        <v>67</v>
      </c>
      <c r="AK375" s="8" t="s">
        <v>1081</v>
      </c>
      <c r="AL375" s="1" t="s">
        <v>996</v>
      </c>
      <c r="AM375" s="1" t="s">
        <v>1081</v>
      </c>
      <c r="AN375" s="1" t="s">
        <v>1163</v>
      </c>
      <c r="AO375" s="1" t="s">
        <v>970</v>
      </c>
      <c r="AQ375" s="1">
        <v>153</v>
      </c>
      <c r="AR375" s="1">
        <v>63</v>
      </c>
      <c r="AS375" s="1">
        <v>90</v>
      </c>
      <c r="AT375" s="1" t="s">
        <v>1190</v>
      </c>
      <c r="AU375" s="1">
        <v>42</v>
      </c>
      <c r="AV375" s="1" t="s">
        <v>1191</v>
      </c>
      <c r="AW375" s="1" t="s">
        <v>1192</v>
      </c>
      <c r="AX375" s="1"/>
      <c r="BN375" s="1"/>
      <c r="BV375" s="1" t="s">
        <v>970</v>
      </c>
      <c r="BW375" s="1" t="s">
        <v>1136</v>
      </c>
      <c r="CA375" s="1"/>
      <c r="CB375" s="33">
        <f t="shared" si="25"/>
        <v>0</v>
      </c>
      <c r="CC375" s="33">
        <f t="shared" si="26"/>
        <v>198</v>
      </c>
      <c r="CD375" s="33">
        <f t="shared" si="27"/>
        <v>153</v>
      </c>
      <c r="CE375" s="33">
        <f t="shared" si="28"/>
        <v>0</v>
      </c>
      <c r="CF375" s="33">
        <f t="shared" si="29"/>
        <v>0</v>
      </c>
      <c r="CH375" s="1">
        <v>1E-3</v>
      </c>
      <c r="CK375" s="1" t="s">
        <v>979</v>
      </c>
    </row>
    <row r="376" spans="1:89" ht="12.5" x14ac:dyDescent="0.25">
      <c r="A376" s="1" t="s">
        <v>1124</v>
      </c>
      <c r="B376" s="1" t="s">
        <v>1125</v>
      </c>
      <c r="C376" s="1" t="s">
        <v>1126</v>
      </c>
      <c r="D376" s="1" t="s">
        <v>1127</v>
      </c>
      <c r="E376" s="1" t="s">
        <v>872</v>
      </c>
      <c r="F376" s="1" t="s">
        <v>1125</v>
      </c>
      <c r="G376" s="1" t="s">
        <v>101</v>
      </c>
      <c r="H376" s="1" t="s">
        <v>65</v>
      </c>
      <c r="I376" s="1" t="s">
        <v>66</v>
      </c>
      <c r="J376" s="1" t="s">
        <v>67</v>
      </c>
      <c r="K376" s="1" t="s">
        <v>508</v>
      </c>
      <c r="L376" s="2">
        <v>37834</v>
      </c>
      <c r="M376" s="2">
        <v>40725</v>
      </c>
      <c r="N376" s="1" t="s">
        <v>69</v>
      </c>
      <c r="O376" s="1" t="s">
        <v>65</v>
      </c>
      <c r="P376" s="32">
        <v>1</v>
      </c>
      <c r="Q376" s="1" t="s">
        <v>4961</v>
      </c>
      <c r="R376" s="3" t="s">
        <v>1193</v>
      </c>
      <c r="S376" s="1" t="s">
        <v>1129</v>
      </c>
      <c r="T376" s="1" t="s">
        <v>72</v>
      </c>
      <c r="U376" s="1">
        <v>1</v>
      </c>
      <c r="V376" s="1" t="s">
        <v>970</v>
      </c>
      <c r="W376" s="1" t="s">
        <v>970</v>
      </c>
      <c r="X376" s="1" t="s">
        <v>970</v>
      </c>
      <c r="Y376" s="1" t="s">
        <v>1030</v>
      </c>
      <c r="Z376" s="1" t="s">
        <v>970</v>
      </c>
      <c r="AB376" s="1" t="s">
        <v>1130</v>
      </c>
      <c r="AC376" s="1" t="s">
        <v>1161</v>
      </c>
      <c r="AD376" s="1" t="s">
        <v>1030</v>
      </c>
      <c r="AE376" s="33" t="s">
        <v>3507</v>
      </c>
      <c r="AF376" s="8">
        <v>198</v>
      </c>
      <c r="AG376" s="8">
        <v>104</v>
      </c>
      <c r="AH376" s="8">
        <v>94</v>
      </c>
      <c r="AI376" s="8" t="s">
        <v>1162</v>
      </c>
      <c r="AJ376" s="8">
        <v>67</v>
      </c>
      <c r="AK376" s="8" t="s">
        <v>1081</v>
      </c>
      <c r="AL376" s="1" t="s">
        <v>996</v>
      </c>
      <c r="AM376" s="1" t="s">
        <v>1081</v>
      </c>
      <c r="AN376" s="1" t="s">
        <v>1163</v>
      </c>
      <c r="AO376" s="1" t="s">
        <v>970</v>
      </c>
      <c r="AQ376" s="1">
        <v>153</v>
      </c>
      <c r="AR376" s="1">
        <v>63</v>
      </c>
      <c r="AS376" s="1">
        <v>90</v>
      </c>
      <c r="AT376" s="1" t="s">
        <v>1190</v>
      </c>
      <c r="AU376" s="1">
        <v>42</v>
      </c>
      <c r="AV376" s="1" t="s">
        <v>1191</v>
      </c>
      <c r="AW376" s="1" t="s">
        <v>1192</v>
      </c>
      <c r="AX376" s="1"/>
      <c r="BN376" s="1"/>
      <c r="BV376" s="1" t="s">
        <v>970</v>
      </c>
      <c r="BW376" s="1" t="s">
        <v>1136</v>
      </c>
      <c r="CA376" s="1"/>
      <c r="CB376" s="33">
        <f t="shared" si="25"/>
        <v>0</v>
      </c>
      <c r="CC376" s="33">
        <f t="shared" si="26"/>
        <v>198</v>
      </c>
      <c r="CD376" s="33">
        <f t="shared" si="27"/>
        <v>153</v>
      </c>
      <c r="CE376" s="33">
        <f t="shared" si="28"/>
        <v>0</v>
      </c>
      <c r="CF376" s="33">
        <f t="shared" si="29"/>
        <v>0</v>
      </c>
      <c r="CH376" s="1">
        <v>0.21099999999999999</v>
      </c>
      <c r="CK376" s="1" t="s">
        <v>979</v>
      </c>
    </row>
    <row r="377" spans="1:89" ht="12.5" x14ac:dyDescent="0.25">
      <c r="A377" s="1" t="s">
        <v>1124</v>
      </c>
      <c r="B377" s="1" t="s">
        <v>1125</v>
      </c>
      <c r="C377" s="1" t="s">
        <v>1126</v>
      </c>
      <c r="D377" s="1" t="s">
        <v>1127</v>
      </c>
      <c r="E377" s="1" t="s">
        <v>872</v>
      </c>
      <c r="F377" s="1" t="s">
        <v>1125</v>
      </c>
      <c r="G377" s="1" t="s">
        <v>101</v>
      </c>
      <c r="H377" s="1" t="s">
        <v>65</v>
      </c>
      <c r="I377" s="1" t="s">
        <v>66</v>
      </c>
      <c r="J377" s="1" t="s">
        <v>67</v>
      </c>
      <c r="K377" s="1" t="s">
        <v>508</v>
      </c>
      <c r="L377" s="2">
        <v>37834</v>
      </c>
      <c r="M377" s="2">
        <v>40725</v>
      </c>
      <c r="N377" s="1" t="s">
        <v>69</v>
      </c>
      <c r="O377" s="1" t="s">
        <v>65</v>
      </c>
      <c r="P377" s="32">
        <v>1</v>
      </c>
      <c r="Q377" s="1" t="s">
        <v>4961</v>
      </c>
      <c r="R377" s="3" t="s">
        <v>1194</v>
      </c>
      <c r="S377" s="1" t="s">
        <v>1129</v>
      </c>
      <c r="T377" s="1" t="s">
        <v>72</v>
      </c>
      <c r="U377" s="1">
        <v>1</v>
      </c>
      <c r="V377" s="1" t="s">
        <v>970</v>
      </c>
      <c r="W377" s="1" t="s">
        <v>970</v>
      </c>
      <c r="X377" s="1" t="s">
        <v>970</v>
      </c>
      <c r="Y377" s="1" t="s">
        <v>1030</v>
      </c>
      <c r="Z377" s="1" t="s">
        <v>970</v>
      </c>
      <c r="AB377" s="1" t="s">
        <v>1130</v>
      </c>
      <c r="AC377" s="1" t="s">
        <v>1161</v>
      </c>
      <c r="AD377" s="1" t="s">
        <v>1030</v>
      </c>
      <c r="AE377" s="33" t="s">
        <v>3507</v>
      </c>
      <c r="AF377" s="8">
        <v>198</v>
      </c>
      <c r="AG377" s="8">
        <v>104</v>
      </c>
      <c r="AH377" s="8">
        <v>94</v>
      </c>
      <c r="AI377" s="8" t="s">
        <v>1162</v>
      </c>
      <c r="AJ377" s="8">
        <v>67</v>
      </c>
      <c r="AK377" s="8" t="s">
        <v>1081</v>
      </c>
      <c r="AL377" s="1" t="s">
        <v>996</v>
      </c>
      <c r="AM377" s="1" t="s">
        <v>1081</v>
      </c>
      <c r="AN377" s="1" t="s">
        <v>1163</v>
      </c>
      <c r="AO377" s="1" t="s">
        <v>970</v>
      </c>
      <c r="AQ377" s="1">
        <v>153</v>
      </c>
      <c r="AR377" s="1">
        <v>63</v>
      </c>
      <c r="AS377" s="1">
        <v>90</v>
      </c>
      <c r="AT377" s="1" t="s">
        <v>1190</v>
      </c>
      <c r="AU377" s="1">
        <v>42</v>
      </c>
      <c r="AV377" s="1" t="s">
        <v>1191</v>
      </c>
      <c r="AW377" s="1" t="s">
        <v>1192</v>
      </c>
      <c r="AX377" s="1"/>
      <c r="BN377" s="1"/>
      <c r="BV377" s="1" t="s">
        <v>970</v>
      </c>
      <c r="BW377" s="1" t="s">
        <v>1136</v>
      </c>
      <c r="CA377" s="1"/>
      <c r="CB377" s="33">
        <f t="shared" si="25"/>
        <v>0</v>
      </c>
      <c r="CC377" s="33">
        <f t="shared" si="26"/>
        <v>198</v>
      </c>
      <c r="CD377" s="33">
        <f t="shared" si="27"/>
        <v>153</v>
      </c>
      <c r="CE377" s="33">
        <f t="shared" si="28"/>
        <v>0</v>
      </c>
      <c r="CF377" s="33">
        <f t="shared" si="29"/>
        <v>0</v>
      </c>
      <c r="CH377" s="1" t="s">
        <v>126</v>
      </c>
      <c r="CK377" s="1" t="s">
        <v>979</v>
      </c>
    </row>
    <row r="378" spans="1:89" ht="12.5" x14ac:dyDescent="0.25">
      <c r="A378" s="1" t="s">
        <v>1124</v>
      </c>
      <c r="B378" s="1" t="s">
        <v>1125</v>
      </c>
      <c r="C378" s="1" t="s">
        <v>1126</v>
      </c>
      <c r="D378" s="1" t="s">
        <v>1127</v>
      </c>
      <c r="E378" s="1" t="s">
        <v>872</v>
      </c>
      <c r="F378" s="1" t="s">
        <v>1125</v>
      </c>
      <c r="G378" s="1" t="s">
        <v>101</v>
      </c>
      <c r="H378" s="1" t="s">
        <v>65</v>
      </c>
      <c r="I378" s="1" t="s">
        <v>66</v>
      </c>
      <c r="J378" s="1" t="s">
        <v>67</v>
      </c>
      <c r="K378" s="1" t="s">
        <v>508</v>
      </c>
      <c r="L378" s="2">
        <v>37834</v>
      </c>
      <c r="M378" s="2">
        <v>40725</v>
      </c>
      <c r="N378" s="1" t="s">
        <v>69</v>
      </c>
      <c r="O378" s="1" t="s">
        <v>65</v>
      </c>
      <c r="P378" s="32">
        <v>1</v>
      </c>
      <c r="Q378" s="1" t="s">
        <v>4961</v>
      </c>
      <c r="R378" s="3" t="s">
        <v>1184</v>
      </c>
      <c r="S378" s="1" t="s">
        <v>1129</v>
      </c>
      <c r="T378" s="1" t="s">
        <v>72</v>
      </c>
      <c r="U378" s="1">
        <v>1</v>
      </c>
      <c r="V378" s="1" t="s">
        <v>970</v>
      </c>
      <c r="W378" s="1" t="s">
        <v>970</v>
      </c>
      <c r="X378" s="1" t="s">
        <v>970</v>
      </c>
      <c r="Y378" s="1" t="s">
        <v>1030</v>
      </c>
      <c r="Z378" s="1" t="s">
        <v>970</v>
      </c>
      <c r="AB378" s="1" t="s">
        <v>1130</v>
      </c>
      <c r="AC378" s="1" t="s">
        <v>1161</v>
      </c>
      <c r="AD378" s="1" t="s">
        <v>1030</v>
      </c>
      <c r="AE378" s="33" t="s">
        <v>3507</v>
      </c>
      <c r="AF378" s="8">
        <v>198</v>
      </c>
      <c r="AG378" s="8">
        <v>104</v>
      </c>
      <c r="AH378" s="8">
        <v>94</v>
      </c>
      <c r="AI378" s="8" t="s">
        <v>1162</v>
      </c>
      <c r="AJ378" s="8">
        <v>67</v>
      </c>
      <c r="AK378" s="8" t="s">
        <v>1081</v>
      </c>
      <c r="AL378" s="1" t="s">
        <v>996</v>
      </c>
      <c r="AM378" s="1" t="s">
        <v>1081</v>
      </c>
      <c r="AN378" s="1" t="s">
        <v>1163</v>
      </c>
      <c r="AO378" s="1" t="s">
        <v>970</v>
      </c>
      <c r="AQ378" s="1">
        <v>153</v>
      </c>
      <c r="AR378" s="1">
        <v>63</v>
      </c>
      <c r="AS378" s="1">
        <v>90</v>
      </c>
      <c r="AT378" s="1" t="s">
        <v>1190</v>
      </c>
      <c r="AU378" s="1">
        <v>42</v>
      </c>
      <c r="AV378" s="1" t="s">
        <v>1191</v>
      </c>
      <c r="AW378" s="1" t="s">
        <v>1192</v>
      </c>
      <c r="AX378" s="1"/>
      <c r="BN378" s="1"/>
      <c r="BV378" s="1" t="s">
        <v>970</v>
      </c>
      <c r="BW378" s="1" t="s">
        <v>1136</v>
      </c>
      <c r="CA378" s="1"/>
      <c r="CB378" s="33">
        <f t="shared" si="25"/>
        <v>0</v>
      </c>
      <c r="CC378" s="33">
        <f t="shared" si="26"/>
        <v>198</v>
      </c>
      <c r="CD378" s="33">
        <f t="shared" si="27"/>
        <v>153</v>
      </c>
      <c r="CE378" s="33">
        <f t="shared" si="28"/>
        <v>0</v>
      </c>
      <c r="CF378" s="33">
        <f t="shared" si="29"/>
        <v>0</v>
      </c>
      <c r="CH378" s="1">
        <v>7.0000000000000001E-3</v>
      </c>
      <c r="CK378" s="1" t="s">
        <v>979</v>
      </c>
    </row>
    <row r="379" spans="1:89" ht="12.5" x14ac:dyDescent="0.25">
      <c r="A379" s="1" t="s">
        <v>1124</v>
      </c>
      <c r="B379" s="1" t="s">
        <v>1125</v>
      </c>
      <c r="C379" s="1" t="s">
        <v>1126</v>
      </c>
      <c r="D379" s="1" t="s">
        <v>1127</v>
      </c>
      <c r="E379" s="1" t="s">
        <v>872</v>
      </c>
      <c r="F379" s="1" t="s">
        <v>1125</v>
      </c>
      <c r="G379" s="1" t="s">
        <v>101</v>
      </c>
      <c r="H379" s="1" t="s">
        <v>65</v>
      </c>
      <c r="I379" s="1" t="s">
        <v>66</v>
      </c>
      <c r="J379" s="1" t="s">
        <v>67</v>
      </c>
      <c r="K379" s="1" t="s">
        <v>508</v>
      </c>
      <c r="L379" s="2">
        <v>37834</v>
      </c>
      <c r="M379" s="2">
        <v>40725</v>
      </c>
      <c r="N379" s="1" t="s">
        <v>69</v>
      </c>
      <c r="O379" s="1" t="s">
        <v>65</v>
      </c>
      <c r="P379" s="32">
        <v>1</v>
      </c>
      <c r="Q379" s="1" t="s">
        <v>4961</v>
      </c>
      <c r="R379" s="3" t="s">
        <v>1173</v>
      </c>
      <c r="S379" s="1" t="s">
        <v>1129</v>
      </c>
      <c r="T379" s="1" t="s">
        <v>72</v>
      </c>
      <c r="U379" s="1">
        <v>1</v>
      </c>
      <c r="V379" s="1" t="s">
        <v>970</v>
      </c>
      <c r="W379" s="1" t="s">
        <v>970</v>
      </c>
      <c r="X379" s="1" t="s">
        <v>970</v>
      </c>
      <c r="Y379" s="1" t="s">
        <v>1030</v>
      </c>
      <c r="Z379" s="1" t="s">
        <v>970</v>
      </c>
      <c r="AB379" s="1" t="s">
        <v>1130</v>
      </c>
      <c r="AC379" s="1" t="s">
        <v>1161</v>
      </c>
      <c r="AD379" s="1" t="s">
        <v>1030</v>
      </c>
      <c r="AE379" s="33" t="s">
        <v>3507</v>
      </c>
      <c r="AF379" s="8">
        <v>198</v>
      </c>
      <c r="AG379" s="8">
        <v>104</v>
      </c>
      <c r="AH379" s="8">
        <v>94</v>
      </c>
      <c r="AI379" s="8" t="s">
        <v>1162</v>
      </c>
      <c r="AJ379" s="8">
        <v>67</v>
      </c>
      <c r="AK379" s="8" t="s">
        <v>1081</v>
      </c>
      <c r="AL379" s="1" t="s">
        <v>996</v>
      </c>
      <c r="AM379" s="1" t="s">
        <v>1081</v>
      </c>
      <c r="AN379" s="1" t="s">
        <v>1163</v>
      </c>
      <c r="AO379" s="1" t="s">
        <v>970</v>
      </c>
      <c r="AQ379" s="1">
        <v>153</v>
      </c>
      <c r="AR379" s="1">
        <v>63</v>
      </c>
      <c r="AS379" s="1">
        <v>90</v>
      </c>
      <c r="AT379" s="1" t="s">
        <v>1190</v>
      </c>
      <c r="AU379" s="1">
        <v>42</v>
      </c>
      <c r="AV379" s="1" t="s">
        <v>1191</v>
      </c>
      <c r="AW379" s="1" t="s">
        <v>1192</v>
      </c>
      <c r="AX379" s="1"/>
      <c r="BN379" s="1"/>
      <c r="BV379" s="1" t="s">
        <v>970</v>
      </c>
      <c r="BW379" s="1" t="s">
        <v>1136</v>
      </c>
      <c r="CA379" s="1"/>
      <c r="CB379" s="33">
        <f t="shared" si="25"/>
        <v>0</v>
      </c>
      <c r="CC379" s="33">
        <f t="shared" si="26"/>
        <v>198</v>
      </c>
      <c r="CD379" s="33">
        <f t="shared" si="27"/>
        <v>153</v>
      </c>
      <c r="CE379" s="33">
        <f t="shared" si="28"/>
        <v>0</v>
      </c>
      <c r="CF379" s="33">
        <f t="shared" si="29"/>
        <v>0</v>
      </c>
      <c r="CH379" s="1">
        <v>8.0000000000000002E-3</v>
      </c>
      <c r="CK379" s="1" t="s">
        <v>979</v>
      </c>
    </row>
    <row r="380" spans="1:89" ht="12.5" x14ac:dyDescent="0.25">
      <c r="A380" s="1" t="s">
        <v>1124</v>
      </c>
      <c r="B380" s="1" t="s">
        <v>1125</v>
      </c>
      <c r="C380" s="1" t="s">
        <v>1126</v>
      </c>
      <c r="D380" s="1" t="s">
        <v>1127</v>
      </c>
      <c r="E380" s="1" t="s">
        <v>872</v>
      </c>
      <c r="F380" s="1" t="s">
        <v>1125</v>
      </c>
      <c r="G380" s="1" t="s">
        <v>101</v>
      </c>
      <c r="H380" s="1" t="s">
        <v>65</v>
      </c>
      <c r="I380" s="1" t="s">
        <v>66</v>
      </c>
      <c r="J380" s="1" t="s">
        <v>67</v>
      </c>
      <c r="K380" s="1" t="s">
        <v>508</v>
      </c>
      <c r="L380" s="2">
        <v>37834</v>
      </c>
      <c r="M380" s="2">
        <v>40725</v>
      </c>
      <c r="N380" s="1" t="s">
        <v>69</v>
      </c>
      <c r="O380" s="1" t="s">
        <v>65</v>
      </c>
      <c r="P380" s="32">
        <v>1</v>
      </c>
      <c r="Q380" s="1" t="s">
        <v>4961</v>
      </c>
      <c r="R380" s="3" t="s">
        <v>1165</v>
      </c>
      <c r="S380" s="1" t="s">
        <v>1129</v>
      </c>
      <c r="T380" s="1" t="s">
        <v>72</v>
      </c>
      <c r="U380" s="1">
        <v>1</v>
      </c>
      <c r="V380" s="1" t="s">
        <v>970</v>
      </c>
      <c r="W380" s="1" t="s">
        <v>970</v>
      </c>
      <c r="X380" s="1" t="s">
        <v>970</v>
      </c>
      <c r="Y380" s="1" t="s">
        <v>1030</v>
      </c>
      <c r="Z380" s="1" t="s">
        <v>970</v>
      </c>
      <c r="AB380" s="1" t="s">
        <v>1130</v>
      </c>
      <c r="AC380" s="1" t="s">
        <v>1161</v>
      </c>
      <c r="AD380" s="1" t="s">
        <v>1030</v>
      </c>
      <c r="AE380" s="33" t="s">
        <v>3507</v>
      </c>
      <c r="AF380" s="8">
        <v>198</v>
      </c>
      <c r="AG380" s="8">
        <v>104</v>
      </c>
      <c r="AH380" s="8">
        <v>94</v>
      </c>
      <c r="AI380" s="8" t="s">
        <v>1162</v>
      </c>
      <c r="AJ380" s="8">
        <v>67</v>
      </c>
      <c r="AK380" s="8" t="s">
        <v>1081</v>
      </c>
      <c r="AL380" s="1" t="s">
        <v>996</v>
      </c>
      <c r="AM380" s="1" t="s">
        <v>1081</v>
      </c>
      <c r="AN380" s="1" t="s">
        <v>1163</v>
      </c>
      <c r="AO380" s="1" t="s">
        <v>970</v>
      </c>
      <c r="AQ380" s="1">
        <v>153</v>
      </c>
      <c r="AR380" s="1">
        <v>63</v>
      </c>
      <c r="AS380" s="1">
        <v>90</v>
      </c>
      <c r="AT380" s="1" t="s">
        <v>1190</v>
      </c>
      <c r="AU380" s="1">
        <v>42</v>
      </c>
      <c r="AV380" s="1" t="s">
        <v>1191</v>
      </c>
      <c r="AW380" s="1" t="s">
        <v>1192</v>
      </c>
      <c r="AX380" s="1"/>
      <c r="BN380" s="1"/>
      <c r="BV380" s="1" t="s">
        <v>970</v>
      </c>
      <c r="BW380" s="1" t="s">
        <v>1136</v>
      </c>
      <c r="CA380" s="1"/>
      <c r="CB380" s="33">
        <f t="shared" si="25"/>
        <v>0</v>
      </c>
      <c r="CC380" s="33">
        <f t="shared" si="26"/>
        <v>198</v>
      </c>
      <c r="CD380" s="33">
        <f t="shared" si="27"/>
        <v>153</v>
      </c>
      <c r="CE380" s="33">
        <f t="shared" si="28"/>
        <v>0</v>
      </c>
      <c r="CF380" s="33">
        <f t="shared" si="29"/>
        <v>0</v>
      </c>
      <c r="CH380" s="1" t="s">
        <v>126</v>
      </c>
      <c r="CK380" s="1" t="s">
        <v>979</v>
      </c>
    </row>
    <row r="381" spans="1:89" ht="12.5" x14ac:dyDescent="0.25">
      <c r="A381" s="1" t="s">
        <v>1124</v>
      </c>
      <c r="B381" s="1" t="s">
        <v>1125</v>
      </c>
      <c r="C381" s="1" t="s">
        <v>1126</v>
      </c>
      <c r="D381" s="1" t="s">
        <v>1127</v>
      </c>
      <c r="E381" s="1" t="s">
        <v>872</v>
      </c>
      <c r="F381" s="1" t="s">
        <v>1125</v>
      </c>
      <c r="G381" s="1" t="s">
        <v>101</v>
      </c>
      <c r="H381" s="1" t="s">
        <v>65</v>
      </c>
      <c r="I381" s="1" t="s">
        <v>66</v>
      </c>
      <c r="J381" s="1" t="s">
        <v>67</v>
      </c>
      <c r="K381" s="1" t="s">
        <v>508</v>
      </c>
      <c r="L381" s="2">
        <v>37834</v>
      </c>
      <c r="M381" s="2">
        <v>40725</v>
      </c>
      <c r="N381" s="1" t="s">
        <v>69</v>
      </c>
      <c r="O381" s="1" t="s">
        <v>65</v>
      </c>
      <c r="P381" s="32">
        <v>1</v>
      </c>
      <c r="Q381" s="1" t="s">
        <v>4961</v>
      </c>
      <c r="R381" s="3" t="s">
        <v>1183</v>
      </c>
      <c r="S381" s="1" t="s">
        <v>1129</v>
      </c>
      <c r="T381" s="1" t="s">
        <v>72</v>
      </c>
      <c r="U381" s="1">
        <v>1</v>
      </c>
      <c r="V381" s="1" t="s">
        <v>970</v>
      </c>
      <c r="W381" s="1" t="s">
        <v>970</v>
      </c>
      <c r="X381" s="1" t="s">
        <v>970</v>
      </c>
      <c r="Y381" s="1" t="s">
        <v>1030</v>
      </c>
      <c r="Z381" s="1" t="s">
        <v>970</v>
      </c>
      <c r="AB381" s="1" t="s">
        <v>1130</v>
      </c>
      <c r="AC381" s="1" t="s">
        <v>1161</v>
      </c>
      <c r="AD381" s="1" t="s">
        <v>1030</v>
      </c>
      <c r="AE381" s="33" t="s">
        <v>3507</v>
      </c>
      <c r="AF381" s="8">
        <v>198</v>
      </c>
      <c r="AG381" s="8">
        <v>104</v>
      </c>
      <c r="AH381" s="8">
        <v>94</v>
      </c>
      <c r="AI381" s="8" t="s">
        <v>1162</v>
      </c>
      <c r="AJ381" s="8">
        <v>67</v>
      </c>
      <c r="AK381" s="8" t="s">
        <v>1081</v>
      </c>
      <c r="AL381" s="1" t="s">
        <v>996</v>
      </c>
      <c r="AM381" s="1" t="s">
        <v>1081</v>
      </c>
      <c r="AN381" s="1" t="s">
        <v>1163</v>
      </c>
      <c r="AO381" s="1" t="s">
        <v>970</v>
      </c>
      <c r="AQ381" s="1">
        <v>153</v>
      </c>
      <c r="AR381" s="1">
        <v>63</v>
      </c>
      <c r="AS381" s="1">
        <v>90</v>
      </c>
      <c r="AT381" s="1" t="s">
        <v>1190</v>
      </c>
      <c r="AU381" s="1">
        <v>42</v>
      </c>
      <c r="AV381" s="1" t="s">
        <v>1191</v>
      </c>
      <c r="AW381" s="1" t="s">
        <v>1192</v>
      </c>
      <c r="AX381" s="1"/>
      <c r="BN381" s="1"/>
      <c r="BV381" s="1" t="s">
        <v>970</v>
      </c>
      <c r="BW381" s="1" t="s">
        <v>1136</v>
      </c>
      <c r="CA381" s="1"/>
      <c r="CB381" s="33">
        <f t="shared" si="25"/>
        <v>0</v>
      </c>
      <c r="CC381" s="33">
        <f t="shared" si="26"/>
        <v>198</v>
      </c>
      <c r="CD381" s="33">
        <f t="shared" si="27"/>
        <v>153</v>
      </c>
      <c r="CE381" s="33">
        <f t="shared" si="28"/>
        <v>0</v>
      </c>
      <c r="CF381" s="33">
        <f t="shared" si="29"/>
        <v>0</v>
      </c>
      <c r="CH381" s="1" t="s">
        <v>126</v>
      </c>
      <c r="CK381" s="1" t="s">
        <v>979</v>
      </c>
    </row>
    <row r="382" spans="1:89" ht="12.5" x14ac:dyDescent="0.25">
      <c r="A382" s="1" t="s">
        <v>1124</v>
      </c>
      <c r="B382" s="1" t="s">
        <v>1125</v>
      </c>
      <c r="C382" s="1" t="s">
        <v>1126</v>
      </c>
      <c r="D382" s="1" t="s">
        <v>1127</v>
      </c>
      <c r="E382" s="1" t="s">
        <v>872</v>
      </c>
      <c r="F382" s="1" t="s">
        <v>1125</v>
      </c>
      <c r="G382" s="1" t="s">
        <v>101</v>
      </c>
      <c r="H382" s="1" t="s">
        <v>65</v>
      </c>
      <c r="I382" s="1" t="s">
        <v>66</v>
      </c>
      <c r="J382" s="1" t="s">
        <v>67</v>
      </c>
      <c r="K382" s="1" t="s">
        <v>508</v>
      </c>
      <c r="L382" s="2">
        <v>37834</v>
      </c>
      <c r="M382" s="2">
        <v>40725</v>
      </c>
      <c r="N382" s="1" t="s">
        <v>69</v>
      </c>
      <c r="O382" s="1" t="s">
        <v>65</v>
      </c>
      <c r="P382" s="32">
        <v>1</v>
      </c>
      <c r="Q382" s="1" t="s">
        <v>4961</v>
      </c>
      <c r="R382" s="3" t="s">
        <v>1182</v>
      </c>
      <c r="S382" s="1" t="s">
        <v>1129</v>
      </c>
      <c r="T382" s="1" t="s">
        <v>72</v>
      </c>
      <c r="U382" s="1">
        <v>1</v>
      </c>
      <c r="V382" s="1" t="s">
        <v>970</v>
      </c>
      <c r="W382" s="1" t="s">
        <v>970</v>
      </c>
      <c r="X382" s="1" t="s">
        <v>970</v>
      </c>
      <c r="Y382" s="1" t="s">
        <v>1030</v>
      </c>
      <c r="Z382" s="1" t="s">
        <v>970</v>
      </c>
      <c r="AB382" s="1" t="s">
        <v>1130</v>
      </c>
      <c r="AC382" s="1" t="s">
        <v>1187</v>
      </c>
      <c r="AD382" s="1" t="s">
        <v>1030</v>
      </c>
      <c r="AE382" s="33" t="s">
        <v>3507</v>
      </c>
      <c r="AF382" s="8">
        <v>86</v>
      </c>
      <c r="AG382" s="8">
        <v>49</v>
      </c>
      <c r="AH382" s="8">
        <v>37</v>
      </c>
      <c r="AI382" s="8" t="s">
        <v>1188</v>
      </c>
      <c r="AJ382" s="8">
        <v>67</v>
      </c>
      <c r="AK382" s="8" t="s">
        <v>970</v>
      </c>
      <c r="AL382" s="1" t="s">
        <v>996</v>
      </c>
      <c r="AM382" s="1" t="s">
        <v>1081</v>
      </c>
      <c r="AN382" s="1" t="s">
        <v>1189</v>
      </c>
      <c r="AO382" s="1" t="s">
        <v>970</v>
      </c>
      <c r="AQ382" s="1">
        <v>44</v>
      </c>
      <c r="AR382" s="1">
        <v>22</v>
      </c>
      <c r="AS382" s="1">
        <v>22</v>
      </c>
      <c r="AT382" s="1" t="s">
        <v>1195</v>
      </c>
      <c r="AU382" s="1">
        <v>55</v>
      </c>
      <c r="AW382" s="1" t="s">
        <v>1192</v>
      </c>
      <c r="AX382" s="1"/>
      <c r="BN382" s="1"/>
      <c r="BV382" s="1" t="s">
        <v>970</v>
      </c>
      <c r="BW382" s="1" t="s">
        <v>1136</v>
      </c>
      <c r="CA382" s="1"/>
      <c r="CB382" s="33">
        <f t="shared" si="25"/>
        <v>0</v>
      </c>
      <c r="CC382" s="33">
        <f t="shared" si="26"/>
        <v>86</v>
      </c>
      <c r="CD382" s="33">
        <f t="shared" si="27"/>
        <v>44</v>
      </c>
      <c r="CE382" s="33">
        <f t="shared" si="28"/>
        <v>0</v>
      </c>
      <c r="CF382" s="33">
        <f t="shared" si="29"/>
        <v>0</v>
      </c>
      <c r="CH382" s="1">
        <v>1E-3</v>
      </c>
      <c r="CK382" s="1" t="s">
        <v>979</v>
      </c>
    </row>
    <row r="383" spans="1:89" ht="12.5" x14ac:dyDescent="0.25">
      <c r="A383" s="1" t="s">
        <v>1124</v>
      </c>
      <c r="B383" s="1" t="s">
        <v>1125</v>
      </c>
      <c r="C383" s="1" t="s">
        <v>1126</v>
      </c>
      <c r="D383" s="1" t="s">
        <v>1127</v>
      </c>
      <c r="E383" s="1" t="s">
        <v>872</v>
      </c>
      <c r="F383" s="1" t="s">
        <v>1125</v>
      </c>
      <c r="G383" s="1" t="s">
        <v>101</v>
      </c>
      <c r="H383" s="1" t="s">
        <v>65</v>
      </c>
      <c r="I383" s="1" t="s">
        <v>66</v>
      </c>
      <c r="J383" s="1" t="s">
        <v>67</v>
      </c>
      <c r="K383" s="1" t="s">
        <v>508</v>
      </c>
      <c r="L383" s="2">
        <v>37834</v>
      </c>
      <c r="M383" s="2">
        <v>40725</v>
      </c>
      <c r="N383" s="1" t="s">
        <v>69</v>
      </c>
      <c r="O383" s="1" t="s">
        <v>65</v>
      </c>
      <c r="P383" s="32">
        <v>1</v>
      </c>
      <c r="Q383" s="1" t="s">
        <v>4961</v>
      </c>
      <c r="R383" s="3" t="s">
        <v>1183</v>
      </c>
      <c r="S383" s="1" t="s">
        <v>1129</v>
      </c>
      <c r="T383" s="1" t="s">
        <v>72</v>
      </c>
      <c r="U383" s="1">
        <v>1</v>
      </c>
      <c r="V383" s="1" t="s">
        <v>970</v>
      </c>
      <c r="W383" s="1" t="s">
        <v>970</v>
      </c>
      <c r="X383" s="1" t="s">
        <v>970</v>
      </c>
      <c r="Y383" s="1" t="s">
        <v>1030</v>
      </c>
      <c r="Z383" s="1" t="s">
        <v>970</v>
      </c>
      <c r="AB383" s="1" t="s">
        <v>1130</v>
      </c>
      <c r="AC383" s="1" t="s">
        <v>1187</v>
      </c>
      <c r="AD383" s="1" t="s">
        <v>1030</v>
      </c>
      <c r="AE383" s="33" t="s">
        <v>3507</v>
      </c>
      <c r="AF383" s="8">
        <v>86</v>
      </c>
      <c r="AG383" s="8">
        <v>49</v>
      </c>
      <c r="AH383" s="8">
        <v>37</v>
      </c>
      <c r="AI383" s="8" t="s">
        <v>1188</v>
      </c>
      <c r="AJ383" s="8">
        <v>67</v>
      </c>
      <c r="AK383" s="8" t="s">
        <v>970</v>
      </c>
      <c r="AL383" s="1" t="s">
        <v>996</v>
      </c>
      <c r="AM383" s="1" t="s">
        <v>1081</v>
      </c>
      <c r="AN383" s="1" t="s">
        <v>1189</v>
      </c>
      <c r="AO383" s="1" t="s">
        <v>970</v>
      </c>
      <c r="AQ383" s="1">
        <v>44</v>
      </c>
      <c r="AR383" s="1">
        <v>22</v>
      </c>
      <c r="AS383" s="1">
        <v>22</v>
      </c>
      <c r="AT383" s="1" t="s">
        <v>1195</v>
      </c>
      <c r="AU383" s="1">
        <v>55</v>
      </c>
      <c r="AW383" s="1" t="s">
        <v>1192</v>
      </c>
      <c r="AX383" s="1"/>
      <c r="BN383" s="1"/>
      <c r="BV383" s="1" t="s">
        <v>970</v>
      </c>
      <c r="BW383" s="1" t="s">
        <v>1136</v>
      </c>
      <c r="CA383" s="1"/>
      <c r="CB383" s="33">
        <f t="shared" si="25"/>
        <v>0</v>
      </c>
      <c r="CC383" s="33">
        <f t="shared" si="26"/>
        <v>86</v>
      </c>
      <c r="CD383" s="33">
        <f t="shared" si="27"/>
        <v>44</v>
      </c>
      <c r="CE383" s="33">
        <f t="shared" si="28"/>
        <v>0</v>
      </c>
      <c r="CF383" s="33">
        <f t="shared" si="29"/>
        <v>0</v>
      </c>
      <c r="CH383" s="1" t="s">
        <v>126</v>
      </c>
      <c r="CK383" s="1" t="s">
        <v>979</v>
      </c>
    </row>
    <row r="384" spans="1:89" ht="12.5" x14ac:dyDescent="0.25">
      <c r="A384" s="1" t="s">
        <v>1124</v>
      </c>
      <c r="B384" s="1" t="s">
        <v>1125</v>
      </c>
      <c r="C384" s="1" t="s">
        <v>1126</v>
      </c>
      <c r="D384" s="1" t="s">
        <v>1127</v>
      </c>
      <c r="E384" s="1" t="s">
        <v>872</v>
      </c>
      <c r="F384" s="1" t="s">
        <v>1125</v>
      </c>
      <c r="G384" s="1" t="s">
        <v>101</v>
      </c>
      <c r="H384" s="1" t="s">
        <v>65</v>
      </c>
      <c r="I384" s="1" t="s">
        <v>66</v>
      </c>
      <c r="J384" s="1" t="s">
        <v>67</v>
      </c>
      <c r="K384" s="1" t="s">
        <v>508</v>
      </c>
      <c r="L384" s="2">
        <v>37834</v>
      </c>
      <c r="M384" s="2">
        <v>40725</v>
      </c>
      <c r="N384" s="1" t="s">
        <v>69</v>
      </c>
      <c r="O384" s="1" t="s">
        <v>65</v>
      </c>
      <c r="P384" s="1">
        <v>2</v>
      </c>
      <c r="Q384" s="1" t="s">
        <v>129</v>
      </c>
      <c r="R384" s="1" t="s">
        <v>4890</v>
      </c>
      <c r="S384" s="1" t="s">
        <v>1129</v>
      </c>
      <c r="T384" s="1" t="s">
        <v>106</v>
      </c>
      <c r="U384" s="1">
        <v>1</v>
      </c>
      <c r="V384" s="1" t="s">
        <v>970</v>
      </c>
      <c r="W384" s="1" t="s">
        <v>970</v>
      </c>
      <c r="X384" s="1" t="s">
        <v>970</v>
      </c>
      <c r="Y384" s="1" t="s">
        <v>1030</v>
      </c>
      <c r="Z384" s="1" t="s">
        <v>970</v>
      </c>
      <c r="AB384" s="1" t="s">
        <v>1130</v>
      </c>
      <c r="AC384" s="1" t="s">
        <v>1187</v>
      </c>
      <c r="AD384" s="1" t="s">
        <v>1030</v>
      </c>
      <c r="AE384" s="33" t="s">
        <v>3507</v>
      </c>
      <c r="AF384" s="8">
        <v>86</v>
      </c>
      <c r="AG384" s="8">
        <v>49</v>
      </c>
      <c r="AH384" s="8">
        <v>37</v>
      </c>
      <c r="AI384" s="8" t="s">
        <v>1188</v>
      </c>
      <c r="AJ384" s="8">
        <v>67</v>
      </c>
      <c r="AK384" s="8" t="s">
        <v>970</v>
      </c>
      <c r="AL384" s="1" t="s">
        <v>996</v>
      </c>
      <c r="AM384" s="1" t="s">
        <v>1081</v>
      </c>
      <c r="AN384" s="1" t="s">
        <v>1189</v>
      </c>
      <c r="AO384" s="1" t="s">
        <v>970</v>
      </c>
      <c r="AQ384" s="1">
        <v>44</v>
      </c>
      <c r="AR384" s="1">
        <v>22</v>
      </c>
      <c r="AS384" s="1">
        <v>22</v>
      </c>
      <c r="AT384" s="1" t="s">
        <v>1195</v>
      </c>
      <c r="AU384" s="1">
        <v>55</v>
      </c>
      <c r="AW384" s="1" t="s">
        <v>1192</v>
      </c>
      <c r="AX384" s="1"/>
      <c r="BN384" s="1"/>
      <c r="BV384" s="1" t="s">
        <v>970</v>
      </c>
      <c r="BW384" s="1" t="s">
        <v>1136</v>
      </c>
      <c r="CA384" s="1"/>
      <c r="CB384" s="33">
        <f t="shared" si="25"/>
        <v>0</v>
      </c>
      <c r="CC384" s="33">
        <f t="shared" si="26"/>
        <v>86</v>
      </c>
      <c r="CD384" s="33">
        <f t="shared" si="27"/>
        <v>44</v>
      </c>
      <c r="CE384" s="33">
        <f t="shared" si="28"/>
        <v>0</v>
      </c>
      <c r="CF384" s="33">
        <f t="shared" si="29"/>
        <v>0</v>
      </c>
      <c r="CH384" s="1">
        <v>5.0000000000000001E-3</v>
      </c>
      <c r="CK384" s="1" t="s">
        <v>979</v>
      </c>
    </row>
    <row r="385" spans="1:89" ht="12.5" x14ac:dyDescent="0.25">
      <c r="A385" s="1" t="s">
        <v>1124</v>
      </c>
      <c r="B385" s="1" t="s">
        <v>1125</v>
      </c>
      <c r="C385" s="1" t="s">
        <v>1126</v>
      </c>
      <c r="D385" s="1" t="s">
        <v>1127</v>
      </c>
      <c r="E385" s="1" t="s">
        <v>872</v>
      </c>
      <c r="F385" s="1" t="s">
        <v>1125</v>
      </c>
      <c r="G385" s="1" t="s">
        <v>101</v>
      </c>
      <c r="H385" s="1" t="s">
        <v>65</v>
      </c>
      <c r="I385" s="1" t="s">
        <v>66</v>
      </c>
      <c r="J385" s="1" t="s">
        <v>67</v>
      </c>
      <c r="K385" s="1" t="s">
        <v>508</v>
      </c>
      <c r="L385" s="2">
        <v>37834</v>
      </c>
      <c r="M385" s="2">
        <v>40725</v>
      </c>
      <c r="N385" s="1" t="s">
        <v>69</v>
      </c>
      <c r="O385" s="1" t="s">
        <v>65</v>
      </c>
      <c r="P385" s="1">
        <v>7</v>
      </c>
      <c r="Q385" s="1" t="s">
        <v>4961</v>
      </c>
      <c r="R385" s="1" t="s">
        <v>5037</v>
      </c>
      <c r="S385" s="1" t="s">
        <v>1196</v>
      </c>
      <c r="T385" s="1" t="s">
        <v>106</v>
      </c>
      <c r="U385" s="1">
        <v>1</v>
      </c>
      <c r="V385" s="1" t="s">
        <v>970</v>
      </c>
      <c r="W385" s="1" t="s">
        <v>970</v>
      </c>
      <c r="X385" s="1" t="s">
        <v>970</v>
      </c>
      <c r="Y385" s="1" t="s">
        <v>1030</v>
      </c>
      <c r="Z385" s="1" t="s">
        <v>970</v>
      </c>
      <c r="AB385" s="1" t="s">
        <v>1130</v>
      </c>
      <c r="AC385" s="1" t="s">
        <v>1131</v>
      </c>
      <c r="AD385" s="1" t="s">
        <v>1030</v>
      </c>
      <c r="AE385" s="33" t="s">
        <v>5053</v>
      </c>
      <c r="AF385" s="8">
        <v>133</v>
      </c>
      <c r="AG385" s="8">
        <v>86</v>
      </c>
      <c r="AH385" s="8">
        <v>47</v>
      </c>
      <c r="AI385" s="8" t="s">
        <v>1132</v>
      </c>
      <c r="AJ385" s="8">
        <v>63</v>
      </c>
      <c r="AK385" s="8" t="s">
        <v>1081</v>
      </c>
      <c r="AL385" s="1" t="s">
        <v>996</v>
      </c>
      <c r="AM385" s="1" t="s">
        <v>1081</v>
      </c>
      <c r="AN385" s="1" t="s">
        <v>1133</v>
      </c>
      <c r="AO385" s="1" t="s">
        <v>970</v>
      </c>
      <c r="BF385" s="8">
        <v>72</v>
      </c>
      <c r="BG385" s="8" t="s">
        <v>1134</v>
      </c>
      <c r="BH385" s="8">
        <v>37</v>
      </c>
      <c r="BI385" s="8">
        <v>35</v>
      </c>
      <c r="BJ385" s="8" t="s">
        <v>1135</v>
      </c>
      <c r="BV385" s="1" t="s">
        <v>970</v>
      </c>
      <c r="BW385" s="1" t="s">
        <v>1136</v>
      </c>
      <c r="BX385" s="1" t="s">
        <v>1197</v>
      </c>
      <c r="CA385" s="1">
        <v>0.73</v>
      </c>
      <c r="CB385" s="33">
        <f t="shared" si="25"/>
        <v>3.4854604020423369E-2</v>
      </c>
      <c r="CC385" s="33">
        <f t="shared" si="26"/>
        <v>133</v>
      </c>
      <c r="CD385" s="33">
        <f t="shared" si="27"/>
        <v>72</v>
      </c>
      <c r="CE385" s="33">
        <f t="shared" si="28"/>
        <v>0.57480314960629919</v>
      </c>
      <c r="CF385" s="33">
        <f t="shared" si="29"/>
        <v>0.61606936416184965</v>
      </c>
      <c r="CK385" s="1" t="s">
        <v>979</v>
      </c>
    </row>
    <row r="386" spans="1:89" ht="12.5" x14ac:dyDescent="0.25">
      <c r="A386" s="1" t="s">
        <v>1124</v>
      </c>
      <c r="B386" s="1" t="s">
        <v>1125</v>
      </c>
      <c r="C386" s="1" t="s">
        <v>1126</v>
      </c>
      <c r="D386" s="1" t="s">
        <v>1127</v>
      </c>
      <c r="E386" s="1" t="s">
        <v>872</v>
      </c>
      <c r="F386" s="1" t="s">
        <v>1125</v>
      </c>
      <c r="G386" s="1" t="s">
        <v>101</v>
      </c>
      <c r="H386" s="1" t="s">
        <v>65</v>
      </c>
      <c r="I386" s="1" t="s">
        <v>66</v>
      </c>
      <c r="J386" s="1" t="s">
        <v>67</v>
      </c>
      <c r="K386" s="1" t="s">
        <v>508</v>
      </c>
      <c r="L386" s="2">
        <v>37834</v>
      </c>
      <c r="M386" s="2">
        <v>40725</v>
      </c>
      <c r="N386" s="1" t="s">
        <v>69</v>
      </c>
      <c r="O386" s="1" t="s">
        <v>65</v>
      </c>
      <c r="P386" s="1">
        <v>8</v>
      </c>
      <c r="Q386" s="1" t="s">
        <v>129</v>
      </c>
      <c r="R386" s="1" t="s">
        <v>5038</v>
      </c>
      <c r="S386" s="1" t="s">
        <v>1166</v>
      </c>
      <c r="T386" s="1" t="s">
        <v>106</v>
      </c>
      <c r="U386" s="1">
        <v>2</v>
      </c>
      <c r="V386" s="1" t="s">
        <v>970</v>
      </c>
      <c r="W386" s="1" t="s">
        <v>970</v>
      </c>
      <c r="X386" s="1" t="s">
        <v>970</v>
      </c>
      <c r="Y386" s="1" t="s">
        <v>1030</v>
      </c>
      <c r="Z386" s="1" t="s">
        <v>1030</v>
      </c>
      <c r="AB386" s="1" t="s">
        <v>1130</v>
      </c>
      <c r="AC386" s="1" t="s">
        <v>1131</v>
      </c>
      <c r="AD386" s="1" t="s">
        <v>1030</v>
      </c>
      <c r="AE386" s="33" t="s">
        <v>5053</v>
      </c>
      <c r="AF386" s="8">
        <v>133</v>
      </c>
      <c r="AG386" s="8">
        <v>86</v>
      </c>
      <c r="AH386" s="8">
        <v>47</v>
      </c>
      <c r="AI386" s="8" t="s">
        <v>1132</v>
      </c>
      <c r="AJ386" s="8">
        <v>63</v>
      </c>
      <c r="AK386" s="8" t="s">
        <v>1081</v>
      </c>
      <c r="AL386" s="1" t="s">
        <v>996</v>
      </c>
      <c r="AM386" s="1" t="s">
        <v>1081</v>
      </c>
      <c r="AN386" s="1" t="s">
        <v>1133</v>
      </c>
      <c r="AO386" s="1" t="s">
        <v>970</v>
      </c>
      <c r="BF386" s="8">
        <v>72</v>
      </c>
      <c r="BG386" s="8" t="s">
        <v>1134</v>
      </c>
      <c r="BH386" s="8">
        <v>37</v>
      </c>
      <c r="BI386" s="8">
        <v>35</v>
      </c>
      <c r="BJ386" s="8" t="s">
        <v>1135</v>
      </c>
      <c r="BV386" s="1" t="s">
        <v>970</v>
      </c>
      <c r="BW386" s="1" t="s">
        <v>1136</v>
      </c>
      <c r="BX386" s="1" t="s">
        <v>1198</v>
      </c>
      <c r="CA386" s="1">
        <v>0.85</v>
      </c>
      <c r="CB386" s="33">
        <f t="shared" si="25"/>
        <v>2.6017261291993693E-2</v>
      </c>
      <c r="CC386" s="33">
        <f t="shared" si="26"/>
        <v>133</v>
      </c>
      <c r="CD386" s="33">
        <f t="shared" si="27"/>
        <v>72</v>
      </c>
      <c r="CE386" s="33">
        <f t="shared" si="28"/>
        <v>0.73913043478260876</v>
      </c>
      <c r="CF386" s="33">
        <f t="shared" si="29"/>
        <v>0.78108108108108099</v>
      </c>
      <c r="CK386" s="1" t="s">
        <v>979</v>
      </c>
    </row>
    <row r="387" spans="1:89" ht="12.5" x14ac:dyDescent="0.25">
      <c r="A387" s="1" t="s">
        <v>1124</v>
      </c>
      <c r="B387" s="1" t="s">
        <v>1125</v>
      </c>
      <c r="C387" s="1" t="s">
        <v>1126</v>
      </c>
      <c r="D387" s="1" t="s">
        <v>1127</v>
      </c>
      <c r="E387" s="1" t="s">
        <v>872</v>
      </c>
      <c r="F387" s="1" t="s">
        <v>1125</v>
      </c>
      <c r="G387" s="1" t="s">
        <v>101</v>
      </c>
      <c r="H387" s="1" t="s">
        <v>65</v>
      </c>
      <c r="I387" s="1" t="s">
        <v>66</v>
      </c>
      <c r="J387" s="1" t="s">
        <v>67</v>
      </c>
      <c r="K387" s="1" t="s">
        <v>508</v>
      </c>
      <c r="L387" s="2">
        <v>37834</v>
      </c>
      <c r="M387" s="2">
        <v>40725</v>
      </c>
      <c r="N387" s="1" t="s">
        <v>69</v>
      </c>
      <c r="O387" s="1" t="s">
        <v>65</v>
      </c>
      <c r="P387" s="1">
        <v>9</v>
      </c>
      <c r="Q387" s="1" t="s">
        <v>4961</v>
      </c>
      <c r="R387" s="5" t="s">
        <v>5039</v>
      </c>
      <c r="S387" s="1" t="s">
        <v>1129</v>
      </c>
      <c r="T387" s="1" t="s">
        <v>106</v>
      </c>
      <c r="U387" s="1">
        <v>1</v>
      </c>
      <c r="V387" s="1" t="s">
        <v>970</v>
      </c>
      <c r="W387" s="1" t="s">
        <v>970</v>
      </c>
      <c r="X387" s="1" t="s">
        <v>970</v>
      </c>
      <c r="Y387" s="1" t="s">
        <v>1030</v>
      </c>
      <c r="Z387" s="1" t="s">
        <v>970</v>
      </c>
      <c r="AB387" s="1" t="s">
        <v>1130</v>
      </c>
      <c r="AC387" s="1" t="s">
        <v>1131</v>
      </c>
      <c r="AD387" s="1" t="s">
        <v>1030</v>
      </c>
      <c r="AE387" s="33" t="s">
        <v>5053</v>
      </c>
      <c r="AF387" s="8">
        <v>133</v>
      </c>
      <c r="AG387" s="8">
        <v>86</v>
      </c>
      <c r="AH387" s="8">
        <v>47</v>
      </c>
      <c r="AI387" s="8" t="s">
        <v>1132</v>
      </c>
      <c r="AJ387" s="8">
        <v>63</v>
      </c>
      <c r="AK387" s="8" t="s">
        <v>1081</v>
      </c>
      <c r="AL387" s="1" t="s">
        <v>996</v>
      </c>
      <c r="AM387" s="1" t="s">
        <v>1081</v>
      </c>
      <c r="AN387" s="1" t="s">
        <v>1133</v>
      </c>
      <c r="AO387" s="1" t="s">
        <v>970</v>
      </c>
      <c r="BF387" s="8">
        <v>72</v>
      </c>
      <c r="BG387" s="8" t="s">
        <v>1134</v>
      </c>
      <c r="BH387" s="8">
        <v>37</v>
      </c>
      <c r="BI387" s="8">
        <v>35</v>
      </c>
      <c r="BJ387" s="8" t="s">
        <v>1135</v>
      </c>
      <c r="BV387" s="1" t="s">
        <v>970</v>
      </c>
      <c r="BW387" s="1" t="s">
        <v>1136</v>
      </c>
      <c r="BX387" s="1" t="s">
        <v>1199</v>
      </c>
      <c r="CA387" s="1">
        <v>0.77</v>
      </c>
      <c r="CB387" s="33">
        <f t="shared" ref="CB387:CB450" si="30">SQRT(((CA387*(1-CA387))+(CC387-1)*(CE387-((CA387)^2))+(CD387-1)*(CF387-((CA387)^2)))/(CC387*CD387))</f>
        <v>3.2345214986805204E-2</v>
      </c>
      <c r="CC387" s="33">
        <f t="shared" ref="CC387:CC450" si="31">AF387</f>
        <v>133</v>
      </c>
      <c r="CD387" s="33">
        <f t="shared" ref="CD387:CD450" si="32">AQ387+AX387+BF387+BN387</f>
        <v>72</v>
      </c>
      <c r="CE387" s="33">
        <f t="shared" ref="CE387:CE450" si="33">(CA387/(2-CA387))</f>
        <v>0.6260162601626017</v>
      </c>
      <c r="CF387" s="33">
        <f t="shared" ref="CF387:CF450" si="34">((2*((CA387)^2))/(1+CA387))</f>
        <v>0.66994350282485871</v>
      </c>
      <c r="CK387" s="1" t="s">
        <v>979</v>
      </c>
    </row>
    <row r="388" spans="1:89" ht="12.5" x14ac:dyDescent="0.25">
      <c r="A388" s="1" t="s">
        <v>1124</v>
      </c>
      <c r="B388" s="1" t="s">
        <v>1125</v>
      </c>
      <c r="C388" s="1" t="s">
        <v>1126</v>
      </c>
      <c r="D388" s="1" t="s">
        <v>1127</v>
      </c>
      <c r="E388" s="1" t="s">
        <v>872</v>
      </c>
      <c r="F388" s="1" t="s">
        <v>1125</v>
      </c>
      <c r="G388" s="1" t="s">
        <v>101</v>
      </c>
      <c r="H388" s="1" t="s">
        <v>65</v>
      </c>
      <c r="I388" s="1" t="s">
        <v>66</v>
      </c>
      <c r="J388" s="1" t="s">
        <v>67</v>
      </c>
      <c r="K388" s="1" t="s">
        <v>508</v>
      </c>
      <c r="L388" s="2">
        <v>37834</v>
      </c>
      <c r="M388" s="2">
        <v>40725</v>
      </c>
      <c r="N388" s="1" t="s">
        <v>69</v>
      </c>
      <c r="O388" s="1" t="s">
        <v>65</v>
      </c>
      <c r="P388" s="1">
        <v>10</v>
      </c>
      <c r="Q388" s="1" t="s">
        <v>129</v>
      </c>
      <c r="R388" s="1" t="s">
        <v>5040</v>
      </c>
      <c r="S388" s="1" t="s">
        <v>1166</v>
      </c>
      <c r="T388" s="1" t="s">
        <v>106</v>
      </c>
      <c r="U388" s="1">
        <v>2</v>
      </c>
      <c r="V388" s="1" t="s">
        <v>970</v>
      </c>
      <c r="W388" s="1" t="s">
        <v>970</v>
      </c>
      <c r="X388" s="1" t="s">
        <v>970</v>
      </c>
      <c r="Y388" s="1" t="s">
        <v>1030</v>
      </c>
      <c r="Z388" s="1" t="s">
        <v>1030</v>
      </c>
      <c r="AB388" s="1" t="s">
        <v>1130</v>
      </c>
      <c r="AC388" s="1" t="s">
        <v>1131</v>
      </c>
      <c r="AD388" s="1" t="s">
        <v>1030</v>
      </c>
      <c r="AE388" s="33" t="s">
        <v>5053</v>
      </c>
      <c r="AF388" s="8">
        <v>133</v>
      </c>
      <c r="AG388" s="8">
        <v>86</v>
      </c>
      <c r="AH388" s="8">
        <v>47</v>
      </c>
      <c r="AI388" s="8" t="s">
        <v>1132</v>
      </c>
      <c r="AJ388" s="8">
        <v>63</v>
      </c>
      <c r="AK388" s="8" t="s">
        <v>1081</v>
      </c>
      <c r="AL388" s="1" t="s">
        <v>996</v>
      </c>
      <c r="AM388" s="1" t="s">
        <v>1081</v>
      </c>
      <c r="AN388" s="1" t="s">
        <v>1133</v>
      </c>
      <c r="AO388" s="1" t="s">
        <v>970</v>
      </c>
      <c r="BF388" s="8">
        <v>72</v>
      </c>
      <c r="BG388" s="8" t="s">
        <v>1134</v>
      </c>
      <c r="BH388" s="8">
        <v>37</v>
      </c>
      <c r="BI388" s="8">
        <v>35</v>
      </c>
      <c r="BJ388" s="8" t="s">
        <v>1135</v>
      </c>
      <c r="BV388" s="1" t="s">
        <v>970</v>
      </c>
      <c r="BW388" s="1" t="s">
        <v>1136</v>
      </c>
      <c r="BX388" s="1" t="s">
        <v>1200</v>
      </c>
      <c r="CA388" s="1">
        <v>0.91</v>
      </c>
      <c r="CB388" s="33">
        <f t="shared" si="30"/>
        <v>1.9775749371922568E-2</v>
      </c>
      <c r="CC388" s="33">
        <f t="shared" si="31"/>
        <v>133</v>
      </c>
      <c r="CD388" s="33">
        <f t="shared" si="32"/>
        <v>72</v>
      </c>
      <c r="CE388" s="33">
        <f t="shared" si="33"/>
        <v>0.83486238532110102</v>
      </c>
      <c r="CF388" s="33">
        <f t="shared" si="34"/>
        <v>0.86712041884816748</v>
      </c>
      <c r="CK388" s="1" t="s">
        <v>979</v>
      </c>
    </row>
    <row r="389" spans="1:89" ht="12.5" x14ac:dyDescent="0.25">
      <c r="A389" s="1" t="s">
        <v>1124</v>
      </c>
      <c r="B389" s="1" t="s">
        <v>1125</v>
      </c>
      <c r="C389" s="1" t="s">
        <v>1126</v>
      </c>
      <c r="D389" s="1" t="s">
        <v>1127</v>
      </c>
      <c r="E389" s="1" t="s">
        <v>872</v>
      </c>
      <c r="F389" s="1" t="s">
        <v>1125</v>
      </c>
      <c r="G389" s="1" t="s">
        <v>101</v>
      </c>
      <c r="H389" s="1" t="s">
        <v>65</v>
      </c>
      <c r="I389" s="1" t="s">
        <v>66</v>
      </c>
      <c r="J389" s="1" t="s">
        <v>67</v>
      </c>
      <c r="K389" s="1" t="s">
        <v>508</v>
      </c>
      <c r="L389" s="2">
        <v>37834</v>
      </c>
      <c r="M389" s="2">
        <v>40725</v>
      </c>
      <c r="N389" s="1" t="s">
        <v>69</v>
      </c>
      <c r="O389" s="1" t="s">
        <v>65</v>
      </c>
      <c r="P389" s="32">
        <v>1</v>
      </c>
      <c r="Q389" s="1" t="s">
        <v>129</v>
      </c>
      <c r="R389" s="3" t="s">
        <v>129</v>
      </c>
      <c r="S389" s="1" t="s">
        <v>1201</v>
      </c>
      <c r="T389" s="1" t="s">
        <v>72</v>
      </c>
      <c r="U389" s="1">
        <v>1</v>
      </c>
      <c r="V389" s="1" t="s">
        <v>970</v>
      </c>
      <c r="W389" s="1" t="s">
        <v>970</v>
      </c>
      <c r="X389" s="1" t="s">
        <v>970</v>
      </c>
      <c r="Y389" s="1" t="s">
        <v>1081</v>
      </c>
      <c r="Z389" s="1" t="s">
        <v>1030</v>
      </c>
      <c r="AB389" s="1" t="s">
        <v>1130</v>
      </c>
      <c r="AC389" s="1" t="s">
        <v>1131</v>
      </c>
      <c r="AD389" s="1" t="s">
        <v>1030</v>
      </c>
      <c r="AE389" s="33" t="s">
        <v>5053</v>
      </c>
      <c r="AF389" s="8">
        <v>133</v>
      </c>
      <c r="AG389" s="8">
        <v>86</v>
      </c>
      <c r="AH389" s="8">
        <v>47</v>
      </c>
      <c r="AI389" s="8" t="s">
        <v>1132</v>
      </c>
      <c r="AJ389" s="8">
        <v>63</v>
      </c>
      <c r="AK389" s="8" t="s">
        <v>1081</v>
      </c>
      <c r="AL389" s="1" t="s">
        <v>996</v>
      </c>
      <c r="AM389" s="1" t="s">
        <v>1081</v>
      </c>
      <c r="AN389" s="1" t="s">
        <v>1133</v>
      </c>
      <c r="AO389" s="1" t="s">
        <v>970</v>
      </c>
      <c r="BF389" s="8">
        <v>72</v>
      </c>
      <c r="BG389" s="8" t="s">
        <v>1134</v>
      </c>
      <c r="BH389" s="8">
        <v>37</v>
      </c>
      <c r="BI389" s="8">
        <v>35</v>
      </c>
      <c r="BJ389" s="8" t="s">
        <v>1135</v>
      </c>
      <c r="BV389" s="1" t="s">
        <v>970</v>
      </c>
      <c r="BW389" s="1" t="s">
        <v>1136</v>
      </c>
      <c r="CA389" s="1">
        <v>0.87</v>
      </c>
      <c r="CB389" s="33">
        <f t="shared" si="30"/>
        <v>2.4110204244965107E-2</v>
      </c>
      <c r="CC389" s="33">
        <f t="shared" si="31"/>
        <v>133</v>
      </c>
      <c r="CD389" s="33">
        <f t="shared" si="32"/>
        <v>72</v>
      </c>
      <c r="CE389" s="33">
        <f t="shared" si="33"/>
        <v>0.76991150442477885</v>
      </c>
      <c r="CF389" s="33">
        <f t="shared" si="34"/>
        <v>0.80951871657754004</v>
      </c>
      <c r="CK389" s="1" t="s">
        <v>979</v>
      </c>
    </row>
    <row r="390" spans="1:89" ht="12.5" x14ac:dyDescent="0.25">
      <c r="A390" s="1" t="s">
        <v>1124</v>
      </c>
      <c r="B390" s="1" t="s">
        <v>1125</v>
      </c>
      <c r="C390" s="1" t="s">
        <v>1126</v>
      </c>
      <c r="D390" s="1" t="s">
        <v>1127</v>
      </c>
      <c r="E390" s="1" t="s">
        <v>872</v>
      </c>
      <c r="F390" s="1" t="s">
        <v>1125</v>
      </c>
      <c r="G390" s="1" t="s">
        <v>101</v>
      </c>
      <c r="H390" s="1" t="s">
        <v>65</v>
      </c>
      <c r="I390" s="1" t="s">
        <v>66</v>
      </c>
      <c r="J390" s="1" t="s">
        <v>67</v>
      </c>
      <c r="K390" s="1" t="s">
        <v>508</v>
      </c>
      <c r="L390" s="2">
        <v>37834</v>
      </c>
      <c r="M390" s="2">
        <v>40725</v>
      </c>
      <c r="N390" s="1" t="s">
        <v>69</v>
      </c>
      <c r="O390" s="1" t="s">
        <v>65</v>
      </c>
      <c r="P390" s="1">
        <v>7</v>
      </c>
      <c r="Q390" s="1" t="s">
        <v>4961</v>
      </c>
      <c r="R390" s="1" t="s">
        <v>5037</v>
      </c>
      <c r="S390" s="1" t="s">
        <v>1196</v>
      </c>
      <c r="T390" s="1" t="s">
        <v>106</v>
      </c>
      <c r="U390" s="1">
        <v>1</v>
      </c>
      <c r="V390" s="1" t="s">
        <v>970</v>
      </c>
      <c r="W390" s="1" t="s">
        <v>970</v>
      </c>
      <c r="X390" s="1" t="s">
        <v>970</v>
      </c>
      <c r="Y390" s="1" t="s">
        <v>1030</v>
      </c>
      <c r="Z390" s="1" t="s">
        <v>970</v>
      </c>
      <c r="AB390" s="1" t="s">
        <v>1130</v>
      </c>
      <c r="AC390" s="1" t="s">
        <v>257</v>
      </c>
      <c r="AD390" s="1" t="s">
        <v>1030</v>
      </c>
      <c r="AE390" s="33" t="s">
        <v>5053</v>
      </c>
      <c r="AF390" s="8">
        <v>198</v>
      </c>
      <c r="AG390" s="8">
        <v>104</v>
      </c>
      <c r="AH390" s="8">
        <v>94</v>
      </c>
      <c r="AI390" s="8" t="s">
        <v>1162</v>
      </c>
      <c r="AJ390" s="8">
        <v>67</v>
      </c>
      <c r="AK390" s="8" t="s">
        <v>1081</v>
      </c>
      <c r="AL390" s="1" t="s">
        <v>996</v>
      </c>
      <c r="AM390" s="1" t="s">
        <v>1081</v>
      </c>
      <c r="AN390" s="1" t="s">
        <v>1163</v>
      </c>
      <c r="AO390" s="1" t="s">
        <v>970</v>
      </c>
      <c r="BF390" s="8">
        <v>184</v>
      </c>
      <c r="BG390" s="8" t="s">
        <v>1134</v>
      </c>
      <c r="BH390" s="8">
        <v>84</v>
      </c>
      <c r="BI390" s="8">
        <v>100</v>
      </c>
      <c r="BJ390" s="8" t="s">
        <v>1164</v>
      </c>
      <c r="BV390" s="1" t="s">
        <v>970</v>
      </c>
      <c r="BW390" s="1" t="s">
        <v>1136</v>
      </c>
      <c r="BX390" s="1" t="s">
        <v>1202</v>
      </c>
      <c r="CA390" s="1">
        <v>0.85</v>
      </c>
      <c r="CB390" s="33">
        <f t="shared" si="30"/>
        <v>1.9689643944658549E-2</v>
      </c>
      <c r="CC390" s="33">
        <f t="shared" si="31"/>
        <v>198</v>
      </c>
      <c r="CD390" s="33">
        <f t="shared" si="32"/>
        <v>184</v>
      </c>
      <c r="CE390" s="33">
        <f t="shared" si="33"/>
        <v>0.73913043478260876</v>
      </c>
      <c r="CF390" s="33">
        <f t="shared" si="34"/>
        <v>0.78108108108108099</v>
      </c>
      <c r="CK390" s="1" t="s">
        <v>979</v>
      </c>
    </row>
    <row r="391" spans="1:89" ht="12.5" x14ac:dyDescent="0.25">
      <c r="A391" s="1" t="s">
        <v>1124</v>
      </c>
      <c r="B391" s="1" t="s">
        <v>1125</v>
      </c>
      <c r="C391" s="1" t="s">
        <v>1126</v>
      </c>
      <c r="D391" s="1" t="s">
        <v>1127</v>
      </c>
      <c r="E391" s="1" t="s">
        <v>872</v>
      </c>
      <c r="F391" s="1" t="s">
        <v>1125</v>
      </c>
      <c r="G391" s="1" t="s">
        <v>101</v>
      </c>
      <c r="H391" s="1" t="s">
        <v>65</v>
      </c>
      <c r="I391" s="1" t="s">
        <v>66</v>
      </c>
      <c r="J391" s="1" t="s">
        <v>67</v>
      </c>
      <c r="K391" s="1" t="s">
        <v>508</v>
      </c>
      <c r="L391" s="2">
        <v>37834</v>
      </c>
      <c r="M391" s="2">
        <v>40725</v>
      </c>
      <c r="N391" s="1" t="s">
        <v>69</v>
      </c>
      <c r="O391" s="1" t="s">
        <v>65</v>
      </c>
      <c r="P391" s="1">
        <v>8</v>
      </c>
      <c r="Q391" s="1" t="s">
        <v>129</v>
      </c>
      <c r="R391" s="1" t="s">
        <v>5038</v>
      </c>
      <c r="S391" s="1" t="s">
        <v>1166</v>
      </c>
      <c r="T391" s="1" t="s">
        <v>106</v>
      </c>
      <c r="U391" s="1">
        <v>2</v>
      </c>
      <c r="V391" s="1" t="s">
        <v>970</v>
      </c>
      <c r="W391" s="1" t="s">
        <v>970</v>
      </c>
      <c r="X391" s="1" t="s">
        <v>970</v>
      </c>
      <c r="Y391" s="1" t="s">
        <v>1030</v>
      </c>
      <c r="Z391" s="1" t="s">
        <v>1030</v>
      </c>
      <c r="AB391" s="1" t="s">
        <v>1130</v>
      </c>
      <c r="AC391" s="1" t="s">
        <v>257</v>
      </c>
      <c r="AD391" s="1" t="s">
        <v>1030</v>
      </c>
      <c r="AE391" s="33" t="s">
        <v>5053</v>
      </c>
      <c r="AF391" s="8">
        <v>198</v>
      </c>
      <c r="AG391" s="8">
        <v>104</v>
      </c>
      <c r="AH391" s="8">
        <v>94</v>
      </c>
      <c r="AI391" s="8" t="s">
        <v>1162</v>
      </c>
      <c r="AJ391" s="8">
        <v>67</v>
      </c>
      <c r="AK391" s="8" t="s">
        <v>1081</v>
      </c>
      <c r="AL391" s="1" t="s">
        <v>996</v>
      </c>
      <c r="AM391" s="1" t="s">
        <v>1081</v>
      </c>
      <c r="AN391" s="1" t="s">
        <v>1163</v>
      </c>
      <c r="AO391" s="1" t="s">
        <v>970</v>
      </c>
      <c r="BF391" s="8">
        <v>184</v>
      </c>
      <c r="BG391" s="8" t="s">
        <v>1134</v>
      </c>
      <c r="BH391" s="8">
        <v>84</v>
      </c>
      <c r="BI391" s="8">
        <v>100</v>
      </c>
      <c r="BJ391" s="8" t="s">
        <v>1164</v>
      </c>
      <c r="BV391" s="1" t="s">
        <v>970</v>
      </c>
      <c r="BW391" s="1" t="s">
        <v>1136</v>
      </c>
      <c r="BX391" s="1" t="s">
        <v>1203</v>
      </c>
      <c r="CA391" s="1">
        <v>0.94</v>
      </c>
      <c r="CB391" s="33">
        <f t="shared" si="30"/>
        <v>1.2493198656893878E-2</v>
      </c>
      <c r="CC391" s="33">
        <f t="shared" si="31"/>
        <v>198</v>
      </c>
      <c r="CD391" s="33">
        <f t="shared" si="32"/>
        <v>184</v>
      </c>
      <c r="CE391" s="33">
        <f t="shared" si="33"/>
        <v>0.88679245283018859</v>
      </c>
      <c r="CF391" s="33">
        <f t="shared" si="34"/>
        <v>0.9109278350515464</v>
      </c>
      <c r="CK391" s="1" t="s">
        <v>979</v>
      </c>
    </row>
    <row r="392" spans="1:89" ht="12.5" x14ac:dyDescent="0.25">
      <c r="A392" s="1" t="s">
        <v>1124</v>
      </c>
      <c r="B392" s="1" t="s">
        <v>1125</v>
      </c>
      <c r="C392" s="1" t="s">
        <v>1126</v>
      </c>
      <c r="D392" s="1" t="s">
        <v>1127</v>
      </c>
      <c r="E392" s="1" t="s">
        <v>872</v>
      </c>
      <c r="F392" s="1" t="s">
        <v>1125</v>
      </c>
      <c r="G392" s="1" t="s">
        <v>101</v>
      </c>
      <c r="H392" s="1" t="s">
        <v>65</v>
      </c>
      <c r="I392" s="1" t="s">
        <v>66</v>
      </c>
      <c r="J392" s="1" t="s">
        <v>67</v>
      </c>
      <c r="K392" s="1" t="s">
        <v>508</v>
      </c>
      <c r="L392" s="2">
        <v>37834</v>
      </c>
      <c r="M392" s="2">
        <v>40725</v>
      </c>
      <c r="N392" s="1" t="s">
        <v>69</v>
      </c>
      <c r="O392" s="1" t="s">
        <v>65</v>
      </c>
      <c r="P392" s="1">
        <v>9</v>
      </c>
      <c r="Q392" s="1" t="s">
        <v>4961</v>
      </c>
      <c r="R392" s="5" t="s">
        <v>5039</v>
      </c>
      <c r="S392" s="1" t="s">
        <v>1129</v>
      </c>
      <c r="T392" s="1" t="s">
        <v>106</v>
      </c>
      <c r="U392" s="1">
        <v>1</v>
      </c>
      <c r="V392" s="1" t="s">
        <v>970</v>
      </c>
      <c r="W392" s="1" t="s">
        <v>970</v>
      </c>
      <c r="X392" s="1" t="s">
        <v>970</v>
      </c>
      <c r="Y392" s="1" t="s">
        <v>1030</v>
      </c>
      <c r="Z392" s="1" t="s">
        <v>970</v>
      </c>
      <c r="AB392" s="1" t="s">
        <v>1130</v>
      </c>
      <c r="AC392" s="1" t="s">
        <v>257</v>
      </c>
      <c r="AD392" s="1" t="s">
        <v>1030</v>
      </c>
      <c r="AE392" s="33" t="s">
        <v>5053</v>
      </c>
      <c r="AF392" s="8">
        <v>198</v>
      </c>
      <c r="AG392" s="8">
        <v>104</v>
      </c>
      <c r="AH392" s="8">
        <v>94</v>
      </c>
      <c r="AI392" s="8" t="s">
        <v>1162</v>
      </c>
      <c r="AJ392" s="8">
        <v>67</v>
      </c>
      <c r="AK392" s="8" t="s">
        <v>1081</v>
      </c>
      <c r="AL392" s="1" t="s">
        <v>996</v>
      </c>
      <c r="AM392" s="1" t="s">
        <v>1081</v>
      </c>
      <c r="AN392" s="1" t="s">
        <v>1163</v>
      </c>
      <c r="AO392" s="1" t="s">
        <v>970</v>
      </c>
      <c r="BF392" s="8">
        <v>184</v>
      </c>
      <c r="BG392" s="8" t="s">
        <v>1134</v>
      </c>
      <c r="BH392" s="8">
        <v>84</v>
      </c>
      <c r="BI392" s="8">
        <v>100</v>
      </c>
      <c r="BJ392" s="8" t="s">
        <v>1164</v>
      </c>
      <c r="BV392" s="1" t="s">
        <v>970</v>
      </c>
      <c r="BW392" s="1" t="s">
        <v>1136</v>
      </c>
      <c r="BX392" s="1" t="s">
        <v>1204</v>
      </c>
      <c r="CA392" s="1">
        <v>0.87</v>
      </c>
      <c r="CB392" s="33">
        <f t="shared" si="30"/>
        <v>1.8378486366586101E-2</v>
      </c>
      <c r="CC392" s="33">
        <f t="shared" si="31"/>
        <v>198</v>
      </c>
      <c r="CD392" s="33">
        <f t="shared" si="32"/>
        <v>184</v>
      </c>
      <c r="CE392" s="33">
        <f t="shared" si="33"/>
        <v>0.76991150442477885</v>
      </c>
      <c r="CF392" s="33">
        <f t="shared" si="34"/>
        <v>0.80951871657754004</v>
      </c>
      <c r="CK392" s="1" t="s">
        <v>979</v>
      </c>
    </row>
    <row r="393" spans="1:89" ht="12.5" x14ac:dyDescent="0.25">
      <c r="A393" s="1" t="s">
        <v>1124</v>
      </c>
      <c r="B393" s="1" t="s">
        <v>1125</v>
      </c>
      <c r="C393" s="1" t="s">
        <v>1126</v>
      </c>
      <c r="D393" s="1" t="s">
        <v>1127</v>
      </c>
      <c r="E393" s="1" t="s">
        <v>872</v>
      </c>
      <c r="F393" s="1" t="s">
        <v>1125</v>
      </c>
      <c r="G393" s="1" t="s">
        <v>101</v>
      </c>
      <c r="H393" s="1" t="s">
        <v>65</v>
      </c>
      <c r="I393" s="1" t="s">
        <v>66</v>
      </c>
      <c r="J393" s="1" t="s">
        <v>67</v>
      </c>
      <c r="K393" s="1" t="s">
        <v>508</v>
      </c>
      <c r="L393" s="2">
        <v>37834</v>
      </c>
      <c r="M393" s="2">
        <v>40725</v>
      </c>
      <c r="N393" s="1" t="s">
        <v>69</v>
      </c>
      <c r="O393" s="1" t="s">
        <v>65</v>
      </c>
      <c r="P393" s="1">
        <v>10</v>
      </c>
      <c r="Q393" s="1" t="s">
        <v>129</v>
      </c>
      <c r="R393" s="1" t="s">
        <v>5040</v>
      </c>
      <c r="S393" s="1" t="s">
        <v>1166</v>
      </c>
      <c r="T393" s="1" t="s">
        <v>106</v>
      </c>
      <c r="U393" s="1">
        <v>2</v>
      </c>
      <c r="V393" s="1" t="s">
        <v>970</v>
      </c>
      <c r="W393" s="1" t="s">
        <v>970</v>
      </c>
      <c r="X393" s="1" t="s">
        <v>970</v>
      </c>
      <c r="Y393" s="1" t="s">
        <v>1030</v>
      </c>
      <c r="Z393" s="1" t="s">
        <v>1030</v>
      </c>
      <c r="AB393" s="1" t="s">
        <v>1130</v>
      </c>
      <c r="AC393" s="1" t="s">
        <v>257</v>
      </c>
      <c r="AD393" s="1" t="s">
        <v>1030</v>
      </c>
      <c r="AE393" s="33" t="s">
        <v>5053</v>
      </c>
      <c r="AF393" s="8">
        <v>198</v>
      </c>
      <c r="AG393" s="8">
        <v>104</v>
      </c>
      <c r="AH393" s="8">
        <v>94</v>
      </c>
      <c r="AI393" s="8" t="s">
        <v>1162</v>
      </c>
      <c r="AJ393" s="8">
        <v>67</v>
      </c>
      <c r="AK393" s="8" t="s">
        <v>1081</v>
      </c>
      <c r="AL393" s="1" t="s">
        <v>996</v>
      </c>
      <c r="AM393" s="1" t="s">
        <v>1081</v>
      </c>
      <c r="AN393" s="1" t="s">
        <v>1163</v>
      </c>
      <c r="AO393" s="1" t="s">
        <v>970</v>
      </c>
      <c r="BF393" s="8">
        <v>184</v>
      </c>
      <c r="BG393" s="8" t="s">
        <v>1134</v>
      </c>
      <c r="BH393" s="8">
        <v>84</v>
      </c>
      <c r="BI393" s="8">
        <v>100</v>
      </c>
      <c r="BJ393" s="8" t="s">
        <v>1164</v>
      </c>
      <c r="BV393" s="1" t="s">
        <v>970</v>
      </c>
      <c r="BW393" s="1" t="s">
        <v>1136</v>
      </c>
      <c r="BX393" s="1" t="s">
        <v>1205</v>
      </c>
      <c r="CA393" s="1">
        <v>0.96</v>
      </c>
      <c r="CB393" s="33">
        <f t="shared" si="30"/>
        <v>1.0174217648396386E-2</v>
      </c>
      <c r="CC393" s="33">
        <f t="shared" si="31"/>
        <v>198</v>
      </c>
      <c r="CD393" s="33">
        <f t="shared" si="32"/>
        <v>184</v>
      </c>
      <c r="CE393" s="33">
        <f t="shared" si="33"/>
        <v>0.92307692307692302</v>
      </c>
      <c r="CF393" s="33">
        <f t="shared" si="34"/>
        <v>0.94040816326530607</v>
      </c>
      <c r="CK393" s="1" t="s">
        <v>979</v>
      </c>
    </row>
    <row r="394" spans="1:89" ht="12.5" x14ac:dyDescent="0.25">
      <c r="A394" s="1" t="s">
        <v>1124</v>
      </c>
      <c r="B394" s="1" t="s">
        <v>1125</v>
      </c>
      <c r="C394" s="1" t="s">
        <v>1126</v>
      </c>
      <c r="D394" s="1" t="s">
        <v>1127</v>
      </c>
      <c r="E394" s="1" t="s">
        <v>872</v>
      </c>
      <c r="F394" s="1" t="s">
        <v>1125</v>
      </c>
      <c r="G394" s="1" t="s">
        <v>101</v>
      </c>
      <c r="H394" s="1" t="s">
        <v>65</v>
      </c>
      <c r="I394" s="1" t="s">
        <v>66</v>
      </c>
      <c r="J394" s="1" t="s">
        <v>67</v>
      </c>
      <c r="K394" s="1" t="s">
        <v>508</v>
      </c>
      <c r="L394" s="2">
        <v>37834</v>
      </c>
      <c r="M394" s="2">
        <v>40725</v>
      </c>
      <c r="N394" s="1" t="s">
        <v>69</v>
      </c>
      <c r="O394" s="1" t="s">
        <v>65</v>
      </c>
      <c r="P394" s="32">
        <v>1</v>
      </c>
      <c r="Q394" s="1" t="s">
        <v>129</v>
      </c>
      <c r="R394" s="3" t="s">
        <v>129</v>
      </c>
      <c r="S394" s="1" t="s">
        <v>1201</v>
      </c>
      <c r="T394" s="1" t="s">
        <v>72</v>
      </c>
      <c r="U394" s="1">
        <v>1</v>
      </c>
      <c r="V394" s="1" t="s">
        <v>970</v>
      </c>
      <c r="W394" s="1" t="s">
        <v>970</v>
      </c>
      <c r="X394" s="1" t="s">
        <v>970</v>
      </c>
      <c r="Y394" s="1" t="s">
        <v>1081</v>
      </c>
      <c r="Z394" s="1" t="s">
        <v>1030</v>
      </c>
      <c r="AB394" s="1" t="s">
        <v>1130</v>
      </c>
      <c r="AC394" s="1" t="s">
        <v>257</v>
      </c>
      <c r="AD394" s="1" t="s">
        <v>1030</v>
      </c>
      <c r="AE394" s="33" t="s">
        <v>5053</v>
      </c>
      <c r="AF394" s="8">
        <v>198</v>
      </c>
      <c r="AG394" s="8">
        <v>104</v>
      </c>
      <c r="AH394" s="8">
        <v>94</v>
      </c>
      <c r="AI394" s="8" t="s">
        <v>1162</v>
      </c>
      <c r="AJ394" s="8">
        <v>67</v>
      </c>
      <c r="AK394" s="8" t="s">
        <v>1081</v>
      </c>
      <c r="AL394" s="1" t="s">
        <v>996</v>
      </c>
      <c r="AM394" s="1" t="s">
        <v>1081</v>
      </c>
      <c r="AN394" s="1" t="s">
        <v>1163</v>
      </c>
      <c r="AO394" s="1" t="s">
        <v>970</v>
      </c>
      <c r="BF394" s="8">
        <v>184</v>
      </c>
      <c r="BG394" s="8" t="s">
        <v>1134</v>
      </c>
      <c r="BH394" s="8">
        <v>84</v>
      </c>
      <c r="BI394" s="8">
        <v>100</v>
      </c>
      <c r="BJ394" s="8" t="s">
        <v>1164</v>
      </c>
      <c r="BV394" s="1" t="s">
        <v>970</v>
      </c>
      <c r="BW394" s="1" t="s">
        <v>1136</v>
      </c>
      <c r="CA394" s="1">
        <v>0.93</v>
      </c>
      <c r="CB394" s="33">
        <f t="shared" si="30"/>
        <v>1.3505054402900313E-2</v>
      </c>
      <c r="CC394" s="33">
        <f t="shared" si="31"/>
        <v>198</v>
      </c>
      <c r="CD394" s="33">
        <f t="shared" si="32"/>
        <v>184</v>
      </c>
      <c r="CE394" s="33">
        <f t="shared" si="33"/>
        <v>0.8691588785046731</v>
      </c>
      <c r="CF394" s="33">
        <f t="shared" si="34"/>
        <v>0.89626943005181348</v>
      </c>
      <c r="CK394" s="1" t="s">
        <v>979</v>
      </c>
    </row>
    <row r="395" spans="1:89" ht="12.5" x14ac:dyDescent="0.25">
      <c r="A395" s="1" t="s">
        <v>1124</v>
      </c>
      <c r="B395" s="1" t="s">
        <v>1125</v>
      </c>
      <c r="C395" s="1" t="s">
        <v>1126</v>
      </c>
      <c r="D395" s="1" t="s">
        <v>1127</v>
      </c>
      <c r="E395" s="1" t="s">
        <v>872</v>
      </c>
      <c r="F395" s="1" t="s">
        <v>1125</v>
      </c>
      <c r="G395" s="1" t="s">
        <v>101</v>
      </c>
      <c r="H395" s="1" t="s">
        <v>65</v>
      </c>
      <c r="I395" s="1" t="s">
        <v>66</v>
      </c>
      <c r="J395" s="1" t="s">
        <v>67</v>
      </c>
      <c r="K395" s="1" t="s">
        <v>508</v>
      </c>
      <c r="L395" s="2">
        <v>37834</v>
      </c>
      <c r="M395" s="2">
        <v>40725</v>
      </c>
      <c r="N395" s="1" t="s">
        <v>69</v>
      </c>
      <c r="O395" s="1" t="s">
        <v>65</v>
      </c>
      <c r="P395" s="1">
        <v>7</v>
      </c>
      <c r="Q395" s="1" t="s">
        <v>4961</v>
      </c>
      <c r="R395" s="1" t="s">
        <v>5037</v>
      </c>
      <c r="S395" s="1" t="s">
        <v>1196</v>
      </c>
      <c r="T395" s="1" t="s">
        <v>106</v>
      </c>
      <c r="U395" s="1">
        <v>1</v>
      </c>
      <c r="V395" s="1" t="s">
        <v>970</v>
      </c>
      <c r="W395" s="1" t="s">
        <v>970</v>
      </c>
      <c r="X395" s="1" t="s">
        <v>970</v>
      </c>
      <c r="Y395" s="1" t="s">
        <v>1030</v>
      </c>
      <c r="Z395" s="1" t="s">
        <v>970</v>
      </c>
      <c r="AB395" s="1" t="s">
        <v>1130</v>
      </c>
      <c r="AC395" s="1" t="s">
        <v>1187</v>
      </c>
      <c r="AD395" s="1" t="s">
        <v>1030</v>
      </c>
      <c r="AE395" s="33" t="s">
        <v>5053</v>
      </c>
      <c r="AF395" s="8">
        <v>86</v>
      </c>
      <c r="AG395" s="8">
        <v>49</v>
      </c>
      <c r="AH395" s="8">
        <v>37</v>
      </c>
      <c r="AI395" s="8" t="s">
        <v>1188</v>
      </c>
      <c r="AJ395" s="8">
        <v>67</v>
      </c>
      <c r="AK395" s="8" t="s">
        <v>970</v>
      </c>
      <c r="AL395" s="1" t="s">
        <v>996</v>
      </c>
      <c r="AM395" s="1" t="s">
        <v>1081</v>
      </c>
      <c r="AN395" s="1" t="s">
        <v>1189</v>
      </c>
      <c r="AO395" s="1" t="s">
        <v>970</v>
      </c>
      <c r="BF395" s="8">
        <v>51</v>
      </c>
      <c r="BG395" s="8" t="s">
        <v>1134</v>
      </c>
      <c r="BH395" s="8">
        <v>25</v>
      </c>
      <c r="BI395" s="8">
        <v>26</v>
      </c>
      <c r="BJ395" s="8" t="s">
        <v>903</v>
      </c>
      <c r="BV395" s="1" t="s">
        <v>970</v>
      </c>
      <c r="BW395" s="1" t="s">
        <v>1136</v>
      </c>
      <c r="BX395" s="1" t="s">
        <v>1206</v>
      </c>
      <c r="CA395" s="1">
        <v>0.66</v>
      </c>
      <c r="CB395" s="33">
        <f t="shared" si="30"/>
        <v>4.6601402552270306E-2</v>
      </c>
      <c r="CC395" s="33">
        <f t="shared" si="31"/>
        <v>86</v>
      </c>
      <c r="CD395" s="33">
        <f t="shared" si="32"/>
        <v>51</v>
      </c>
      <c r="CE395" s="33">
        <f t="shared" si="33"/>
        <v>0.49253731343283591</v>
      </c>
      <c r="CF395" s="33">
        <f t="shared" si="34"/>
        <v>0.52481927710843379</v>
      </c>
      <c r="CK395" s="1" t="s">
        <v>979</v>
      </c>
    </row>
    <row r="396" spans="1:89" ht="12.5" x14ac:dyDescent="0.25">
      <c r="A396" s="1" t="s">
        <v>1124</v>
      </c>
      <c r="B396" s="1" t="s">
        <v>1125</v>
      </c>
      <c r="C396" s="1" t="s">
        <v>1126</v>
      </c>
      <c r="D396" s="1" t="s">
        <v>1127</v>
      </c>
      <c r="E396" s="1" t="s">
        <v>872</v>
      </c>
      <c r="F396" s="1" t="s">
        <v>1125</v>
      </c>
      <c r="G396" s="1" t="s">
        <v>101</v>
      </c>
      <c r="H396" s="1" t="s">
        <v>65</v>
      </c>
      <c r="I396" s="1" t="s">
        <v>66</v>
      </c>
      <c r="J396" s="1" t="s">
        <v>67</v>
      </c>
      <c r="K396" s="1" t="s">
        <v>508</v>
      </c>
      <c r="L396" s="2">
        <v>37834</v>
      </c>
      <c r="M396" s="2">
        <v>40725</v>
      </c>
      <c r="N396" s="1" t="s">
        <v>69</v>
      </c>
      <c r="O396" s="1" t="s">
        <v>65</v>
      </c>
      <c r="P396" s="1">
        <v>8</v>
      </c>
      <c r="Q396" s="1" t="s">
        <v>129</v>
      </c>
      <c r="R396" s="1" t="s">
        <v>5038</v>
      </c>
      <c r="S396" s="1" t="s">
        <v>1166</v>
      </c>
      <c r="T396" s="1" t="s">
        <v>106</v>
      </c>
      <c r="U396" s="1">
        <v>2</v>
      </c>
      <c r="V396" s="1" t="s">
        <v>970</v>
      </c>
      <c r="W396" s="1" t="s">
        <v>970</v>
      </c>
      <c r="X396" s="1" t="s">
        <v>970</v>
      </c>
      <c r="Y396" s="1" t="s">
        <v>1030</v>
      </c>
      <c r="Z396" s="1" t="s">
        <v>1030</v>
      </c>
      <c r="AB396" s="1" t="s">
        <v>1130</v>
      </c>
      <c r="AC396" s="1" t="s">
        <v>1187</v>
      </c>
      <c r="AD396" s="1" t="s">
        <v>1030</v>
      </c>
      <c r="AE396" s="33" t="s">
        <v>5053</v>
      </c>
      <c r="AF396" s="8">
        <v>86</v>
      </c>
      <c r="AG396" s="8">
        <v>49</v>
      </c>
      <c r="AH396" s="8">
        <v>37</v>
      </c>
      <c r="AI396" s="8" t="s">
        <v>1188</v>
      </c>
      <c r="AJ396" s="8">
        <v>67</v>
      </c>
      <c r="AK396" s="8" t="s">
        <v>970</v>
      </c>
      <c r="AL396" s="1" t="s">
        <v>996</v>
      </c>
      <c r="AM396" s="1" t="s">
        <v>1081</v>
      </c>
      <c r="AN396" s="1" t="s">
        <v>1189</v>
      </c>
      <c r="AO396" s="1" t="s">
        <v>970</v>
      </c>
      <c r="BF396" s="8">
        <v>51</v>
      </c>
      <c r="BG396" s="8" t="s">
        <v>1134</v>
      </c>
      <c r="BH396" s="8">
        <v>25</v>
      </c>
      <c r="BI396" s="8">
        <v>26</v>
      </c>
      <c r="BJ396" s="8" t="s">
        <v>903</v>
      </c>
      <c r="BV396" s="1" t="s">
        <v>970</v>
      </c>
      <c r="BW396" s="1" t="s">
        <v>1136</v>
      </c>
      <c r="BX396" s="1" t="s">
        <v>1207</v>
      </c>
      <c r="CA396" s="1">
        <v>0.73</v>
      </c>
      <c r="CB396" s="33">
        <f t="shared" si="30"/>
        <v>4.2486917394769522E-2</v>
      </c>
      <c r="CC396" s="33">
        <f t="shared" si="31"/>
        <v>86</v>
      </c>
      <c r="CD396" s="33">
        <f t="shared" si="32"/>
        <v>51</v>
      </c>
      <c r="CE396" s="33">
        <f t="shared" si="33"/>
        <v>0.57480314960629919</v>
      </c>
      <c r="CF396" s="33">
        <f t="shared" si="34"/>
        <v>0.61606936416184965</v>
      </c>
      <c r="CK396" s="1" t="s">
        <v>979</v>
      </c>
    </row>
    <row r="397" spans="1:89" ht="12.5" x14ac:dyDescent="0.25">
      <c r="A397" s="1" t="s">
        <v>1124</v>
      </c>
      <c r="B397" s="1" t="s">
        <v>1125</v>
      </c>
      <c r="C397" s="1" t="s">
        <v>1126</v>
      </c>
      <c r="D397" s="1" t="s">
        <v>1127</v>
      </c>
      <c r="E397" s="1" t="s">
        <v>872</v>
      </c>
      <c r="F397" s="1" t="s">
        <v>1125</v>
      </c>
      <c r="G397" s="1" t="s">
        <v>101</v>
      </c>
      <c r="H397" s="1" t="s">
        <v>65</v>
      </c>
      <c r="I397" s="1" t="s">
        <v>66</v>
      </c>
      <c r="J397" s="1" t="s">
        <v>67</v>
      </c>
      <c r="K397" s="1" t="s">
        <v>508</v>
      </c>
      <c r="L397" s="2">
        <v>37834</v>
      </c>
      <c r="M397" s="2">
        <v>40725</v>
      </c>
      <c r="N397" s="1" t="s">
        <v>69</v>
      </c>
      <c r="O397" s="1" t="s">
        <v>65</v>
      </c>
      <c r="P397" s="1">
        <v>9</v>
      </c>
      <c r="Q397" s="1" t="s">
        <v>4961</v>
      </c>
      <c r="R397" s="5" t="s">
        <v>5039</v>
      </c>
      <c r="S397" s="1" t="s">
        <v>1129</v>
      </c>
      <c r="T397" s="1" t="s">
        <v>106</v>
      </c>
      <c r="U397" s="1">
        <v>1</v>
      </c>
      <c r="V397" s="1" t="s">
        <v>970</v>
      </c>
      <c r="W397" s="1" t="s">
        <v>970</v>
      </c>
      <c r="X397" s="1" t="s">
        <v>970</v>
      </c>
      <c r="Y397" s="1" t="s">
        <v>1030</v>
      </c>
      <c r="Z397" s="1" t="s">
        <v>970</v>
      </c>
      <c r="AB397" s="1" t="s">
        <v>1130</v>
      </c>
      <c r="AC397" s="1" t="s">
        <v>1187</v>
      </c>
      <c r="AD397" s="1" t="s">
        <v>1030</v>
      </c>
      <c r="AE397" s="33" t="s">
        <v>5053</v>
      </c>
      <c r="AF397" s="8">
        <v>86</v>
      </c>
      <c r="AG397" s="8">
        <v>49</v>
      </c>
      <c r="AH397" s="8">
        <v>37</v>
      </c>
      <c r="AI397" s="8" t="s">
        <v>1188</v>
      </c>
      <c r="AJ397" s="8">
        <v>67</v>
      </c>
      <c r="AK397" s="8" t="s">
        <v>970</v>
      </c>
      <c r="AL397" s="1" t="s">
        <v>996</v>
      </c>
      <c r="AM397" s="1" t="s">
        <v>1081</v>
      </c>
      <c r="AN397" s="1" t="s">
        <v>1189</v>
      </c>
      <c r="AO397" s="1" t="s">
        <v>970</v>
      </c>
      <c r="BF397" s="8">
        <v>51</v>
      </c>
      <c r="BG397" s="8" t="s">
        <v>1134</v>
      </c>
      <c r="BH397" s="8">
        <v>25</v>
      </c>
      <c r="BI397" s="8">
        <v>26</v>
      </c>
      <c r="BJ397" s="8" t="s">
        <v>903</v>
      </c>
      <c r="BV397" s="1" t="s">
        <v>970</v>
      </c>
      <c r="BW397" s="1" t="s">
        <v>1136</v>
      </c>
      <c r="BX397" s="1" t="s">
        <v>1208</v>
      </c>
      <c r="CA397" s="1">
        <v>0.69</v>
      </c>
      <c r="CB397" s="33">
        <f t="shared" si="30"/>
        <v>4.500339451033529E-2</v>
      </c>
      <c r="CC397" s="33">
        <f t="shared" si="31"/>
        <v>86</v>
      </c>
      <c r="CD397" s="33">
        <f t="shared" si="32"/>
        <v>51</v>
      </c>
      <c r="CE397" s="33">
        <f t="shared" si="33"/>
        <v>0.52671755725190839</v>
      </c>
      <c r="CF397" s="33">
        <f t="shared" si="34"/>
        <v>0.56343195266272184</v>
      </c>
      <c r="CK397" s="1" t="s">
        <v>979</v>
      </c>
    </row>
    <row r="398" spans="1:89" ht="12.5" x14ac:dyDescent="0.25">
      <c r="A398" s="1" t="s">
        <v>1124</v>
      </c>
      <c r="B398" s="1" t="s">
        <v>1125</v>
      </c>
      <c r="C398" s="1" t="s">
        <v>1126</v>
      </c>
      <c r="D398" s="1" t="s">
        <v>1127</v>
      </c>
      <c r="E398" s="1" t="s">
        <v>872</v>
      </c>
      <c r="F398" s="1" t="s">
        <v>1125</v>
      </c>
      <c r="G398" s="1" t="s">
        <v>101</v>
      </c>
      <c r="H398" s="1" t="s">
        <v>65</v>
      </c>
      <c r="I398" s="1" t="s">
        <v>66</v>
      </c>
      <c r="J398" s="1" t="s">
        <v>67</v>
      </c>
      <c r="K398" s="1" t="s">
        <v>508</v>
      </c>
      <c r="L398" s="2">
        <v>37834</v>
      </c>
      <c r="M398" s="2">
        <v>40725</v>
      </c>
      <c r="N398" s="1" t="s">
        <v>69</v>
      </c>
      <c r="O398" s="1" t="s">
        <v>65</v>
      </c>
      <c r="P398" s="1">
        <v>10</v>
      </c>
      <c r="Q398" s="1" t="s">
        <v>129</v>
      </c>
      <c r="R398" s="1" t="s">
        <v>5040</v>
      </c>
      <c r="S398" s="1" t="s">
        <v>1166</v>
      </c>
      <c r="T398" s="1" t="s">
        <v>106</v>
      </c>
      <c r="U398" s="1">
        <v>2</v>
      </c>
      <c r="V398" s="1" t="s">
        <v>970</v>
      </c>
      <c r="W398" s="1" t="s">
        <v>970</v>
      </c>
      <c r="X398" s="1" t="s">
        <v>970</v>
      </c>
      <c r="Y398" s="1" t="s">
        <v>1030</v>
      </c>
      <c r="Z398" s="1" t="s">
        <v>1030</v>
      </c>
      <c r="AB398" s="1" t="s">
        <v>1130</v>
      </c>
      <c r="AC398" s="1" t="s">
        <v>1187</v>
      </c>
      <c r="AD398" s="1" t="s">
        <v>1030</v>
      </c>
      <c r="AE398" s="33" t="s">
        <v>5053</v>
      </c>
      <c r="AF398" s="8">
        <v>86</v>
      </c>
      <c r="AG398" s="8">
        <v>49</v>
      </c>
      <c r="AH398" s="8">
        <v>37</v>
      </c>
      <c r="AI398" s="8" t="s">
        <v>1188</v>
      </c>
      <c r="AJ398" s="8">
        <v>67</v>
      </c>
      <c r="AK398" s="8" t="s">
        <v>970</v>
      </c>
      <c r="AL398" s="1" t="s">
        <v>996</v>
      </c>
      <c r="AM398" s="1" t="s">
        <v>1081</v>
      </c>
      <c r="AN398" s="1" t="s">
        <v>1189</v>
      </c>
      <c r="AO398" s="1" t="s">
        <v>970</v>
      </c>
      <c r="BF398" s="8">
        <v>51</v>
      </c>
      <c r="BG398" s="8" t="s">
        <v>1134</v>
      </c>
      <c r="BH398" s="8">
        <v>25</v>
      </c>
      <c r="BI398" s="8">
        <v>26</v>
      </c>
      <c r="BJ398" s="8" t="s">
        <v>903</v>
      </c>
      <c r="BV398" s="1" t="s">
        <v>970</v>
      </c>
      <c r="BW398" s="1" t="s">
        <v>1136</v>
      </c>
      <c r="BX398" s="1" t="s">
        <v>1204</v>
      </c>
      <c r="CA398" s="1">
        <v>0.81</v>
      </c>
      <c r="CB398" s="33">
        <f t="shared" si="30"/>
        <v>3.6006033978010346E-2</v>
      </c>
      <c r="CC398" s="33">
        <f t="shared" si="31"/>
        <v>86</v>
      </c>
      <c r="CD398" s="33">
        <f t="shared" si="32"/>
        <v>51</v>
      </c>
      <c r="CE398" s="33">
        <f t="shared" si="33"/>
        <v>0.68067226890756305</v>
      </c>
      <c r="CF398" s="33">
        <f t="shared" si="34"/>
        <v>0.72497237569060791</v>
      </c>
      <c r="CK398" s="1" t="s">
        <v>979</v>
      </c>
    </row>
    <row r="399" spans="1:89" ht="12.5" x14ac:dyDescent="0.25">
      <c r="A399" s="1" t="s">
        <v>1124</v>
      </c>
      <c r="B399" s="1" t="s">
        <v>1125</v>
      </c>
      <c r="C399" s="1" t="s">
        <v>1126</v>
      </c>
      <c r="D399" s="1" t="s">
        <v>1127</v>
      </c>
      <c r="E399" s="1" t="s">
        <v>872</v>
      </c>
      <c r="F399" s="1" t="s">
        <v>1125</v>
      </c>
      <c r="G399" s="1" t="s">
        <v>101</v>
      </c>
      <c r="H399" s="1" t="s">
        <v>65</v>
      </c>
      <c r="I399" s="1" t="s">
        <v>66</v>
      </c>
      <c r="J399" s="1" t="s">
        <v>67</v>
      </c>
      <c r="K399" s="1" t="s">
        <v>508</v>
      </c>
      <c r="L399" s="2">
        <v>37834</v>
      </c>
      <c r="M399" s="2">
        <v>40725</v>
      </c>
      <c r="N399" s="1" t="s">
        <v>69</v>
      </c>
      <c r="O399" s="1" t="s">
        <v>65</v>
      </c>
      <c r="P399" s="32">
        <v>1</v>
      </c>
      <c r="Q399" s="1" t="s">
        <v>129</v>
      </c>
      <c r="R399" s="3" t="s">
        <v>129</v>
      </c>
      <c r="S399" s="1" t="s">
        <v>1201</v>
      </c>
      <c r="T399" s="1" t="s">
        <v>72</v>
      </c>
      <c r="U399" s="1">
        <v>1</v>
      </c>
      <c r="V399" s="1" t="s">
        <v>970</v>
      </c>
      <c r="W399" s="1" t="s">
        <v>970</v>
      </c>
      <c r="X399" s="1" t="s">
        <v>970</v>
      </c>
      <c r="Y399" s="1" t="s">
        <v>1081</v>
      </c>
      <c r="Z399" s="1" t="s">
        <v>1030</v>
      </c>
      <c r="AB399" s="1" t="s">
        <v>1130</v>
      </c>
      <c r="AC399" s="1" t="s">
        <v>1187</v>
      </c>
      <c r="AD399" s="1" t="s">
        <v>1030</v>
      </c>
      <c r="AE399" s="33" t="s">
        <v>5053</v>
      </c>
      <c r="AF399" s="8">
        <v>86</v>
      </c>
      <c r="AG399" s="8">
        <v>49</v>
      </c>
      <c r="AH399" s="8">
        <v>37</v>
      </c>
      <c r="AI399" s="8" t="s">
        <v>1188</v>
      </c>
      <c r="AJ399" s="8">
        <v>67</v>
      </c>
      <c r="AK399" s="8" t="s">
        <v>970</v>
      </c>
      <c r="AL399" s="1" t="s">
        <v>996</v>
      </c>
      <c r="AM399" s="1" t="s">
        <v>1081</v>
      </c>
      <c r="AN399" s="1" t="s">
        <v>1189</v>
      </c>
      <c r="AO399" s="1" t="s">
        <v>970</v>
      </c>
      <c r="BF399" s="8">
        <v>51</v>
      </c>
      <c r="BG399" s="8" t="s">
        <v>1134</v>
      </c>
      <c r="BH399" s="8">
        <v>25</v>
      </c>
      <c r="BI399" s="8">
        <v>26</v>
      </c>
      <c r="BJ399" s="8" t="s">
        <v>903</v>
      </c>
      <c r="BV399" s="1" t="s">
        <v>970</v>
      </c>
      <c r="BW399" s="1" t="s">
        <v>1136</v>
      </c>
      <c r="CA399" s="1">
        <v>0.89</v>
      </c>
      <c r="CB399" s="33">
        <f t="shared" si="30"/>
        <v>2.7127261109530048E-2</v>
      </c>
      <c r="CC399" s="33">
        <f t="shared" si="31"/>
        <v>86</v>
      </c>
      <c r="CD399" s="33">
        <f t="shared" si="32"/>
        <v>51</v>
      </c>
      <c r="CE399" s="33">
        <f t="shared" si="33"/>
        <v>0.80180180180180194</v>
      </c>
      <c r="CF399" s="33">
        <f t="shared" si="34"/>
        <v>0.83820105820105817</v>
      </c>
      <c r="CK399" s="1" t="s">
        <v>979</v>
      </c>
    </row>
    <row r="400" spans="1:89" ht="12.5" x14ac:dyDescent="0.25">
      <c r="A400" s="1" t="s">
        <v>1124</v>
      </c>
      <c r="B400" s="1" t="s">
        <v>1125</v>
      </c>
      <c r="C400" s="1" t="s">
        <v>1126</v>
      </c>
      <c r="D400" s="1" t="s">
        <v>1127</v>
      </c>
      <c r="E400" s="1" t="s">
        <v>872</v>
      </c>
      <c r="F400" s="1" t="s">
        <v>1125</v>
      </c>
      <c r="G400" s="1" t="s">
        <v>101</v>
      </c>
      <c r="H400" s="1" t="s">
        <v>65</v>
      </c>
      <c r="I400" s="1" t="s">
        <v>66</v>
      </c>
      <c r="J400" s="1" t="s">
        <v>67</v>
      </c>
      <c r="K400" s="1" t="s">
        <v>508</v>
      </c>
      <c r="L400" s="2">
        <v>37834</v>
      </c>
      <c r="M400" s="2">
        <v>40725</v>
      </c>
      <c r="N400" s="1" t="s">
        <v>69</v>
      </c>
      <c r="O400" s="1" t="s">
        <v>65</v>
      </c>
      <c r="P400" s="1">
        <v>5</v>
      </c>
      <c r="Q400" s="1" t="s">
        <v>4961</v>
      </c>
      <c r="R400" s="1" t="s">
        <v>5041</v>
      </c>
      <c r="S400" s="1" t="s">
        <v>1129</v>
      </c>
      <c r="T400" s="1" t="s">
        <v>106</v>
      </c>
      <c r="U400" s="1">
        <v>1</v>
      </c>
      <c r="V400" s="1" t="s">
        <v>970</v>
      </c>
      <c r="W400" s="1" t="s">
        <v>970</v>
      </c>
      <c r="X400" s="1" t="s">
        <v>970</v>
      </c>
      <c r="Y400" s="1" t="s">
        <v>1030</v>
      </c>
      <c r="Z400" s="1" t="s">
        <v>970</v>
      </c>
      <c r="AB400" s="1" t="s">
        <v>1130</v>
      </c>
      <c r="AC400" s="1" t="s">
        <v>1131</v>
      </c>
      <c r="AD400" s="1" t="s">
        <v>1030</v>
      </c>
      <c r="AE400" s="33" t="s">
        <v>3507</v>
      </c>
      <c r="AF400" s="8">
        <v>133</v>
      </c>
      <c r="AG400" s="8">
        <v>86</v>
      </c>
      <c r="AH400" s="8">
        <v>47</v>
      </c>
      <c r="AI400" s="8" t="s">
        <v>1132</v>
      </c>
      <c r="AJ400" s="8">
        <v>63</v>
      </c>
      <c r="AK400" s="8" t="s">
        <v>1081</v>
      </c>
      <c r="AL400" s="1" t="s">
        <v>996</v>
      </c>
      <c r="AM400" s="1" t="s">
        <v>1081</v>
      </c>
      <c r="AN400" s="1" t="s">
        <v>1133</v>
      </c>
      <c r="AO400" s="1" t="s">
        <v>970</v>
      </c>
      <c r="AQ400" s="1">
        <v>51</v>
      </c>
      <c r="AR400" s="1">
        <v>23</v>
      </c>
      <c r="AS400" s="1">
        <v>28</v>
      </c>
      <c r="AT400" s="1" t="s">
        <v>1135</v>
      </c>
      <c r="AU400" s="1">
        <v>61</v>
      </c>
      <c r="AW400" s="1" t="s">
        <v>1192</v>
      </c>
      <c r="AX400" s="1"/>
      <c r="BN400" s="1"/>
      <c r="BV400" s="1" t="s">
        <v>970</v>
      </c>
      <c r="BW400" s="1" t="s">
        <v>1136</v>
      </c>
      <c r="BX400" s="1" t="s">
        <v>1209</v>
      </c>
      <c r="CA400" s="1">
        <v>0.63</v>
      </c>
      <c r="CB400" s="33">
        <f t="shared" si="30"/>
        <v>4.3858771071170768E-2</v>
      </c>
      <c r="CC400" s="33">
        <f t="shared" si="31"/>
        <v>133</v>
      </c>
      <c r="CD400" s="33">
        <f t="shared" si="32"/>
        <v>51</v>
      </c>
      <c r="CE400" s="33">
        <f t="shared" si="33"/>
        <v>0.45985401459854014</v>
      </c>
      <c r="CF400" s="33">
        <f t="shared" si="34"/>
        <v>0.48699386503067493</v>
      </c>
      <c r="CK400" s="1" t="s">
        <v>979</v>
      </c>
    </row>
    <row r="401" spans="1:90" ht="12.5" x14ac:dyDescent="0.25">
      <c r="A401" s="1" t="s">
        <v>1124</v>
      </c>
      <c r="B401" s="1" t="s">
        <v>1125</v>
      </c>
      <c r="C401" s="1" t="s">
        <v>1126</v>
      </c>
      <c r="D401" s="1" t="s">
        <v>1127</v>
      </c>
      <c r="E401" s="1" t="s">
        <v>872</v>
      </c>
      <c r="F401" s="1" t="s">
        <v>1125</v>
      </c>
      <c r="G401" s="1" t="s">
        <v>101</v>
      </c>
      <c r="H401" s="1" t="s">
        <v>65</v>
      </c>
      <c r="I401" s="1" t="s">
        <v>66</v>
      </c>
      <c r="J401" s="1" t="s">
        <v>67</v>
      </c>
      <c r="K401" s="1" t="s">
        <v>508</v>
      </c>
      <c r="L401" s="2">
        <v>37834</v>
      </c>
      <c r="M401" s="2">
        <v>40725</v>
      </c>
      <c r="N401" s="1" t="s">
        <v>69</v>
      </c>
      <c r="O401" s="1" t="s">
        <v>65</v>
      </c>
      <c r="P401" s="1">
        <v>6</v>
      </c>
      <c r="Q401" s="1" t="s">
        <v>129</v>
      </c>
      <c r="R401" s="1" t="s">
        <v>5042</v>
      </c>
      <c r="S401" s="1" t="s">
        <v>1166</v>
      </c>
      <c r="T401" s="1" t="s">
        <v>106</v>
      </c>
      <c r="U401" s="1">
        <v>2</v>
      </c>
      <c r="V401" s="1" t="s">
        <v>970</v>
      </c>
      <c r="W401" s="1" t="s">
        <v>970</v>
      </c>
      <c r="X401" s="1" t="s">
        <v>970</v>
      </c>
      <c r="Y401" s="1" t="s">
        <v>1030</v>
      </c>
      <c r="Z401" s="1" t="s">
        <v>1030</v>
      </c>
      <c r="AB401" s="1" t="s">
        <v>1130</v>
      </c>
      <c r="AC401" s="1" t="s">
        <v>1131</v>
      </c>
      <c r="AD401" s="1" t="s">
        <v>1030</v>
      </c>
      <c r="AE401" s="33" t="s">
        <v>3507</v>
      </c>
      <c r="AF401" s="8">
        <v>133</v>
      </c>
      <c r="AG401" s="8">
        <v>86</v>
      </c>
      <c r="AH401" s="8">
        <v>47</v>
      </c>
      <c r="AI401" s="8" t="s">
        <v>1132</v>
      </c>
      <c r="AJ401" s="8">
        <v>63</v>
      </c>
      <c r="AK401" s="8" t="s">
        <v>1081</v>
      </c>
      <c r="AL401" s="1" t="s">
        <v>996</v>
      </c>
      <c r="AM401" s="1" t="s">
        <v>1081</v>
      </c>
      <c r="AN401" s="1" t="s">
        <v>1133</v>
      </c>
      <c r="AO401" s="1" t="s">
        <v>970</v>
      </c>
      <c r="AQ401" s="1">
        <v>51</v>
      </c>
      <c r="AR401" s="1">
        <v>23</v>
      </c>
      <c r="AS401" s="1">
        <v>28</v>
      </c>
      <c r="AT401" s="1" t="s">
        <v>1210</v>
      </c>
      <c r="AU401" s="1">
        <v>62</v>
      </c>
      <c r="AW401" s="1" t="s">
        <v>1192</v>
      </c>
      <c r="AX401" s="1"/>
      <c r="BN401" s="1"/>
      <c r="BV401" s="1" t="s">
        <v>970</v>
      </c>
      <c r="BW401" s="1" t="s">
        <v>1136</v>
      </c>
      <c r="BX401" s="1" t="s">
        <v>1211</v>
      </c>
      <c r="CA401" s="1">
        <v>0.81</v>
      </c>
      <c r="CB401" s="33">
        <f t="shared" si="30"/>
        <v>3.1757823931330878E-2</v>
      </c>
      <c r="CC401" s="33">
        <f t="shared" si="31"/>
        <v>133</v>
      </c>
      <c r="CD401" s="33">
        <f t="shared" si="32"/>
        <v>51</v>
      </c>
      <c r="CE401" s="33">
        <f t="shared" si="33"/>
        <v>0.68067226890756305</v>
      </c>
      <c r="CF401" s="33">
        <f t="shared" si="34"/>
        <v>0.72497237569060791</v>
      </c>
      <c r="CK401" s="1" t="s">
        <v>979</v>
      </c>
    </row>
    <row r="402" spans="1:90" ht="12.5" x14ac:dyDescent="0.25">
      <c r="A402" s="1" t="s">
        <v>1124</v>
      </c>
      <c r="B402" s="1" t="s">
        <v>1125</v>
      </c>
      <c r="C402" s="1" t="s">
        <v>1126</v>
      </c>
      <c r="D402" s="1" t="s">
        <v>1127</v>
      </c>
      <c r="E402" s="1" t="s">
        <v>872</v>
      </c>
      <c r="F402" s="1" t="s">
        <v>1125</v>
      </c>
      <c r="G402" s="1" t="s">
        <v>101</v>
      </c>
      <c r="H402" s="1" t="s">
        <v>65</v>
      </c>
      <c r="I402" s="1" t="s">
        <v>66</v>
      </c>
      <c r="J402" s="1" t="s">
        <v>67</v>
      </c>
      <c r="K402" s="1" t="s">
        <v>508</v>
      </c>
      <c r="L402" s="2">
        <v>37834</v>
      </c>
      <c r="M402" s="2">
        <v>40725</v>
      </c>
      <c r="N402" s="1" t="s">
        <v>69</v>
      </c>
      <c r="O402" s="1" t="s">
        <v>65</v>
      </c>
      <c r="P402" s="1">
        <v>12</v>
      </c>
      <c r="Q402" s="1" t="s">
        <v>4961</v>
      </c>
      <c r="R402" s="1" t="s">
        <v>5043</v>
      </c>
      <c r="S402" s="1" t="s">
        <v>1129</v>
      </c>
      <c r="T402" s="1" t="s">
        <v>106</v>
      </c>
      <c r="U402" s="1">
        <v>1</v>
      </c>
      <c r="V402" s="1" t="s">
        <v>970</v>
      </c>
      <c r="W402" s="1" t="s">
        <v>970</v>
      </c>
      <c r="X402" s="1" t="s">
        <v>970</v>
      </c>
      <c r="Y402" s="1" t="s">
        <v>1030</v>
      </c>
      <c r="Z402" s="1" t="s">
        <v>970</v>
      </c>
      <c r="AB402" s="1" t="s">
        <v>1130</v>
      </c>
      <c r="AC402" s="1" t="s">
        <v>1131</v>
      </c>
      <c r="AD402" s="1" t="s">
        <v>1030</v>
      </c>
      <c r="AE402" s="33" t="s">
        <v>3507</v>
      </c>
      <c r="AF402" s="8">
        <v>133</v>
      </c>
      <c r="AG402" s="8">
        <v>86</v>
      </c>
      <c r="AH402" s="8">
        <v>47</v>
      </c>
      <c r="AI402" s="8" t="s">
        <v>1132</v>
      </c>
      <c r="AJ402" s="8">
        <v>63</v>
      </c>
      <c r="AK402" s="8" t="s">
        <v>1081</v>
      </c>
      <c r="AL402" s="1" t="s">
        <v>996</v>
      </c>
      <c r="AM402" s="1" t="s">
        <v>1081</v>
      </c>
      <c r="AN402" s="1" t="s">
        <v>1133</v>
      </c>
      <c r="AO402" s="1" t="s">
        <v>970</v>
      </c>
      <c r="AQ402" s="1">
        <v>51</v>
      </c>
      <c r="AR402" s="1">
        <v>23</v>
      </c>
      <c r="AS402" s="1">
        <v>28</v>
      </c>
      <c r="AT402" s="1" t="s">
        <v>1212</v>
      </c>
      <c r="AU402" s="1">
        <v>63</v>
      </c>
      <c r="AW402" s="1" t="s">
        <v>1192</v>
      </c>
      <c r="AX402" s="1"/>
      <c r="BN402" s="1"/>
      <c r="BV402" s="1" t="s">
        <v>970</v>
      </c>
      <c r="BW402" s="1" t="s">
        <v>1136</v>
      </c>
      <c r="BX402" s="1" t="s">
        <v>1213</v>
      </c>
      <c r="CA402" s="1">
        <v>0.7</v>
      </c>
      <c r="CB402" s="33">
        <f t="shared" si="30"/>
        <v>4.014284623554093E-2</v>
      </c>
      <c r="CC402" s="33">
        <f t="shared" si="31"/>
        <v>133</v>
      </c>
      <c r="CD402" s="33">
        <f t="shared" si="32"/>
        <v>51</v>
      </c>
      <c r="CE402" s="33">
        <f t="shared" si="33"/>
        <v>0.53846153846153844</v>
      </c>
      <c r="CF402" s="33">
        <f t="shared" si="34"/>
        <v>0.57647058823529407</v>
      </c>
      <c r="CK402" s="1" t="s">
        <v>979</v>
      </c>
    </row>
    <row r="403" spans="1:90" ht="12.5" x14ac:dyDescent="0.25">
      <c r="A403" s="1" t="s">
        <v>1124</v>
      </c>
      <c r="B403" s="1" t="s">
        <v>1125</v>
      </c>
      <c r="C403" s="1" t="s">
        <v>1126</v>
      </c>
      <c r="D403" s="1" t="s">
        <v>1127</v>
      </c>
      <c r="E403" s="1" t="s">
        <v>872</v>
      </c>
      <c r="F403" s="1" t="s">
        <v>1125</v>
      </c>
      <c r="G403" s="1" t="s">
        <v>101</v>
      </c>
      <c r="H403" s="1" t="s">
        <v>65</v>
      </c>
      <c r="I403" s="1" t="s">
        <v>66</v>
      </c>
      <c r="J403" s="1" t="s">
        <v>67</v>
      </c>
      <c r="K403" s="1" t="s">
        <v>508</v>
      </c>
      <c r="L403" s="2">
        <v>37834</v>
      </c>
      <c r="M403" s="2">
        <v>40725</v>
      </c>
      <c r="N403" s="1" t="s">
        <v>69</v>
      </c>
      <c r="O403" s="1" t="s">
        <v>65</v>
      </c>
      <c r="P403" s="1">
        <v>13</v>
      </c>
      <c r="Q403" s="1" t="s">
        <v>129</v>
      </c>
      <c r="R403" s="1" t="s">
        <v>5044</v>
      </c>
      <c r="S403" s="1" t="s">
        <v>1166</v>
      </c>
      <c r="T403" s="1" t="s">
        <v>106</v>
      </c>
      <c r="U403" s="1">
        <v>2</v>
      </c>
      <c r="V403" s="1" t="s">
        <v>970</v>
      </c>
      <c r="W403" s="1" t="s">
        <v>970</v>
      </c>
      <c r="X403" s="1" t="s">
        <v>970</v>
      </c>
      <c r="Y403" s="1" t="s">
        <v>1030</v>
      </c>
      <c r="Z403" s="1" t="s">
        <v>1030</v>
      </c>
      <c r="AB403" s="1" t="s">
        <v>1130</v>
      </c>
      <c r="AC403" s="1" t="s">
        <v>1131</v>
      </c>
      <c r="AD403" s="1" t="s">
        <v>1030</v>
      </c>
      <c r="AE403" s="33" t="s">
        <v>3507</v>
      </c>
      <c r="AF403" s="8">
        <v>133</v>
      </c>
      <c r="AG403" s="8">
        <v>86</v>
      </c>
      <c r="AH403" s="8">
        <v>47</v>
      </c>
      <c r="AI403" s="8" t="s">
        <v>1132</v>
      </c>
      <c r="AJ403" s="8">
        <v>63</v>
      </c>
      <c r="AK403" s="8" t="s">
        <v>1081</v>
      </c>
      <c r="AL403" s="1" t="s">
        <v>996</v>
      </c>
      <c r="AM403" s="1" t="s">
        <v>1081</v>
      </c>
      <c r="AN403" s="1" t="s">
        <v>1133</v>
      </c>
      <c r="AO403" s="1" t="s">
        <v>970</v>
      </c>
      <c r="AQ403" s="1">
        <v>51</v>
      </c>
      <c r="AR403" s="1">
        <v>23</v>
      </c>
      <c r="AS403" s="1">
        <v>28</v>
      </c>
      <c r="AT403" s="1" t="s">
        <v>1214</v>
      </c>
      <c r="AU403" s="1">
        <v>64</v>
      </c>
      <c r="AW403" s="1" t="s">
        <v>1192</v>
      </c>
      <c r="AX403" s="1"/>
      <c r="BN403" s="1"/>
      <c r="BV403" s="1" t="s">
        <v>970</v>
      </c>
      <c r="BW403" s="1" t="s">
        <v>1136</v>
      </c>
      <c r="BX403" s="1" t="s">
        <v>1215</v>
      </c>
      <c r="CA403" s="1">
        <v>0.85</v>
      </c>
      <c r="CB403" s="33">
        <f t="shared" si="30"/>
        <v>2.7825437420080472E-2</v>
      </c>
      <c r="CC403" s="33">
        <f t="shared" si="31"/>
        <v>133</v>
      </c>
      <c r="CD403" s="33">
        <f t="shared" si="32"/>
        <v>51</v>
      </c>
      <c r="CE403" s="33">
        <f t="shared" si="33"/>
        <v>0.73913043478260876</v>
      </c>
      <c r="CF403" s="33">
        <f t="shared" si="34"/>
        <v>0.78108108108108099</v>
      </c>
      <c r="CK403" s="1" t="s">
        <v>979</v>
      </c>
    </row>
    <row r="404" spans="1:90" ht="12.5" x14ac:dyDescent="0.25">
      <c r="A404" s="1" t="s">
        <v>1124</v>
      </c>
      <c r="B404" s="1" t="s">
        <v>1125</v>
      </c>
      <c r="C404" s="1" t="s">
        <v>1126</v>
      </c>
      <c r="D404" s="1" t="s">
        <v>1127</v>
      </c>
      <c r="E404" s="1" t="s">
        <v>872</v>
      </c>
      <c r="F404" s="1" t="s">
        <v>1125</v>
      </c>
      <c r="G404" s="1" t="s">
        <v>101</v>
      </c>
      <c r="H404" s="1" t="s">
        <v>65</v>
      </c>
      <c r="I404" s="1" t="s">
        <v>66</v>
      </c>
      <c r="J404" s="1" t="s">
        <v>67</v>
      </c>
      <c r="K404" s="1" t="s">
        <v>508</v>
      </c>
      <c r="L404" s="2">
        <v>37834</v>
      </c>
      <c r="M404" s="2">
        <v>40725</v>
      </c>
      <c r="N404" s="1" t="s">
        <v>69</v>
      </c>
      <c r="O404" s="1" t="s">
        <v>65</v>
      </c>
      <c r="P404" s="32">
        <v>1</v>
      </c>
      <c r="Q404" s="1" t="s">
        <v>129</v>
      </c>
      <c r="R404" s="3" t="s">
        <v>129</v>
      </c>
      <c r="S404" s="1" t="s">
        <v>1201</v>
      </c>
      <c r="T404" s="1" t="s">
        <v>72</v>
      </c>
      <c r="U404" s="1">
        <v>1</v>
      </c>
      <c r="V404" s="1" t="s">
        <v>970</v>
      </c>
      <c r="W404" s="1" t="s">
        <v>970</v>
      </c>
      <c r="X404" s="1" t="s">
        <v>970</v>
      </c>
      <c r="Y404" s="1" t="s">
        <v>1081</v>
      </c>
      <c r="Z404" s="1" t="s">
        <v>1030</v>
      </c>
      <c r="AB404" s="1" t="s">
        <v>1130</v>
      </c>
      <c r="AC404" s="1" t="s">
        <v>1131</v>
      </c>
      <c r="AD404" s="1" t="s">
        <v>1030</v>
      </c>
      <c r="AE404" s="33" t="s">
        <v>3507</v>
      </c>
      <c r="AF404" s="8">
        <v>133</v>
      </c>
      <c r="AG404" s="8">
        <v>86</v>
      </c>
      <c r="AH404" s="8">
        <v>47</v>
      </c>
      <c r="AI404" s="8" t="s">
        <v>1216</v>
      </c>
      <c r="AJ404" s="8">
        <v>64</v>
      </c>
      <c r="AK404" s="8" t="s">
        <v>1081</v>
      </c>
      <c r="AL404" s="1" t="s">
        <v>996</v>
      </c>
      <c r="AM404" s="1" t="s">
        <v>1081</v>
      </c>
      <c r="AN404" s="1" t="s">
        <v>1133</v>
      </c>
      <c r="AO404" s="1" t="s">
        <v>970</v>
      </c>
      <c r="AQ404" s="1">
        <v>51</v>
      </c>
      <c r="AR404" s="1">
        <v>23</v>
      </c>
      <c r="AS404" s="1">
        <v>28</v>
      </c>
      <c r="AT404" s="1" t="s">
        <v>1217</v>
      </c>
      <c r="AU404" s="1">
        <v>65</v>
      </c>
      <c r="AW404" s="1" t="s">
        <v>1192</v>
      </c>
      <c r="AX404" s="1"/>
      <c r="BN404" s="1"/>
      <c r="BV404" s="1" t="s">
        <v>970</v>
      </c>
      <c r="BW404" s="1" t="s">
        <v>1136</v>
      </c>
      <c r="CA404" s="1">
        <v>0.93899999999999995</v>
      </c>
      <c r="CB404" s="33">
        <f t="shared" si="30"/>
        <v>1.6643352075754039E-2</v>
      </c>
      <c r="CC404" s="33">
        <f t="shared" si="31"/>
        <v>133</v>
      </c>
      <c r="CD404" s="33">
        <f t="shared" si="32"/>
        <v>51</v>
      </c>
      <c r="CE404" s="33">
        <f t="shared" si="33"/>
        <v>0.88501413760603209</v>
      </c>
      <c r="CF404" s="33">
        <f t="shared" si="34"/>
        <v>0.90945951521402768</v>
      </c>
      <c r="CK404" s="1" t="s">
        <v>979</v>
      </c>
    </row>
    <row r="405" spans="1:90" ht="12.5" x14ac:dyDescent="0.25">
      <c r="A405" s="1" t="s">
        <v>1124</v>
      </c>
      <c r="B405" s="1" t="s">
        <v>1125</v>
      </c>
      <c r="C405" s="1" t="s">
        <v>1126</v>
      </c>
      <c r="D405" s="1" t="s">
        <v>1127</v>
      </c>
      <c r="E405" s="1" t="s">
        <v>872</v>
      </c>
      <c r="F405" s="1" t="s">
        <v>1125</v>
      </c>
      <c r="G405" s="1" t="s">
        <v>101</v>
      </c>
      <c r="H405" s="1" t="s">
        <v>65</v>
      </c>
      <c r="I405" s="1" t="s">
        <v>66</v>
      </c>
      <c r="J405" s="1" t="s">
        <v>67</v>
      </c>
      <c r="K405" s="1" t="s">
        <v>508</v>
      </c>
      <c r="L405" s="2">
        <v>37834</v>
      </c>
      <c r="M405" s="2">
        <v>40725</v>
      </c>
      <c r="N405" s="1" t="s">
        <v>69</v>
      </c>
      <c r="O405" s="1" t="s">
        <v>65</v>
      </c>
      <c r="P405" s="1">
        <v>5</v>
      </c>
      <c r="Q405" s="1" t="s">
        <v>4961</v>
      </c>
      <c r="R405" s="1" t="s">
        <v>5041</v>
      </c>
      <c r="S405" s="1" t="s">
        <v>1129</v>
      </c>
      <c r="T405" s="1" t="s">
        <v>106</v>
      </c>
      <c r="U405" s="1">
        <v>1</v>
      </c>
      <c r="V405" s="1" t="s">
        <v>970</v>
      </c>
      <c r="W405" s="1" t="s">
        <v>970</v>
      </c>
      <c r="X405" s="1" t="s">
        <v>970</v>
      </c>
      <c r="Y405" s="1" t="s">
        <v>1030</v>
      </c>
      <c r="Z405" s="1" t="s">
        <v>970</v>
      </c>
      <c r="AB405" s="1" t="s">
        <v>1130</v>
      </c>
      <c r="AC405" s="1" t="s">
        <v>1161</v>
      </c>
      <c r="AD405" s="1" t="s">
        <v>1030</v>
      </c>
      <c r="AE405" s="33" t="s">
        <v>3507</v>
      </c>
      <c r="AF405" s="8">
        <v>198</v>
      </c>
      <c r="AG405" s="8">
        <v>104</v>
      </c>
      <c r="AH405" s="8">
        <v>94</v>
      </c>
      <c r="AI405" s="8" t="s">
        <v>1162</v>
      </c>
      <c r="AJ405" s="8">
        <v>67</v>
      </c>
      <c r="AK405" s="8" t="s">
        <v>1081</v>
      </c>
      <c r="AL405" s="1" t="s">
        <v>996</v>
      </c>
      <c r="AM405" s="1" t="s">
        <v>1081</v>
      </c>
      <c r="AN405" s="1" t="s">
        <v>1163</v>
      </c>
      <c r="AO405" s="1" t="s">
        <v>970</v>
      </c>
      <c r="AQ405" s="1">
        <v>153</v>
      </c>
      <c r="AR405" s="1">
        <v>63</v>
      </c>
      <c r="AS405" s="1">
        <v>90</v>
      </c>
      <c r="AT405" s="1" t="s">
        <v>1190</v>
      </c>
      <c r="AU405" s="1">
        <v>42</v>
      </c>
      <c r="AV405" s="1" t="s">
        <v>1191</v>
      </c>
      <c r="AW405" s="1" t="s">
        <v>1192</v>
      </c>
      <c r="AX405" s="1"/>
      <c r="BN405" s="1"/>
      <c r="BV405" s="1" t="s">
        <v>970</v>
      </c>
      <c r="BW405" s="1" t="s">
        <v>1136</v>
      </c>
      <c r="BX405" s="1" t="s">
        <v>1218</v>
      </c>
      <c r="CA405" s="1">
        <v>0.85</v>
      </c>
      <c r="CB405" s="33">
        <f t="shared" si="30"/>
        <v>2.0156530762328366E-2</v>
      </c>
      <c r="CC405" s="33">
        <f t="shared" si="31"/>
        <v>198</v>
      </c>
      <c r="CD405" s="33">
        <f t="shared" si="32"/>
        <v>153</v>
      </c>
      <c r="CE405" s="33">
        <f t="shared" si="33"/>
        <v>0.73913043478260876</v>
      </c>
      <c r="CF405" s="33">
        <f t="shared" si="34"/>
        <v>0.78108108108108099</v>
      </c>
      <c r="CK405" s="1" t="s">
        <v>979</v>
      </c>
    </row>
    <row r="406" spans="1:90" ht="12.5" x14ac:dyDescent="0.25">
      <c r="A406" s="1" t="s">
        <v>1124</v>
      </c>
      <c r="B406" s="1" t="s">
        <v>1125</v>
      </c>
      <c r="C406" s="1" t="s">
        <v>1126</v>
      </c>
      <c r="D406" s="1" t="s">
        <v>1127</v>
      </c>
      <c r="E406" s="1" t="s">
        <v>872</v>
      </c>
      <c r="F406" s="1" t="s">
        <v>1125</v>
      </c>
      <c r="G406" s="1" t="s">
        <v>101</v>
      </c>
      <c r="H406" s="1" t="s">
        <v>65</v>
      </c>
      <c r="I406" s="1" t="s">
        <v>66</v>
      </c>
      <c r="J406" s="1" t="s">
        <v>67</v>
      </c>
      <c r="K406" s="1" t="s">
        <v>508</v>
      </c>
      <c r="L406" s="2">
        <v>37834</v>
      </c>
      <c r="M406" s="2">
        <v>40725</v>
      </c>
      <c r="N406" s="1" t="s">
        <v>69</v>
      </c>
      <c r="O406" s="1" t="s">
        <v>65</v>
      </c>
      <c r="P406" s="1">
        <v>6</v>
      </c>
      <c r="Q406" s="1" t="s">
        <v>129</v>
      </c>
      <c r="R406" s="1" t="s">
        <v>5042</v>
      </c>
      <c r="S406" s="1" t="s">
        <v>1166</v>
      </c>
      <c r="T406" s="1" t="s">
        <v>106</v>
      </c>
      <c r="U406" s="1">
        <v>2</v>
      </c>
      <c r="V406" s="1" t="s">
        <v>970</v>
      </c>
      <c r="W406" s="1" t="s">
        <v>970</v>
      </c>
      <c r="X406" s="1" t="s">
        <v>970</v>
      </c>
      <c r="Y406" s="1" t="s">
        <v>1030</v>
      </c>
      <c r="Z406" s="1" t="s">
        <v>1030</v>
      </c>
      <c r="AB406" s="1" t="s">
        <v>1130</v>
      </c>
      <c r="AC406" s="1" t="s">
        <v>1161</v>
      </c>
      <c r="AD406" s="1" t="s">
        <v>1030</v>
      </c>
      <c r="AE406" s="33" t="s">
        <v>3507</v>
      </c>
      <c r="AF406" s="8">
        <v>198</v>
      </c>
      <c r="AG406" s="8">
        <v>104</v>
      </c>
      <c r="AH406" s="8">
        <v>94</v>
      </c>
      <c r="AI406" s="8" t="s">
        <v>1162</v>
      </c>
      <c r="AJ406" s="8">
        <v>67</v>
      </c>
      <c r="AK406" s="8" t="s">
        <v>1081</v>
      </c>
      <c r="AL406" s="1" t="s">
        <v>996</v>
      </c>
      <c r="AM406" s="1" t="s">
        <v>1081</v>
      </c>
      <c r="AN406" s="1" t="s">
        <v>1163</v>
      </c>
      <c r="AO406" s="1" t="s">
        <v>970</v>
      </c>
      <c r="AQ406" s="1">
        <v>153</v>
      </c>
      <c r="AR406" s="1">
        <v>63</v>
      </c>
      <c r="AS406" s="1">
        <v>90</v>
      </c>
      <c r="AT406" s="1" t="s">
        <v>1190</v>
      </c>
      <c r="AU406" s="1">
        <v>42</v>
      </c>
      <c r="AV406" s="1" t="s">
        <v>1191</v>
      </c>
      <c r="AW406" s="1" t="s">
        <v>1192</v>
      </c>
      <c r="AX406" s="1"/>
      <c r="BN406" s="1"/>
      <c r="BV406" s="1" t="s">
        <v>970</v>
      </c>
      <c r="BW406" s="1" t="s">
        <v>1136</v>
      </c>
      <c r="BX406" s="1" t="s">
        <v>1219</v>
      </c>
      <c r="CA406" s="1">
        <v>0.97</v>
      </c>
      <c r="CB406" s="33">
        <f t="shared" si="30"/>
        <v>8.8524070443433307E-3</v>
      </c>
      <c r="CC406" s="33">
        <f t="shared" si="31"/>
        <v>198</v>
      </c>
      <c r="CD406" s="33">
        <f t="shared" si="32"/>
        <v>153</v>
      </c>
      <c r="CE406" s="33">
        <f t="shared" si="33"/>
        <v>0.9417475728155339</v>
      </c>
      <c r="CF406" s="33">
        <f t="shared" si="34"/>
        <v>0.95522842639593908</v>
      </c>
      <c r="CK406" s="1" t="s">
        <v>979</v>
      </c>
    </row>
    <row r="407" spans="1:90" ht="12.5" x14ac:dyDescent="0.25">
      <c r="A407" s="1" t="s">
        <v>1124</v>
      </c>
      <c r="B407" s="1" t="s">
        <v>1125</v>
      </c>
      <c r="C407" s="1" t="s">
        <v>1126</v>
      </c>
      <c r="D407" s="1" t="s">
        <v>1127</v>
      </c>
      <c r="E407" s="1" t="s">
        <v>872</v>
      </c>
      <c r="F407" s="1" t="s">
        <v>1125</v>
      </c>
      <c r="G407" s="1" t="s">
        <v>101</v>
      </c>
      <c r="H407" s="1" t="s">
        <v>65</v>
      </c>
      <c r="I407" s="1" t="s">
        <v>66</v>
      </c>
      <c r="J407" s="1" t="s">
        <v>67</v>
      </c>
      <c r="K407" s="1" t="s">
        <v>508</v>
      </c>
      <c r="L407" s="2">
        <v>37834</v>
      </c>
      <c r="M407" s="2">
        <v>40725</v>
      </c>
      <c r="N407" s="1" t="s">
        <v>69</v>
      </c>
      <c r="O407" s="1" t="s">
        <v>65</v>
      </c>
      <c r="P407" s="1">
        <v>12</v>
      </c>
      <c r="Q407" s="1" t="s">
        <v>4961</v>
      </c>
      <c r="R407" s="1" t="s">
        <v>5043</v>
      </c>
      <c r="S407" s="1" t="s">
        <v>1129</v>
      </c>
      <c r="T407" s="1" t="s">
        <v>106</v>
      </c>
      <c r="U407" s="1">
        <v>1</v>
      </c>
      <c r="V407" s="1" t="s">
        <v>970</v>
      </c>
      <c r="W407" s="1" t="s">
        <v>970</v>
      </c>
      <c r="X407" s="1" t="s">
        <v>970</v>
      </c>
      <c r="Y407" s="1" t="s">
        <v>1030</v>
      </c>
      <c r="Z407" s="1" t="s">
        <v>970</v>
      </c>
      <c r="AB407" s="1" t="s">
        <v>1130</v>
      </c>
      <c r="AC407" s="1" t="s">
        <v>1161</v>
      </c>
      <c r="AD407" s="1" t="s">
        <v>1030</v>
      </c>
      <c r="AE407" s="33" t="s">
        <v>3507</v>
      </c>
      <c r="AF407" s="8">
        <v>198</v>
      </c>
      <c r="AG407" s="8">
        <v>104</v>
      </c>
      <c r="AH407" s="8">
        <v>94</v>
      </c>
      <c r="AI407" s="8" t="s">
        <v>1162</v>
      </c>
      <c r="AJ407" s="8">
        <v>67</v>
      </c>
      <c r="AK407" s="8" t="s">
        <v>1081</v>
      </c>
      <c r="AL407" s="1" t="s">
        <v>996</v>
      </c>
      <c r="AM407" s="1" t="s">
        <v>1081</v>
      </c>
      <c r="AN407" s="1" t="s">
        <v>1163</v>
      </c>
      <c r="AO407" s="1" t="s">
        <v>970</v>
      </c>
      <c r="AQ407" s="1">
        <v>153</v>
      </c>
      <c r="AR407" s="1">
        <v>63</v>
      </c>
      <c r="AS407" s="1">
        <v>90</v>
      </c>
      <c r="AT407" s="1" t="s">
        <v>1190</v>
      </c>
      <c r="AU407" s="1">
        <v>42</v>
      </c>
      <c r="AV407" s="1" t="s">
        <v>1191</v>
      </c>
      <c r="AW407" s="1" t="s">
        <v>1192</v>
      </c>
      <c r="AX407" s="1"/>
      <c r="BN407" s="1"/>
      <c r="BV407" s="1" t="s">
        <v>970</v>
      </c>
      <c r="BW407" s="1" t="s">
        <v>1136</v>
      </c>
      <c r="BX407" s="1" t="s">
        <v>1220</v>
      </c>
      <c r="CA407" s="1">
        <v>0.95</v>
      </c>
      <c r="CB407" s="33">
        <f t="shared" si="30"/>
        <v>1.1505954058321607E-2</v>
      </c>
      <c r="CC407" s="33">
        <f t="shared" si="31"/>
        <v>198</v>
      </c>
      <c r="CD407" s="33">
        <f t="shared" si="32"/>
        <v>153</v>
      </c>
      <c r="CE407" s="33">
        <f t="shared" si="33"/>
        <v>0.90476190476190466</v>
      </c>
      <c r="CF407" s="33">
        <f t="shared" si="34"/>
        <v>0.92564102564102568</v>
      </c>
      <c r="CK407" s="1" t="s">
        <v>979</v>
      </c>
    </row>
    <row r="408" spans="1:90" ht="12.5" x14ac:dyDescent="0.25">
      <c r="A408" s="1" t="s">
        <v>1124</v>
      </c>
      <c r="B408" s="1" t="s">
        <v>1125</v>
      </c>
      <c r="C408" s="1" t="s">
        <v>1126</v>
      </c>
      <c r="D408" s="1" t="s">
        <v>1127</v>
      </c>
      <c r="E408" s="1" t="s">
        <v>872</v>
      </c>
      <c r="F408" s="1" t="s">
        <v>1125</v>
      </c>
      <c r="G408" s="1" t="s">
        <v>101</v>
      </c>
      <c r="H408" s="1" t="s">
        <v>65</v>
      </c>
      <c r="I408" s="1" t="s">
        <v>66</v>
      </c>
      <c r="J408" s="1" t="s">
        <v>67</v>
      </c>
      <c r="K408" s="1" t="s">
        <v>508</v>
      </c>
      <c r="L408" s="2">
        <v>37834</v>
      </c>
      <c r="M408" s="2">
        <v>40725</v>
      </c>
      <c r="N408" s="1" t="s">
        <v>69</v>
      </c>
      <c r="O408" s="1" t="s">
        <v>65</v>
      </c>
      <c r="P408" s="1">
        <v>13</v>
      </c>
      <c r="Q408" s="1" t="s">
        <v>129</v>
      </c>
      <c r="R408" s="1" t="s">
        <v>5044</v>
      </c>
      <c r="S408" s="1" t="s">
        <v>1166</v>
      </c>
      <c r="T408" s="1" t="s">
        <v>106</v>
      </c>
      <c r="U408" s="1">
        <v>2</v>
      </c>
      <c r="V408" s="1" t="s">
        <v>970</v>
      </c>
      <c r="W408" s="1" t="s">
        <v>970</v>
      </c>
      <c r="X408" s="1" t="s">
        <v>970</v>
      </c>
      <c r="Y408" s="1" t="s">
        <v>1030</v>
      </c>
      <c r="Z408" s="1" t="s">
        <v>1030</v>
      </c>
      <c r="AB408" s="1" t="s">
        <v>1130</v>
      </c>
      <c r="AC408" s="1" t="s">
        <v>1161</v>
      </c>
      <c r="AD408" s="1" t="s">
        <v>1030</v>
      </c>
      <c r="AE408" s="33" t="s">
        <v>3507</v>
      </c>
      <c r="AF408" s="8">
        <v>198</v>
      </c>
      <c r="AG408" s="8">
        <v>104</v>
      </c>
      <c r="AH408" s="8">
        <v>94</v>
      </c>
      <c r="AI408" s="8" t="s">
        <v>1162</v>
      </c>
      <c r="AJ408" s="8">
        <v>67</v>
      </c>
      <c r="AK408" s="8" t="s">
        <v>1081</v>
      </c>
      <c r="AL408" s="1" t="s">
        <v>996</v>
      </c>
      <c r="AM408" s="1" t="s">
        <v>1081</v>
      </c>
      <c r="AN408" s="1" t="s">
        <v>1163</v>
      </c>
      <c r="AO408" s="1" t="s">
        <v>970</v>
      </c>
      <c r="AQ408" s="1">
        <v>153</v>
      </c>
      <c r="AR408" s="1">
        <v>63</v>
      </c>
      <c r="AS408" s="1">
        <v>90</v>
      </c>
      <c r="AT408" s="1" t="s">
        <v>1190</v>
      </c>
      <c r="AU408" s="1">
        <v>42</v>
      </c>
      <c r="AV408" s="1" t="s">
        <v>1191</v>
      </c>
      <c r="AW408" s="1" t="s">
        <v>1192</v>
      </c>
      <c r="AX408" s="1"/>
      <c r="BN408" s="1"/>
      <c r="BV408" s="1" t="s">
        <v>970</v>
      </c>
      <c r="BW408" s="1" t="s">
        <v>1136</v>
      </c>
      <c r="BX408" s="1" t="s">
        <v>1221</v>
      </c>
      <c r="CA408" s="1">
        <v>0.99</v>
      </c>
      <c r="CB408" s="33">
        <f t="shared" si="30"/>
        <v>5.0671499221861182E-3</v>
      </c>
      <c r="CC408" s="33">
        <f t="shared" si="31"/>
        <v>198</v>
      </c>
      <c r="CD408" s="33">
        <f t="shared" si="32"/>
        <v>153</v>
      </c>
      <c r="CE408" s="33">
        <f t="shared" si="33"/>
        <v>0.98019801980198018</v>
      </c>
      <c r="CF408" s="33">
        <f t="shared" si="34"/>
        <v>0.98502512562814071</v>
      </c>
      <c r="CK408" s="1" t="s">
        <v>979</v>
      </c>
    </row>
    <row r="409" spans="1:90" ht="12.5" x14ac:dyDescent="0.25">
      <c r="A409" s="1" t="s">
        <v>1124</v>
      </c>
      <c r="B409" s="1" t="s">
        <v>1125</v>
      </c>
      <c r="C409" s="1" t="s">
        <v>1126</v>
      </c>
      <c r="D409" s="1" t="s">
        <v>1127</v>
      </c>
      <c r="E409" s="1" t="s">
        <v>872</v>
      </c>
      <c r="F409" s="1" t="s">
        <v>1125</v>
      </c>
      <c r="G409" s="1" t="s">
        <v>101</v>
      </c>
      <c r="H409" s="1" t="s">
        <v>65</v>
      </c>
      <c r="I409" s="1" t="s">
        <v>66</v>
      </c>
      <c r="J409" s="1" t="s">
        <v>67</v>
      </c>
      <c r="K409" s="1" t="s">
        <v>508</v>
      </c>
      <c r="L409" s="2">
        <v>37834</v>
      </c>
      <c r="M409" s="2">
        <v>40725</v>
      </c>
      <c r="N409" s="1" t="s">
        <v>69</v>
      </c>
      <c r="O409" s="1" t="s">
        <v>65</v>
      </c>
      <c r="P409" s="32">
        <v>1</v>
      </c>
      <c r="Q409" s="1" t="s">
        <v>129</v>
      </c>
      <c r="R409" s="3" t="s">
        <v>129</v>
      </c>
      <c r="S409" s="1" t="s">
        <v>1201</v>
      </c>
      <c r="T409" s="1" t="s">
        <v>72</v>
      </c>
      <c r="U409" s="1">
        <v>1</v>
      </c>
      <c r="V409" s="1" t="s">
        <v>970</v>
      </c>
      <c r="W409" s="1" t="s">
        <v>970</v>
      </c>
      <c r="X409" s="1" t="s">
        <v>970</v>
      </c>
      <c r="Y409" s="1" t="s">
        <v>1081</v>
      </c>
      <c r="Z409" s="1" t="s">
        <v>1030</v>
      </c>
      <c r="AB409" s="1" t="s">
        <v>1130</v>
      </c>
      <c r="AC409" s="1" t="s">
        <v>1161</v>
      </c>
      <c r="AD409" s="1" t="s">
        <v>1030</v>
      </c>
      <c r="AE409" s="33" t="s">
        <v>3507</v>
      </c>
      <c r="AF409" s="8">
        <v>198</v>
      </c>
      <c r="AG409" s="8">
        <v>104</v>
      </c>
      <c r="AH409" s="8">
        <v>94</v>
      </c>
      <c r="AI409" s="8" t="s">
        <v>1162</v>
      </c>
      <c r="AJ409" s="8">
        <v>67</v>
      </c>
      <c r="AK409" s="8" t="s">
        <v>1081</v>
      </c>
      <c r="AL409" s="1" t="s">
        <v>996</v>
      </c>
      <c r="AM409" s="1" t="s">
        <v>1081</v>
      </c>
      <c r="AN409" s="1" t="s">
        <v>1163</v>
      </c>
      <c r="AO409" s="1" t="s">
        <v>970</v>
      </c>
      <c r="AQ409" s="1">
        <v>153</v>
      </c>
      <c r="AR409" s="1">
        <v>63</v>
      </c>
      <c r="AS409" s="1">
        <v>90</v>
      </c>
      <c r="AT409" s="1" t="s">
        <v>1190</v>
      </c>
      <c r="AU409" s="1">
        <v>42</v>
      </c>
      <c r="AV409" s="1" t="s">
        <v>1191</v>
      </c>
      <c r="AW409" s="1" t="s">
        <v>1192</v>
      </c>
      <c r="AX409" s="1"/>
      <c r="BN409" s="1"/>
      <c r="BV409" s="1" t="s">
        <v>970</v>
      </c>
      <c r="BW409" s="1" t="s">
        <v>1136</v>
      </c>
      <c r="CA409" s="1">
        <v>0.94</v>
      </c>
      <c r="CB409" s="33">
        <f t="shared" si="30"/>
        <v>1.2638803693250987E-2</v>
      </c>
      <c r="CC409" s="33">
        <f t="shared" si="31"/>
        <v>198</v>
      </c>
      <c r="CD409" s="33">
        <f t="shared" si="32"/>
        <v>153</v>
      </c>
      <c r="CE409" s="33">
        <f t="shared" si="33"/>
        <v>0.88679245283018859</v>
      </c>
      <c r="CF409" s="33">
        <f t="shared" si="34"/>
        <v>0.9109278350515464</v>
      </c>
      <c r="CK409" s="1" t="s">
        <v>979</v>
      </c>
    </row>
    <row r="410" spans="1:90" ht="12.5" x14ac:dyDescent="0.25">
      <c r="A410" s="1" t="s">
        <v>1124</v>
      </c>
      <c r="B410" s="1" t="s">
        <v>1125</v>
      </c>
      <c r="C410" s="1" t="s">
        <v>1126</v>
      </c>
      <c r="D410" s="1" t="s">
        <v>1127</v>
      </c>
      <c r="E410" s="1" t="s">
        <v>872</v>
      </c>
      <c r="F410" s="1" t="s">
        <v>1125</v>
      </c>
      <c r="G410" s="1" t="s">
        <v>101</v>
      </c>
      <c r="H410" s="1" t="s">
        <v>65</v>
      </c>
      <c r="I410" s="1" t="s">
        <v>66</v>
      </c>
      <c r="J410" s="1" t="s">
        <v>67</v>
      </c>
      <c r="K410" s="1" t="s">
        <v>508</v>
      </c>
      <c r="L410" s="2">
        <v>37834</v>
      </c>
      <c r="M410" s="2">
        <v>40725</v>
      </c>
      <c r="N410" s="1" t="s">
        <v>69</v>
      </c>
      <c r="O410" s="1" t="s">
        <v>65</v>
      </c>
      <c r="P410" s="1">
        <v>5</v>
      </c>
      <c r="Q410" s="1" t="s">
        <v>4961</v>
      </c>
      <c r="R410" s="1" t="s">
        <v>5041</v>
      </c>
      <c r="S410" s="1" t="s">
        <v>1129</v>
      </c>
      <c r="T410" s="1" t="s">
        <v>106</v>
      </c>
      <c r="U410" s="1">
        <v>1</v>
      </c>
      <c r="V410" s="1" t="s">
        <v>970</v>
      </c>
      <c r="W410" s="1" t="s">
        <v>970</v>
      </c>
      <c r="X410" s="1" t="s">
        <v>970</v>
      </c>
      <c r="Y410" s="1" t="s">
        <v>1030</v>
      </c>
      <c r="Z410" s="1" t="s">
        <v>970</v>
      </c>
      <c r="AB410" s="1" t="s">
        <v>1130</v>
      </c>
      <c r="AC410" s="1" t="s">
        <v>1187</v>
      </c>
      <c r="AD410" s="1" t="s">
        <v>1030</v>
      </c>
      <c r="AE410" s="33" t="s">
        <v>3507</v>
      </c>
      <c r="AF410" s="8">
        <v>86</v>
      </c>
      <c r="AG410" s="8">
        <v>49</v>
      </c>
      <c r="AH410" s="8">
        <v>37</v>
      </c>
      <c r="AI410" s="8" t="s">
        <v>1188</v>
      </c>
      <c r="AJ410" s="8">
        <v>67</v>
      </c>
      <c r="AK410" s="8" t="s">
        <v>970</v>
      </c>
      <c r="AL410" s="1" t="s">
        <v>996</v>
      </c>
      <c r="AM410" s="1" t="s">
        <v>1081</v>
      </c>
      <c r="AN410" s="1" t="s">
        <v>1189</v>
      </c>
      <c r="AO410" s="1" t="s">
        <v>970</v>
      </c>
      <c r="AQ410" s="1">
        <v>44</v>
      </c>
      <c r="AR410" s="1">
        <v>22</v>
      </c>
      <c r="AS410" s="1">
        <v>22</v>
      </c>
      <c r="AT410" s="1" t="s">
        <v>1195</v>
      </c>
      <c r="AU410" s="1">
        <v>55</v>
      </c>
      <c r="AW410" s="1" t="s">
        <v>1192</v>
      </c>
      <c r="AX410" s="1"/>
      <c r="BN410" s="1"/>
      <c r="BV410" s="1" t="s">
        <v>970</v>
      </c>
      <c r="BW410" s="1" t="s">
        <v>1136</v>
      </c>
      <c r="BX410" s="1" t="s">
        <v>1222</v>
      </c>
      <c r="CA410" s="1">
        <v>0.84</v>
      </c>
      <c r="CB410" s="33">
        <f t="shared" si="30"/>
        <v>3.3899391675995448E-2</v>
      </c>
      <c r="CC410" s="33">
        <f t="shared" si="31"/>
        <v>86</v>
      </c>
      <c r="CD410" s="33">
        <f t="shared" si="32"/>
        <v>44</v>
      </c>
      <c r="CE410" s="33">
        <f t="shared" si="33"/>
        <v>0.72413793103448265</v>
      </c>
      <c r="CF410" s="33">
        <f t="shared" si="34"/>
        <v>0.76695652173913043</v>
      </c>
      <c r="CK410" s="1" t="s">
        <v>979</v>
      </c>
    </row>
    <row r="411" spans="1:90" ht="12.5" x14ac:dyDescent="0.25">
      <c r="A411" s="1" t="s">
        <v>1124</v>
      </c>
      <c r="B411" s="1" t="s">
        <v>1125</v>
      </c>
      <c r="C411" s="1" t="s">
        <v>1126</v>
      </c>
      <c r="D411" s="1" t="s">
        <v>1127</v>
      </c>
      <c r="E411" s="1" t="s">
        <v>872</v>
      </c>
      <c r="F411" s="1" t="s">
        <v>1125</v>
      </c>
      <c r="G411" s="1" t="s">
        <v>101</v>
      </c>
      <c r="H411" s="1" t="s">
        <v>65</v>
      </c>
      <c r="I411" s="1" t="s">
        <v>66</v>
      </c>
      <c r="J411" s="1" t="s">
        <v>67</v>
      </c>
      <c r="K411" s="1" t="s">
        <v>508</v>
      </c>
      <c r="L411" s="2">
        <v>37834</v>
      </c>
      <c r="M411" s="2">
        <v>40725</v>
      </c>
      <c r="N411" s="1" t="s">
        <v>69</v>
      </c>
      <c r="O411" s="1" t="s">
        <v>65</v>
      </c>
      <c r="P411" s="1">
        <v>6</v>
      </c>
      <c r="Q411" s="1" t="s">
        <v>129</v>
      </c>
      <c r="R411" s="1" t="s">
        <v>5042</v>
      </c>
      <c r="S411" s="1" t="s">
        <v>1166</v>
      </c>
      <c r="T411" s="1" t="s">
        <v>106</v>
      </c>
      <c r="U411" s="1">
        <v>2</v>
      </c>
      <c r="V411" s="1" t="s">
        <v>970</v>
      </c>
      <c r="W411" s="1" t="s">
        <v>970</v>
      </c>
      <c r="X411" s="1" t="s">
        <v>970</v>
      </c>
      <c r="Y411" s="1" t="s">
        <v>1030</v>
      </c>
      <c r="Z411" s="1" t="s">
        <v>1030</v>
      </c>
      <c r="AB411" s="1" t="s">
        <v>1130</v>
      </c>
      <c r="AC411" s="1" t="s">
        <v>1187</v>
      </c>
      <c r="AD411" s="1" t="s">
        <v>1030</v>
      </c>
      <c r="AE411" s="33" t="s">
        <v>3507</v>
      </c>
      <c r="AF411" s="8">
        <v>86</v>
      </c>
      <c r="AG411" s="8">
        <v>49</v>
      </c>
      <c r="AH411" s="8">
        <v>37</v>
      </c>
      <c r="AI411" s="8" t="s">
        <v>1188</v>
      </c>
      <c r="AJ411" s="8">
        <v>67</v>
      </c>
      <c r="AK411" s="8" t="s">
        <v>970</v>
      </c>
      <c r="AL411" s="1" t="s">
        <v>996</v>
      </c>
      <c r="AM411" s="1" t="s">
        <v>1081</v>
      </c>
      <c r="AN411" s="1" t="s">
        <v>1189</v>
      </c>
      <c r="AO411" s="1" t="s">
        <v>970</v>
      </c>
      <c r="AQ411" s="1">
        <v>44</v>
      </c>
      <c r="AR411" s="1">
        <v>22</v>
      </c>
      <c r="AS411" s="1">
        <v>22</v>
      </c>
      <c r="AT411" s="1" t="s">
        <v>1195</v>
      </c>
      <c r="AU411" s="1">
        <v>55</v>
      </c>
      <c r="AW411" s="1" t="s">
        <v>1192</v>
      </c>
      <c r="AX411" s="1"/>
      <c r="BN411" s="1"/>
      <c r="BV411" s="1" t="s">
        <v>970</v>
      </c>
      <c r="BW411" s="1" t="s">
        <v>1136</v>
      </c>
      <c r="BX411" s="1" t="s">
        <v>1221</v>
      </c>
      <c r="CA411" s="1">
        <v>0.94</v>
      </c>
      <c r="CB411" s="33">
        <f t="shared" si="30"/>
        <v>1.9928886506385409E-2</v>
      </c>
      <c r="CC411" s="33">
        <f t="shared" si="31"/>
        <v>86</v>
      </c>
      <c r="CD411" s="33">
        <f t="shared" si="32"/>
        <v>44</v>
      </c>
      <c r="CE411" s="33">
        <f t="shared" si="33"/>
        <v>0.88679245283018859</v>
      </c>
      <c r="CF411" s="33">
        <f t="shared" si="34"/>
        <v>0.9109278350515464</v>
      </c>
      <c r="CK411" s="1" t="s">
        <v>979</v>
      </c>
    </row>
    <row r="412" spans="1:90" ht="12.5" x14ac:dyDescent="0.25">
      <c r="A412" s="1" t="s">
        <v>1124</v>
      </c>
      <c r="B412" s="1" t="s">
        <v>1125</v>
      </c>
      <c r="C412" s="1" t="s">
        <v>1126</v>
      </c>
      <c r="D412" s="1" t="s">
        <v>1127</v>
      </c>
      <c r="E412" s="1" t="s">
        <v>872</v>
      </c>
      <c r="F412" s="1" t="s">
        <v>1125</v>
      </c>
      <c r="G412" s="1" t="s">
        <v>101</v>
      </c>
      <c r="H412" s="1" t="s">
        <v>65</v>
      </c>
      <c r="I412" s="1" t="s">
        <v>66</v>
      </c>
      <c r="J412" s="1" t="s">
        <v>67</v>
      </c>
      <c r="K412" s="1" t="s">
        <v>508</v>
      </c>
      <c r="L412" s="2">
        <v>37834</v>
      </c>
      <c r="M412" s="2">
        <v>40725</v>
      </c>
      <c r="N412" s="1" t="s">
        <v>69</v>
      </c>
      <c r="O412" s="1" t="s">
        <v>65</v>
      </c>
      <c r="P412" s="1">
        <v>12</v>
      </c>
      <c r="Q412" s="1" t="s">
        <v>4961</v>
      </c>
      <c r="R412" s="1" t="s">
        <v>5043</v>
      </c>
      <c r="S412" s="1" t="s">
        <v>1129</v>
      </c>
      <c r="T412" s="1" t="s">
        <v>106</v>
      </c>
      <c r="U412" s="1">
        <v>1</v>
      </c>
      <c r="V412" s="1" t="s">
        <v>970</v>
      </c>
      <c r="W412" s="1" t="s">
        <v>970</v>
      </c>
      <c r="X412" s="1" t="s">
        <v>970</v>
      </c>
      <c r="Y412" s="1" t="s">
        <v>1030</v>
      </c>
      <c r="Z412" s="1" t="s">
        <v>970</v>
      </c>
      <c r="AB412" s="1" t="s">
        <v>1130</v>
      </c>
      <c r="AC412" s="1" t="s">
        <v>1187</v>
      </c>
      <c r="AD412" s="1" t="s">
        <v>1030</v>
      </c>
      <c r="AE412" s="33" t="s">
        <v>3507</v>
      </c>
      <c r="AF412" s="8">
        <v>86</v>
      </c>
      <c r="AG412" s="8">
        <v>49</v>
      </c>
      <c r="AH412" s="8">
        <v>37</v>
      </c>
      <c r="AI412" s="8" t="s">
        <v>1188</v>
      </c>
      <c r="AJ412" s="8">
        <v>67</v>
      </c>
      <c r="AK412" s="8" t="s">
        <v>970</v>
      </c>
      <c r="AL412" s="1" t="s">
        <v>996</v>
      </c>
      <c r="AM412" s="1" t="s">
        <v>1081</v>
      </c>
      <c r="AN412" s="1" t="s">
        <v>1189</v>
      </c>
      <c r="AO412" s="1" t="s">
        <v>970</v>
      </c>
      <c r="AQ412" s="1">
        <v>44</v>
      </c>
      <c r="AR412" s="1">
        <v>22</v>
      </c>
      <c r="AS412" s="1">
        <v>22</v>
      </c>
      <c r="AT412" s="1" t="s">
        <v>1195</v>
      </c>
      <c r="AU412" s="1">
        <v>55</v>
      </c>
      <c r="AW412" s="1" t="s">
        <v>1192</v>
      </c>
      <c r="AX412" s="1"/>
      <c r="BN412" s="1"/>
      <c r="BV412" s="1" t="s">
        <v>970</v>
      </c>
      <c r="BW412" s="1" t="s">
        <v>1136</v>
      </c>
      <c r="BX412" s="1" t="s">
        <v>1223</v>
      </c>
      <c r="CA412" s="1">
        <v>0.72</v>
      </c>
      <c r="CB412" s="33">
        <f t="shared" si="30"/>
        <v>4.475355348665485E-2</v>
      </c>
      <c r="CC412" s="33">
        <f t="shared" si="31"/>
        <v>86</v>
      </c>
      <c r="CD412" s="33">
        <f t="shared" si="32"/>
        <v>44</v>
      </c>
      <c r="CE412" s="33">
        <f t="shared" si="33"/>
        <v>0.5625</v>
      </c>
      <c r="CF412" s="33">
        <f t="shared" si="34"/>
        <v>0.60279069767441862</v>
      </c>
      <c r="CK412" s="1" t="s">
        <v>979</v>
      </c>
    </row>
    <row r="413" spans="1:90" ht="12.5" x14ac:dyDescent="0.25">
      <c r="A413" s="1" t="s">
        <v>1124</v>
      </c>
      <c r="B413" s="1" t="s">
        <v>1125</v>
      </c>
      <c r="C413" s="1" t="s">
        <v>1126</v>
      </c>
      <c r="D413" s="1" t="s">
        <v>1127</v>
      </c>
      <c r="E413" s="1" t="s">
        <v>872</v>
      </c>
      <c r="F413" s="1" t="s">
        <v>1125</v>
      </c>
      <c r="G413" s="1" t="s">
        <v>101</v>
      </c>
      <c r="H413" s="1" t="s">
        <v>65</v>
      </c>
      <c r="I413" s="1" t="s">
        <v>66</v>
      </c>
      <c r="J413" s="1" t="s">
        <v>67</v>
      </c>
      <c r="K413" s="1" t="s">
        <v>508</v>
      </c>
      <c r="L413" s="2">
        <v>37834</v>
      </c>
      <c r="M413" s="2">
        <v>40725</v>
      </c>
      <c r="N413" s="1" t="s">
        <v>69</v>
      </c>
      <c r="O413" s="1" t="s">
        <v>65</v>
      </c>
      <c r="P413" s="1">
        <v>13</v>
      </c>
      <c r="Q413" s="1" t="s">
        <v>129</v>
      </c>
      <c r="R413" s="1" t="s">
        <v>5044</v>
      </c>
      <c r="S413" s="1" t="s">
        <v>1166</v>
      </c>
      <c r="T413" s="1" t="s">
        <v>106</v>
      </c>
      <c r="U413" s="1">
        <v>2</v>
      </c>
      <c r="V413" s="1" t="s">
        <v>970</v>
      </c>
      <c r="W413" s="1" t="s">
        <v>970</v>
      </c>
      <c r="X413" s="1" t="s">
        <v>970</v>
      </c>
      <c r="Y413" s="1" t="s">
        <v>1030</v>
      </c>
      <c r="Z413" s="1" t="s">
        <v>1030</v>
      </c>
      <c r="AB413" s="1" t="s">
        <v>1130</v>
      </c>
      <c r="AC413" s="1" t="s">
        <v>1187</v>
      </c>
      <c r="AD413" s="1" t="s">
        <v>1030</v>
      </c>
      <c r="AE413" s="33" t="s">
        <v>3507</v>
      </c>
      <c r="AF413" s="8">
        <v>86</v>
      </c>
      <c r="AG413" s="8">
        <v>49</v>
      </c>
      <c r="AH413" s="8">
        <v>37</v>
      </c>
      <c r="AI413" s="8" t="s">
        <v>1188</v>
      </c>
      <c r="AJ413" s="8">
        <v>67</v>
      </c>
      <c r="AK413" s="8" t="s">
        <v>970</v>
      </c>
      <c r="AL413" s="1" t="s">
        <v>996</v>
      </c>
      <c r="AM413" s="1" t="s">
        <v>1081</v>
      </c>
      <c r="AN413" s="1" t="s">
        <v>1189</v>
      </c>
      <c r="AO413" s="1" t="s">
        <v>970</v>
      </c>
      <c r="AQ413" s="1">
        <v>44</v>
      </c>
      <c r="AR413" s="1">
        <v>22</v>
      </c>
      <c r="AS413" s="1">
        <v>22</v>
      </c>
      <c r="AT413" s="1" t="s">
        <v>1195</v>
      </c>
      <c r="AU413" s="1">
        <v>55</v>
      </c>
      <c r="AW413" s="1" t="s">
        <v>1192</v>
      </c>
      <c r="AX413" s="1"/>
      <c r="BN413" s="1"/>
      <c r="BV413" s="1" t="s">
        <v>970</v>
      </c>
      <c r="BW413" s="1" t="s">
        <v>1136</v>
      </c>
      <c r="BX413" s="1" t="s">
        <v>1222</v>
      </c>
      <c r="CA413" s="1">
        <v>0.88</v>
      </c>
      <c r="CB413" s="33">
        <f t="shared" si="30"/>
        <v>2.9047580421164631E-2</v>
      </c>
      <c r="CC413" s="33">
        <f t="shared" si="31"/>
        <v>86</v>
      </c>
      <c r="CD413" s="33">
        <f t="shared" si="32"/>
        <v>44</v>
      </c>
      <c r="CE413" s="33">
        <f t="shared" si="33"/>
        <v>0.7857142857142857</v>
      </c>
      <c r="CF413" s="33">
        <f t="shared" si="34"/>
        <v>0.82382978723404254</v>
      </c>
      <c r="CK413" s="1" t="s">
        <v>979</v>
      </c>
    </row>
    <row r="414" spans="1:90" ht="12.5" x14ac:dyDescent="0.25">
      <c r="A414" s="1" t="s">
        <v>1124</v>
      </c>
      <c r="B414" s="1" t="s">
        <v>1125</v>
      </c>
      <c r="C414" s="1" t="s">
        <v>1126</v>
      </c>
      <c r="D414" s="1" t="s">
        <v>1127</v>
      </c>
      <c r="E414" s="1" t="s">
        <v>872</v>
      </c>
      <c r="F414" s="1" t="s">
        <v>1125</v>
      </c>
      <c r="G414" s="1" t="s">
        <v>101</v>
      </c>
      <c r="H414" s="1" t="s">
        <v>65</v>
      </c>
      <c r="I414" s="1" t="s">
        <v>66</v>
      </c>
      <c r="J414" s="1" t="s">
        <v>67</v>
      </c>
      <c r="K414" s="1" t="s">
        <v>508</v>
      </c>
      <c r="L414" s="2">
        <v>37834</v>
      </c>
      <c r="M414" s="2">
        <v>40725</v>
      </c>
      <c r="N414" s="1" t="s">
        <v>69</v>
      </c>
      <c r="O414" s="1" t="s">
        <v>65</v>
      </c>
      <c r="P414" s="32">
        <v>1</v>
      </c>
      <c r="Q414" s="1" t="s">
        <v>129</v>
      </c>
      <c r="R414" s="3" t="s">
        <v>129</v>
      </c>
      <c r="S414" s="1" t="s">
        <v>1201</v>
      </c>
      <c r="T414" s="1" t="s">
        <v>72</v>
      </c>
      <c r="U414" s="1">
        <v>1</v>
      </c>
      <c r="V414" s="1" t="s">
        <v>970</v>
      </c>
      <c r="W414" s="1" t="s">
        <v>970</v>
      </c>
      <c r="X414" s="1" t="s">
        <v>970</v>
      </c>
      <c r="Y414" s="1" t="s">
        <v>1081</v>
      </c>
      <c r="Z414" s="1" t="s">
        <v>1030</v>
      </c>
      <c r="AB414" s="1" t="s">
        <v>1130</v>
      </c>
      <c r="AC414" s="1" t="s">
        <v>1187</v>
      </c>
      <c r="AD414" s="1" t="s">
        <v>1030</v>
      </c>
      <c r="AE414" s="33" t="s">
        <v>3507</v>
      </c>
      <c r="AF414" s="8">
        <v>86</v>
      </c>
      <c r="AG414" s="8">
        <v>49</v>
      </c>
      <c r="AH414" s="8">
        <v>37</v>
      </c>
      <c r="AI414" s="8" t="s">
        <v>1188</v>
      </c>
      <c r="AJ414" s="8">
        <v>67</v>
      </c>
      <c r="AK414" s="8" t="s">
        <v>970</v>
      </c>
      <c r="AL414" s="1" t="s">
        <v>996</v>
      </c>
      <c r="AM414" s="1" t="s">
        <v>1081</v>
      </c>
      <c r="AN414" s="1" t="s">
        <v>1189</v>
      </c>
      <c r="AO414" s="1" t="s">
        <v>970</v>
      </c>
      <c r="AQ414" s="1">
        <v>44</v>
      </c>
      <c r="AR414" s="1">
        <v>22</v>
      </c>
      <c r="AS414" s="1">
        <v>22</v>
      </c>
      <c r="AT414" s="1" t="s">
        <v>1195</v>
      </c>
      <c r="AU414" s="1">
        <v>55</v>
      </c>
      <c r="AW414" s="1" t="s">
        <v>1192</v>
      </c>
      <c r="AX414" s="1"/>
      <c r="BN414" s="1"/>
      <c r="BV414" s="1" t="s">
        <v>970</v>
      </c>
      <c r="BW414" s="1" t="s">
        <v>1136</v>
      </c>
      <c r="CA414" s="1">
        <v>0.91</v>
      </c>
      <c r="CB414" s="33">
        <f t="shared" si="30"/>
        <v>2.4838701446041344E-2</v>
      </c>
      <c r="CC414" s="33">
        <f t="shared" si="31"/>
        <v>86</v>
      </c>
      <c r="CD414" s="33">
        <f t="shared" si="32"/>
        <v>44</v>
      </c>
      <c r="CE414" s="33">
        <f t="shared" si="33"/>
        <v>0.83486238532110102</v>
      </c>
      <c r="CF414" s="33">
        <f t="shared" si="34"/>
        <v>0.86712041884816748</v>
      </c>
      <c r="CK414" s="1" t="s">
        <v>979</v>
      </c>
    </row>
    <row r="415" spans="1:90" ht="15.75" customHeight="1" x14ac:dyDescent="0.25">
      <c r="A415" s="1" t="s">
        <v>1224</v>
      </c>
      <c r="B415" s="1" t="s">
        <v>1225</v>
      </c>
      <c r="C415" s="1" t="s">
        <v>1226</v>
      </c>
      <c r="D415" s="1" t="s">
        <v>1227</v>
      </c>
      <c r="E415" s="1" t="s">
        <v>62</v>
      </c>
      <c r="F415" s="1" t="s">
        <v>1228</v>
      </c>
      <c r="G415" s="1" t="s">
        <v>64</v>
      </c>
      <c r="H415" s="1" t="s">
        <v>65</v>
      </c>
      <c r="I415" s="1" t="s">
        <v>66</v>
      </c>
      <c r="J415" s="1" t="s">
        <v>102</v>
      </c>
      <c r="K415" s="1" t="s">
        <v>1229</v>
      </c>
      <c r="L415" s="2">
        <v>37834</v>
      </c>
      <c r="M415" s="2">
        <v>40725</v>
      </c>
      <c r="N415" s="1" t="s">
        <v>140</v>
      </c>
      <c r="O415" s="1" t="s">
        <v>65</v>
      </c>
      <c r="P415" s="1">
        <v>5</v>
      </c>
      <c r="Q415" s="1" t="s">
        <v>4961</v>
      </c>
      <c r="R415" s="1" t="s">
        <v>5045</v>
      </c>
      <c r="T415" s="1" t="s">
        <v>106</v>
      </c>
      <c r="U415" s="1">
        <v>1</v>
      </c>
      <c r="V415" s="1" t="s">
        <v>970</v>
      </c>
      <c r="W415" s="1" t="s">
        <v>970</v>
      </c>
      <c r="X415" s="1" t="s">
        <v>970</v>
      </c>
      <c r="Y415" s="1" t="s">
        <v>1030</v>
      </c>
      <c r="Z415" s="1" t="s">
        <v>970</v>
      </c>
      <c r="AB415" s="1" t="s">
        <v>1230</v>
      </c>
      <c r="AC415" s="1" t="s">
        <v>620</v>
      </c>
      <c r="AD415" s="1" t="s">
        <v>966</v>
      </c>
      <c r="AE415" s="33" t="s">
        <v>3507</v>
      </c>
      <c r="AF415" s="8">
        <v>60</v>
      </c>
      <c r="AG415" s="8">
        <v>38</v>
      </c>
      <c r="AH415" s="8">
        <v>22</v>
      </c>
      <c r="AI415" s="8" t="s">
        <v>972</v>
      </c>
      <c r="AL415" s="1" t="s">
        <v>996</v>
      </c>
      <c r="AM415" s="1" t="s">
        <v>73</v>
      </c>
      <c r="AN415" s="1" t="s">
        <v>1231</v>
      </c>
      <c r="AO415" s="1" t="s">
        <v>970</v>
      </c>
      <c r="AQ415" s="1">
        <v>60</v>
      </c>
      <c r="AR415" s="1">
        <v>31</v>
      </c>
      <c r="AS415" s="1">
        <v>29</v>
      </c>
      <c r="AT415" s="1" t="s">
        <v>1232</v>
      </c>
      <c r="AW415" s="1" t="s">
        <v>1233</v>
      </c>
      <c r="AX415" s="1"/>
      <c r="BN415" s="1"/>
      <c r="BV415" s="1" t="s">
        <v>970</v>
      </c>
      <c r="BW415" s="1" t="s">
        <v>1234</v>
      </c>
      <c r="CA415" s="1">
        <v>1</v>
      </c>
      <c r="CB415" s="33">
        <f t="shared" si="30"/>
        <v>0</v>
      </c>
      <c r="CC415" s="33">
        <f t="shared" si="31"/>
        <v>60</v>
      </c>
      <c r="CD415" s="33">
        <f t="shared" si="32"/>
        <v>60</v>
      </c>
      <c r="CE415" s="33">
        <f t="shared" si="33"/>
        <v>1</v>
      </c>
      <c r="CF415" s="33">
        <f t="shared" si="34"/>
        <v>1</v>
      </c>
      <c r="CH415" s="1" t="s">
        <v>1235</v>
      </c>
      <c r="CK415" s="1" t="s">
        <v>979</v>
      </c>
      <c r="CL415" s="1" t="s">
        <v>1236</v>
      </c>
    </row>
    <row r="416" spans="1:90" ht="15.75" customHeight="1" x14ac:dyDescent="0.25">
      <c r="A416" s="1" t="s">
        <v>1224</v>
      </c>
      <c r="B416" s="1" t="s">
        <v>1225</v>
      </c>
      <c r="C416" s="1" t="s">
        <v>1226</v>
      </c>
      <c r="D416" s="1" t="s">
        <v>1227</v>
      </c>
      <c r="E416" s="1" t="s">
        <v>62</v>
      </c>
      <c r="F416" s="1" t="s">
        <v>1228</v>
      </c>
      <c r="G416" s="1" t="s">
        <v>64</v>
      </c>
      <c r="H416" s="1" t="s">
        <v>65</v>
      </c>
      <c r="I416" s="1" t="s">
        <v>66</v>
      </c>
      <c r="J416" s="1" t="s">
        <v>102</v>
      </c>
      <c r="K416" s="1" t="s">
        <v>1229</v>
      </c>
      <c r="L416" s="2">
        <v>37834</v>
      </c>
      <c r="M416" s="2">
        <v>40725</v>
      </c>
      <c r="N416" s="1" t="s">
        <v>140</v>
      </c>
      <c r="O416" s="1" t="s">
        <v>65</v>
      </c>
      <c r="P416" s="32">
        <v>1</v>
      </c>
      <c r="Q416" s="1" t="s">
        <v>4961</v>
      </c>
      <c r="R416" s="3" t="s">
        <v>1237</v>
      </c>
      <c r="S416" s="1" t="s">
        <v>1238</v>
      </c>
      <c r="T416" s="1" t="s">
        <v>969</v>
      </c>
      <c r="U416" s="1">
        <v>1</v>
      </c>
      <c r="V416" s="1" t="s">
        <v>970</v>
      </c>
      <c r="W416" s="1" t="s">
        <v>970</v>
      </c>
      <c r="X416" s="1" t="s">
        <v>970</v>
      </c>
      <c r="Y416" s="1" t="s">
        <v>1030</v>
      </c>
      <c r="Z416" s="1" t="s">
        <v>970</v>
      </c>
      <c r="AB416" s="1" t="s">
        <v>1230</v>
      </c>
      <c r="AC416" s="1" t="s">
        <v>620</v>
      </c>
      <c r="AD416" s="1" t="s">
        <v>966</v>
      </c>
      <c r="AE416" s="33" t="s">
        <v>3507</v>
      </c>
      <c r="AF416" s="8">
        <v>60</v>
      </c>
      <c r="AG416" s="8">
        <v>38</v>
      </c>
      <c r="AH416" s="8">
        <v>22</v>
      </c>
      <c r="AI416" s="8" t="s">
        <v>972</v>
      </c>
      <c r="AL416" s="1" t="s">
        <v>996</v>
      </c>
      <c r="AM416" s="1" t="s">
        <v>73</v>
      </c>
      <c r="AN416" s="1" t="s">
        <v>1231</v>
      </c>
      <c r="AO416" s="1" t="s">
        <v>970</v>
      </c>
      <c r="AQ416" s="1">
        <v>60</v>
      </c>
      <c r="AR416" s="1">
        <v>31</v>
      </c>
      <c r="AS416" s="1">
        <v>29</v>
      </c>
      <c r="AT416" s="1" t="s">
        <v>1232</v>
      </c>
      <c r="AW416" s="1" t="s">
        <v>1233</v>
      </c>
      <c r="AX416" s="1"/>
      <c r="BN416" s="1"/>
      <c r="BV416" s="1" t="s">
        <v>970</v>
      </c>
      <c r="BW416" s="1" t="s">
        <v>1234</v>
      </c>
      <c r="CA416" s="1">
        <v>0.98750000000000004</v>
      </c>
      <c r="CB416" s="33">
        <f t="shared" si="30"/>
        <v>1.0316993922288712E-2</v>
      </c>
      <c r="CC416" s="33">
        <f t="shared" si="31"/>
        <v>60</v>
      </c>
      <c r="CD416" s="33">
        <f t="shared" si="32"/>
        <v>60</v>
      </c>
      <c r="CE416" s="33">
        <f t="shared" si="33"/>
        <v>0.97530864197530875</v>
      </c>
      <c r="CF416" s="33">
        <f t="shared" si="34"/>
        <v>0.98128930817610072</v>
      </c>
      <c r="CH416" s="1" t="s">
        <v>1235</v>
      </c>
      <c r="CK416" s="1" t="s">
        <v>979</v>
      </c>
    </row>
    <row r="417" spans="1:90" ht="15.75" customHeight="1" x14ac:dyDescent="0.25">
      <c r="A417" s="1" t="s">
        <v>1224</v>
      </c>
      <c r="B417" s="1" t="s">
        <v>1225</v>
      </c>
      <c r="C417" s="1" t="s">
        <v>1226</v>
      </c>
      <c r="D417" s="1" t="s">
        <v>1227</v>
      </c>
      <c r="E417" s="1" t="s">
        <v>62</v>
      </c>
      <c r="F417" s="1" t="s">
        <v>1228</v>
      </c>
      <c r="G417" s="1" t="s">
        <v>64</v>
      </c>
      <c r="H417" s="1" t="s">
        <v>65</v>
      </c>
      <c r="I417" s="1" t="s">
        <v>66</v>
      </c>
      <c r="J417" s="1" t="s">
        <v>102</v>
      </c>
      <c r="K417" s="1" t="s">
        <v>1229</v>
      </c>
      <c r="L417" s="2">
        <v>37834</v>
      </c>
      <c r="M417" s="2">
        <v>40725</v>
      </c>
      <c r="N417" s="1" t="s">
        <v>140</v>
      </c>
      <c r="O417" s="1" t="s">
        <v>65</v>
      </c>
      <c r="P417" s="32">
        <v>1</v>
      </c>
      <c r="Q417" s="1" t="s">
        <v>4961</v>
      </c>
      <c r="R417" s="3" t="s">
        <v>1239</v>
      </c>
      <c r="S417" s="1" t="s">
        <v>1240</v>
      </c>
      <c r="T417" s="1" t="s">
        <v>969</v>
      </c>
      <c r="U417" s="1">
        <v>1</v>
      </c>
      <c r="V417" s="1" t="s">
        <v>970</v>
      </c>
      <c r="W417" s="1" t="s">
        <v>970</v>
      </c>
      <c r="X417" s="1" t="s">
        <v>970</v>
      </c>
      <c r="Y417" s="1" t="s">
        <v>1030</v>
      </c>
      <c r="Z417" s="1" t="s">
        <v>970</v>
      </c>
      <c r="AB417" s="1" t="s">
        <v>1230</v>
      </c>
      <c r="AC417" s="1" t="s">
        <v>620</v>
      </c>
      <c r="AD417" s="1" t="s">
        <v>966</v>
      </c>
      <c r="AE417" s="33" t="s">
        <v>3507</v>
      </c>
      <c r="AF417" s="8">
        <v>60</v>
      </c>
      <c r="AG417" s="8">
        <v>38</v>
      </c>
      <c r="AH417" s="8">
        <v>22</v>
      </c>
      <c r="AI417" s="8" t="s">
        <v>972</v>
      </c>
      <c r="AL417" s="1" t="s">
        <v>996</v>
      </c>
      <c r="AM417" s="1" t="s">
        <v>73</v>
      </c>
      <c r="AN417" s="1" t="s">
        <v>1231</v>
      </c>
      <c r="AO417" s="1" t="s">
        <v>970</v>
      </c>
      <c r="AQ417" s="1">
        <v>60</v>
      </c>
      <c r="AR417" s="1">
        <v>31</v>
      </c>
      <c r="AS417" s="1">
        <v>29</v>
      </c>
      <c r="AT417" s="1" t="s">
        <v>1232</v>
      </c>
      <c r="AW417" s="1" t="s">
        <v>1233</v>
      </c>
      <c r="AX417" s="1"/>
      <c r="BN417" s="1"/>
      <c r="BV417" s="1" t="s">
        <v>970</v>
      </c>
      <c r="BW417" s="1" t="s">
        <v>1234</v>
      </c>
      <c r="CA417" s="1">
        <v>0.96279999999999999</v>
      </c>
      <c r="CB417" s="33">
        <f t="shared" si="30"/>
        <v>1.7858689254414681E-2</v>
      </c>
      <c r="CC417" s="33">
        <f t="shared" si="31"/>
        <v>60</v>
      </c>
      <c r="CD417" s="33">
        <f t="shared" si="32"/>
        <v>60</v>
      </c>
      <c r="CE417" s="33">
        <f t="shared" si="33"/>
        <v>0.92826841496336299</v>
      </c>
      <c r="CF417" s="33">
        <f t="shared" si="34"/>
        <v>0.94455251681271646</v>
      </c>
      <c r="CH417" s="1" t="s">
        <v>1235</v>
      </c>
      <c r="CK417" s="1" t="s">
        <v>979</v>
      </c>
    </row>
    <row r="418" spans="1:90" ht="15.75" customHeight="1" x14ac:dyDescent="0.25">
      <c r="A418" s="1" t="s">
        <v>1224</v>
      </c>
      <c r="B418" s="1" t="s">
        <v>1225</v>
      </c>
      <c r="C418" s="1" t="s">
        <v>1226</v>
      </c>
      <c r="D418" s="1" t="s">
        <v>1227</v>
      </c>
      <c r="E418" s="1" t="s">
        <v>62</v>
      </c>
      <c r="F418" s="1" t="s">
        <v>1228</v>
      </c>
      <c r="G418" s="1" t="s">
        <v>64</v>
      </c>
      <c r="H418" s="1" t="s">
        <v>65</v>
      </c>
      <c r="I418" s="1" t="s">
        <v>66</v>
      </c>
      <c r="J418" s="1" t="s">
        <v>102</v>
      </c>
      <c r="K418" s="1" t="s">
        <v>1229</v>
      </c>
      <c r="L418" s="2">
        <v>37834</v>
      </c>
      <c r="M418" s="2">
        <v>40725</v>
      </c>
      <c r="N418" s="1" t="s">
        <v>140</v>
      </c>
      <c r="O418" s="1" t="s">
        <v>65</v>
      </c>
      <c r="P418" s="32">
        <v>1</v>
      </c>
      <c r="Q418" s="1" t="s">
        <v>4961</v>
      </c>
      <c r="R418" s="3" t="s">
        <v>1241</v>
      </c>
      <c r="S418" s="1" t="s">
        <v>1242</v>
      </c>
      <c r="T418" s="1" t="s">
        <v>969</v>
      </c>
      <c r="U418" s="1">
        <v>1</v>
      </c>
      <c r="V418" s="1" t="s">
        <v>970</v>
      </c>
      <c r="W418" s="1" t="s">
        <v>970</v>
      </c>
      <c r="X418" s="1" t="s">
        <v>970</v>
      </c>
      <c r="Y418" s="1" t="s">
        <v>1030</v>
      </c>
      <c r="Z418" s="1" t="s">
        <v>970</v>
      </c>
      <c r="AB418" s="1" t="s">
        <v>1230</v>
      </c>
      <c r="AC418" s="1" t="s">
        <v>620</v>
      </c>
      <c r="AD418" s="1" t="s">
        <v>966</v>
      </c>
      <c r="AE418" s="33" t="s">
        <v>3507</v>
      </c>
      <c r="AF418" s="8">
        <v>60</v>
      </c>
      <c r="AG418" s="8">
        <v>38</v>
      </c>
      <c r="AH418" s="8">
        <v>22</v>
      </c>
      <c r="AI418" s="8" t="s">
        <v>972</v>
      </c>
      <c r="AL418" s="1" t="s">
        <v>996</v>
      </c>
      <c r="AM418" s="1" t="s">
        <v>73</v>
      </c>
      <c r="AN418" s="1" t="s">
        <v>1231</v>
      </c>
      <c r="AO418" s="1" t="s">
        <v>970</v>
      </c>
      <c r="AQ418" s="1">
        <v>60</v>
      </c>
      <c r="AR418" s="1">
        <v>31</v>
      </c>
      <c r="AS418" s="1">
        <v>29</v>
      </c>
      <c r="AT418" s="1" t="s">
        <v>1232</v>
      </c>
      <c r="AW418" s="1" t="s">
        <v>1233</v>
      </c>
      <c r="AX418" s="1"/>
      <c r="BN418" s="1"/>
      <c r="BV418" s="1" t="s">
        <v>970</v>
      </c>
      <c r="BW418" s="1" t="s">
        <v>1234</v>
      </c>
      <c r="CA418" s="1">
        <v>0.9597</v>
      </c>
      <c r="CB418" s="33">
        <f t="shared" si="30"/>
        <v>1.8593232444037135E-2</v>
      </c>
      <c r="CC418" s="33">
        <f t="shared" si="31"/>
        <v>60</v>
      </c>
      <c r="CD418" s="33">
        <f t="shared" si="32"/>
        <v>60</v>
      </c>
      <c r="CE418" s="33">
        <f t="shared" si="33"/>
        <v>0.92252234932231092</v>
      </c>
      <c r="CF418" s="33">
        <f t="shared" si="34"/>
        <v>0.93996437209777006</v>
      </c>
      <c r="CH418" s="1" t="s">
        <v>1235</v>
      </c>
      <c r="CK418" s="1" t="s">
        <v>979</v>
      </c>
    </row>
    <row r="419" spans="1:90" ht="15.75" customHeight="1" x14ac:dyDescent="0.25">
      <c r="A419" s="1" t="s">
        <v>1224</v>
      </c>
      <c r="B419" s="1" t="s">
        <v>1225</v>
      </c>
      <c r="C419" s="1" t="s">
        <v>1226</v>
      </c>
      <c r="D419" s="1" t="s">
        <v>1227</v>
      </c>
      <c r="E419" s="1" t="s">
        <v>62</v>
      </c>
      <c r="F419" s="1" t="s">
        <v>1228</v>
      </c>
      <c r="G419" s="1" t="s">
        <v>64</v>
      </c>
      <c r="H419" s="1" t="s">
        <v>65</v>
      </c>
      <c r="I419" s="1" t="s">
        <v>66</v>
      </c>
      <c r="J419" s="1" t="s">
        <v>102</v>
      </c>
      <c r="K419" s="1" t="s">
        <v>1229</v>
      </c>
      <c r="L419" s="2">
        <v>42917</v>
      </c>
      <c r="M419" s="2">
        <v>43405</v>
      </c>
      <c r="N419" s="1" t="s">
        <v>140</v>
      </c>
      <c r="O419" s="1" t="s">
        <v>65</v>
      </c>
      <c r="P419" s="32">
        <v>1</v>
      </c>
      <c r="Q419" s="1" t="s">
        <v>4961</v>
      </c>
      <c r="R419" s="3" t="s">
        <v>1243</v>
      </c>
      <c r="S419" s="1" t="s">
        <v>1244</v>
      </c>
      <c r="T419" s="1" t="s">
        <v>969</v>
      </c>
      <c r="U419" s="1">
        <v>1</v>
      </c>
      <c r="V419" s="1" t="s">
        <v>970</v>
      </c>
      <c r="W419" s="1" t="s">
        <v>970</v>
      </c>
      <c r="X419" s="1" t="s">
        <v>970</v>
      </c>
      <c r="Y419" s="1" t="s">
        <v>1030</v>
      </c>
      <c r="Z419" s="1" t="s">
        <v>970</v>
      </c>
      <c r="AB419" s="1" t="s">
        <v>1230</v>
      </c>
      <c r="AC419" s="1" t="s">
        <v>620</v>
      </c>
      <c r="AD419" s="1" t="s">
        <v>966</v>
      </c>
      <c r="AE419" s="33" t="s">
        <v>3507</v>
      </c>
      <c r="AF419" s="8">
        <v>60</v>
      </c>
      <c r="AG419" s="8">
        <v>38</v>
      </c>
      <c r="AH419" s="8">
        <v>22</v>
      </c>
      <c r="AI419" s="8" t="s">
        <v>972</v>
      </c>
      <c r="AL419" s="1" t="s">
        <v>996</v>
      </c>
      <c r="AM419" s="1" t="s">
        <v>73</v>
      </c>
      <c r="AN419" s="1" t="s">
        <v>1231</v>
      </c>
      <c r="AO419" s="1" t="s">
        <v>970</v>
      </c>
      <c r="AQ419" s="1">
        <v>60</v>
      </c>
      <c r="AR419" s="1">
        <v>31</v>
      </c>
      <c r="AS419" s="1">
        <v>29</v>
      </c>
      <c r="AT419" s="1" t="s">
        <v>1232</v>
      </c>
      <c r="AW419" s="1" t="s">
        <v>1233</v>
      </c>
      <c r="AX419" s="1"/>
      <c r="BN419" s="1"/>
      <c r="BV419" s="1" t="s">
        <v>970</v>
      </c>
      <c r="BW419" s="1" t="s">
        <v>1234</v>
      </c>
      <c r="CA419" s="1">
        <v>0.95540000000000003</v>
      </c>
      <c r="CB419" s="33">
        <f t="shared" si="30"/>
        <v>1.9566826868889265E-2</v>
      </c>
      <c r="CC419" s="33">
        <f t="shared" si="31"/>
        <v>60</v>
      </c>
      <c r="CD419" s="33">
        <f t="shared" si="32"/>
        <v>60</v>
      </c>
      <c r="CE419" s="33">
        <f t="shared" si="33"/>
        <v>0.91460846256940465</v>
      </c>
      <c r="CF419" s="33">
        <f t="shared" si="34"/>
        <v>0.93360863250485848</v>
      </c>
      <c r="CH419" s="1" t="s">
        <v>1235</v>
      </c>
      <c r="CK419" s="1" t="s">
        <v>979</v>
      </c>
    </row>
    <row r="420" spans="1:90" ht="15.75" customHeight="1" x14ac:dyDescent="0.25">
      <c r="A420" s="1" t="s">
        <v>1224</v>
      </c>
      <c r="B420" s="1" t="s">
        <v>1225</v>
      </c>
      <c r="C420" s="1" t="s">
        <v>1226</v>
      </c>
      <c r="D420" s="1" t="s">
        <v>1227</v>
      </c>
      <c r="E420" s="1" t="s">
        <v>62</v>
      </c>
      <c r="F420" s="1" t="s">
        <v>1228</v>
      </c>
      <c r="G420" s="1" t="s">
        <v>64</v>
      </c>
      <c r="H420" s="1" t="s">
        <v>65</v>
      </c>
      <c r="I420" s="1" t="s">
        <v>66</v>
      </c>
      <c r="J420" s="1" t="s">
        <v>102</v>
      </c>
      <c r="K420" s="1" t="s">
        <v>1229</v>
      </c>
      <c r="L420" s="2">
        <v>42917</v>
      </c>
      <c r="M420" s="2">
        <v>43405</v>
      </c>
      <c r="N420" s="1" t="s">
        <v>140</v>
      </c>
      <c r="O420" s="1" t="s">
        <v>65</v>
      </c>
      <c r="P420" s="32">
        <v>1</v>
      </c>
      <c r="Q420" s="1" t="s">
        <v>4961</v>
      </c>
      <c r="R420" s="3" t="s">
        <v>1245</v>
      </c>
      <c r="S420" s="1" t="s">
        <v>1246</v>
      </c>
      <c r="T420" s="1" t="s">
        <v>969</v>
      </c>
      <c r="U420" s="1">
        <v>1</v>
      </c>
      <c r="V420" s="1" t="s">
        <v>970</v>
      </c>
      <c r="W420" s="1" t="s">
        <v>970</v>
      </c>
      <c r="X420" s="1" t="s">
        <v>970</v>
      </c>
      <c r="Y420" s="1" t="s">
        <v>1030</v>
      </c>
      <c r="Z420" s="1" t="s">
        <v>970</v>
      </c>
      <c r="AB420" s="1" t="s">
        <v>1230</v>
      </c>
      <c r="AC420" s="1" t="s">
        <v>620</v>
      </c>
      <c r="AD420" s="1" t="s">
        <v>966</v>
      </c>
      <c r="AE420" s="33" t="s">
        <v>3507</v>
      </c>
      <c r="AF420" s="8">
        <v>60</v>
      </c>
      <c r="AG420" s="8">
        <v>38</v>
      </c>
      <c r="AH420" s="8">
        <v>22</v>
      </c>
      <c r="AI420" s="8" t="s">
        <v>972</v>
      </c>
      <c r="AL420" s="1" t="s">
        <v>996</v>
      </c>
      <c r="AM420" s="1" t="s">
        <v>73</v>
      </c>
      <c r="AN420" s="1" t="s">
        <v>1231</v>
      </c>
      <c r="AO420" s="1" t="s">
        <v>970</v>
      </c>
      <c r="AQ420" s="1">
        <v>60</v>
      </c>
      <c r="AR420" s="1">
        <v>31</v>
      </c>
      <c r="AS420" s="1">
        <v>29</v>
      </c>
      <c r="AT420" s="1" t="s">
        <v>1232</v>
      </c>
      <c r="AW420" s="1" t="s">
        <v>1233</v>
      </c>
      <c r="AX420" s="1"/>
      <c r="BN420" s="1"/>
      <c r="BV420" s="1" t="s">
        <v>970</v>
      </c>
      <c r="BW420" s="1" t="s">
        <v>1234</v>
      </c>
      <c r="CA420" s="1">
        <v>0.70640000000000003</v>
      </c>
      <c r="CB420" s="33">
        <f t="shared" si="30"/>
        <v>4.7288186141946499E-2</v>
      </c>
      <c r="CC420" s="33">
        <f t="shared" si="31"/>
        <v>60</v>
      </c>
      <c r="CD420" s="33">
        <f t="shared" si="32"/>
        <v>60</v>
      </c>
      <c r="CE420" s="33">
        <f t="shared" si="33"/>
        <v>0.54607297464440319</v>
      </c>
      <c r="CF420" s="33">
        <f t="shared" si="34"/>
        <v>0.58485813408345066</v>
      </c>
      <c r="CH420" s="1" t="s">
        <v>1235</v>
      </c>
      <c r="CK420" s="1" t="s">
        <v>979</v>
      </c>
    </row>
    <row r="421" spans="1:90" ht="15.75" customHeight="1" x14ac:dyDescent="0.25">
      <c r="A421" s="1" t="s">
        <v>1247</v>
      </c>
      <c r="B421" s="1" t="s">
        <v>1248</v>
      </c>
      <c r="C421" s="1" t="s">
        <v>1249</v>
      </c>
      <c r="D421" s="1" t="s">
        <v>1250</v>
      </c>
      <c r="E421" s="1" t="s">
        <v>166</v>
      </c>
      <c r="F421" s="1" t="s">
        <v>354</v>
      </c>
      <c r="G421" s="1" t="s">
        <v>64</v>
      </c>
      <c r="H421" s="1" t="s">
        <v>1030</v>
      </c>
      <c r="I421" s="1" t="s">
        <v>66</v>
      </c>
      <c r="J421" s="1" t="s">
        <v>102</v>
      </c>
      <c r="K421" s="1" t="s">
        <v>1251</v>
      </c>
      <c r="L421" s="2">
        <v>42917</v>
      </c>
      <c r="M421" s="2">
        <v>43405</v>
      </c>
      <c r="N421" s="1" t="s">
        <v>69</v>
      </c>
      <c r="O421" s="1" t="s">
        <v>65</v>
      </c>
      <c r="P421" s="32">
        <v>1</v>
      </c>
      <c r="Q421" s="1" t="s">
        <v>4961</v>
      </c>
      <c r="R421" s="3" t="s">
        <v>1252</v>
      </c>
      <c r="S421" s="1" t="s">
        <v>1253</v>
      </c>
      <c r="T421" s="1" t="s">
        <v>969</v>
      </c>
      <c r="U421" s="1">
        <v>1</v>
      </c>
      <c r="V421" s="1" t="s">
        <v>970</v>
      </c>
      <c r="W421" s="1" t="s">
        <v>970</v>
      </c>
      <c r="X421" s="1" t="s">
        <v>970</v>
      </c>
      <c r="Y421" s="1" t="s">
        <v>970</v>
      </c>
      <c r="Z421" s="1" t="s">
        <v>1030</v>
      </c>
      <c r="AB421" s="1" t="s">
        <v>1254</v>
      </c>
      <c r="AC421" s="1" t="s">
        <v>971</v>
      </c>
      <c r="AE421" s="33" t="s">
        <v>3507</v>
      </c>
      <c r="AF421" s="8">
        <v>171</v>
      </c>
      <c r="AL421" s="1" t="s">
        <v>996</v>
      </c>
      <c r="AM421" s="1" t="s">
        <v>970</v>
      </c>
      <c r="AO421" s="1" t="s">
        <v>1030</v>
      </c>
      <c r="AP421" s="1" t="s">
        <v>1255</v>
      </c>
      <c r="AQ421" s="1">
        <v>38</v>
      </c>
      <c r="AX421" s="1"/>
      <c r="BN421" s="1"/>
      <c r="BV421" s="1" t="s">
        <v>1256</v>
      </c>
      <c r="BW421" s="1" t="s">
        <v>1257</v>
      </c>
      <c r="CA421" s="1">
        <v>0.85</v>
      </c>
      <c r="CB421" s="33">
        <f t="shared" si="30"/>
        <v>2.8076133997630877E-2</v>
      </c>
      <c r="CC421" s="33">
        <f t="shared" si="31"/>
        <v>171</v>
      </c>
      <c r="CD421" s="33">
        <f t="shared" si="32"/>
        <v>38</v>
      </c>
      <c r="CE421" s="33">
        <f t="shared" si="33"/>
        <v>0.73913043478260876</v>
      </c>
      <c r="CF421" s="33">
        <f t="shared" si="34"/>
        <v>0.78108108108108099</v>
      </c>
      <c r="CH421" s="1" t="s">
        <v>1235</v>
      </c>
      <c r="CK421" s="1" t="s">
        <v>979</v>
      </c>
      <c r="CL421" s="1" t="s">
        <v>1258</v>
      </c>
    </row>
    <row r="422" spans="1:90" ht="15" customHeight="1" x14ac:dyDescent="0.25">
      <c r="A422" s="1" t="s">
        <v>1247</v>
      </c>
      <c r="B422" s="1" t="s">
        <v>1248</v>
      </c>
      <c r="C422" s="1" t="s">
        <v>1249</v>
      </c>
      <c r="D422" s="1" t="s">
        <v>1250</v>
      </c>
      <c r="E422" s="1" t="s">
        <v>166</v>
      </c>
      <c r="F422" s="1" t="s">
        <v>354</v>
      </c>
      <c r="G422" s="1" t="s">
        <v>64</v>
      </c>
      <c r="H422" s="1" t="s">
        <v>1030</v>
      </c>
      <c r="I422" s="1" t="s">
        <v>66</v>
      </c>
      <c r="J422" s="1" t="s">
        <v>102</v>
      </c>
      <c r="K422" s="1" t="s">
        <v>1251</v>
      </c>
      <c r="L422" s="2">
        <v>42917</v>
      </c>
      <c r="M422" s="2">
        <v>43405</v>
      </c>
      <c r="N422" s="1" t="s">
        <v>69</v>
      </c>
      <c r="O422" s="1" t="s">
        <v>65</v>
      </c>
      <c r="P422" s="1">
        <v>2</v>
      </c>
      <c r="Q422" s="1" t="s">
        <v>129</v>
      </c>
      <c r="R422" s="1" t="s">
        <v>4901</v>
      </c>
      <c r="S422" s="1" t="s">
        <v>1259</v>
      </c>
      <c r="T422" s="1" t="s">
        <v>1043</v>
      </c>
      <c r="U422" s="1">
        <v>1</v>
      </c>
      <c r="V422" s="1" t="s">
        <v>970</v>
      </c>
      <c r="W422" s="1" t="s">
        <v>970</v>
      </c>
      <c r="X422" s="1" t="s">
        <v>970</v>
      </c>
      <c r="Y422" s="1" t="s">
        <v>970</v>
      </c>
      <c r="Z422" s="1" t="s">
        <v>1030</v>
      </c>
      <c r="AB422" s="1" t="s">
        <v>1254</v>
      </c>
      <c r="AC422" s="1" t="s">
        <v>971</v>
      </c>
      <c r="AE422" s="33" t="s">
        <v>3507</v>
      </c>
      <c r="AF422" s="8">
        <v>100</v>
      </c>
      <c r="AL422" s="1" t="s">
        <v>996</v>
      </c>
      <c r="AM422" s="1" t="s">
        <v>73</v>
      </c>
      <c r="AO422" s="1" t="s">
        <v>1030</v>
      </c>
      <c r="AP422" s="1" t="s">
        <v>1255</v>
      </c>
      <c r="AQ422" s="1">
        <v>30</v>
      </c>
      <c r="AX422" s="1"/>
      <c r="BN422" s="1"/>
      <c r="BV422" s="1" t="s">
        <v>1256</v>
      </c>
      <c r="BW422" s="1" t="s">
        <v>1257</v>
      </c>
      <c r="CA422" s="1">
        <v>0.92</v>
      </c>
      <c r="CB422" s="33">
        <f t="shared" si="30"/>
        <v>2.3352848981560141E-2</v>
      </c>
      <c r="CC422" s="33">
        <f t="shared" si="31"/>
        <v>100</v>
      </c>
      <c r="CD422" s="33">
        <f t="shared" si="32"/>
        <v>30</v>
      </c>
      <c r="CE422" s="33">
        <f t="shared" si="33"/>
        <v>0.85185185185185186</v>
      </c>
      <c r="CF422" s="33">
        <f t="shared" si="34"/>
        <v>0.88166666666666671</v>
      </c>
      <c r="CH422" s="1" t="s">
        <v>1235</v>
      </c>
      <c r="CK422" s="1" t="s">
        <v>979</v>
      </c>
      <c r="CL422" s="1" t="s">
        <v>1260</v>
      </c>
    </row>
    <row r="423" spans="1:90" ht="15" customHeight="1" x14ac:dyDescent="0.25">
      <c r="A423" s="1" t="s">
        <v>1261</v>
      </c>
      <c r="B423" s="1" t="s">
        <v>1262</v>
      </c>
      <c r="C423" s="1" t="s">
        <v>1263</v>
      </c>
      <c r="D423" s="1" t="s">
        <v>1264</v>
      </c>
      <c r="E423" s="1" t="s">
        <v>253</v>
      </c>
      <c r="F423" s="1" t="s">
        <v>1265</v>
      </c>
      <c r="G423" s="1" t="s">
        <v>1266</v>
      </c>
      <c r="H423" s="1" t="s">
        <v>65</v>
      </c>
      <c r="I423" s="1" t="s">
        <v>66</v>
      </c>
      <c r="J423" s="1" t="s">
        <v>102</v>
      </c>
      <c r="K423" s="1" t="s">
        <v>103</v>
      </c>
      <c r="L423" s="2">
        <v>42917</v>
      </c>
      <c r="M423" s="2">
        <v>43405</v>
      </c>
      <c r="N423" s="1" t="s">
        <v>69</v>
      </c>
      <c r="O423" s="1" t="s">
        <v>65</v>
      </c>
      <c r="P423" s="1" t="s">
        <v>5011</v>
      </c>
      <c r="Q423" s="1" t="s">
        <v>4961</v>
      </c>
      <c r="R423" s="1" t="s">
        <v>1267</v>
      </c>
      <c r="S423" s="1" t="s">
        <v>951</v>
      </c>
      <c r="T423" s="1" t="s">
        <v>106</v>
      </c>
      <c r="U423" s="1">
        <v>1</v>
      </c>
      <c r="V423" s="1" t="s">
        <v>970</v>
      </c>
      <c r="W423" s="1" t="s">
        <v>970</v>
      </c>
      <c r="X423" s="1" t="s">
        <v>970</v>
      </c>
      <c r="Y423" s="1" t="s">
        <v>970</v>
      </c>
      <c r="Z423" s="1" t="s">
        <v>65</v>
      </c>
      <c r="AB423" s="1" t="s">
        <v>1268</v>
      </c>
      <c r="AC423" s="1" t="s">
        <v>257</v>
      </c>
      <c r="AD423" s="1" t="s">
        <v>966</v>
      </c>
      <c r="AE423" s="33" t="s">
        <v>3507</v>
      </c>
      <c r="AF423" s="8">
        <v>80</v>
      </c>
      <c r="AM423" s="1" t="s">
        <v>970</v>
      </c>
      <c r="AN423" s="1" t="s">
        <v>1269</v>
      </c>
      <c r="AO423" s="1" t="s">
        <v>1270</v>
      </c>
      <c r="AQ423" s="1">
        <v>80</v>
      </c>
      <c r="AX423" s="1"/>
      <c r="BN423" s="1"/>
      <c r="BV423" s="1" t="s">
        <v>1271</v>
      </c>
      <c r="BW423" s="1" t="s">
        <v>1272</v>
      </c>
      <c r="BX423" s="1" t="s">
        <v>1273</v>
      </c>
      <c r="CA423" s="1"/>
      <c r="CB423" s="33">
        <f t="shared" si="30"/>
        <v>0</v>
      </c>
      <c r="CC423" s="33">
        <f t="shared" si="31"/>
        <v>80</v>
      </c>
      <c r="CD423" s="33">
        <f t="shared" si="32"/>
        <v>80</v>
      </c>
      <c r="CE423" s="33">
        <f t="shared" si="33"/>
        <v>0</v>
      </c>
      <c r="CF423" s="33">
        <f t="shared" si="34"/>
        <v>0</v>
      </c>
      <c r="CI423" s="1">
        <v>0.79300000000000004</v>
      </c>
      <c r="CJ423" s="1">
        <v>0.89800000000000002</v>
      </c>
      <c r="CK423" s="1" t="s">
        <v>979</v>
      </c>
    </row>
    <row r="424" spans="1:90" ht="15" customHeight="1" x14ac:dyDescent="0.25">
      <c r="A424" s="1" t="s">
        <v>1261</v>
      </c>
      <c r="B424" s="1" t="s">
        <v>1262</v>
      </c>
      <c r="C424" s="1" t="s">
        <v>1263</v>
      </c>
      <c r="D424" s="1" t="s">
        <v>1264</v>
      </c>
      <c r="E424" s="1" t="s">
        <v>253</v>
      </c>
      <c r="F424" s="1" t="s">
        <v>1265</v>
      </c>
      <c r="G424" s="1" t="s">
        <v>1266</v>
      </c>
      <c r="H424" s="1" t="s">
        <v>65</v>
      </c>
      <c r="I424" s="1" t="s">
        <v>66</v>
      </c>
      <c r="J424" s="1" t="s">
        <v>102</v>
      </c>
      <c r="K424" s="1" t="s">
        <v>103</v>
      </c>
      <c r="L424" s="2">
        <v>42917</v>
      </c>
      <c r="M424" s="2">
        <v>43405</v>
      </c>
      <c r="N424" s="1" t="s">
        <v>69</v>
      </c>
      <c r="O424" s="1" t="s">
        <v>65</v>
      </c>
      <c r="P424" s="32" t="s">
        <v>5011</v>
      </c>
      <c r="Q424" s="1" t="s">
        <v>4961</v>
      </c>
      <c r="R424" s="1" t="s">
        <v>1267</v>
      </c>
      <c r="S424" s="1" t="s">
        <v>951</v>
      </c>
      <c r="T424" s="1" t="s">
        <v>106</v>
      </c>
      <c r="U424" s="1">
        <v>1</v>
      </c>
      <c r="V424" s="1" t="s">
        <v>970</v>
      </c>
      <c r="W424" s="1" t="s">
        <v>970</v>
      </c>
      <c r="X424" s="1" t="s">
        <v>970</v>
      </c>
      <c r="Y424" s="1" t="s">
        <v>970</v>
      </c>
      <c r="Z424" s="1" t="s">
        <v>65</v>
      </c>
      <c r="AB424" s="1" t="s">
        <v>1268</v>
      </c>
      <c r="AC424" s="1" t="s">
        <v>971</v>
      </c>
      <c r="AD424" s="1" t="s">
        <v>966</v>
      </c>
      <c r="AE424" s="33" t="s">
        <v>3507</v>
      </c>
      <c r="AF424" s="8">
        <v>46</v>
      </c>
      <c r="AG424" s="8">
        <v>33</v>
      </c>
      <c r="AH424" s="8">
        <v>13</v>
      </c>
      <c r="AI424" s="8" t="s">
        <v>1274</v>
      </c>
      <c r="AM424" s="1" t="s">
        <v>970</v>
      </c>
      <c r="AN424" s="1" t="s">
        <v>1275</v>
      </c>
      <c r="AO424" s="1" t="s">
        <v>1270</v>
      </c>
      <c r="AQ424" s="1">
        <v>67</v>
      </c>
      <c r="AR424" s="1">
        <v>31</v>
      </c>
      <c r="AS424" s="1">
        <v>36</v>
      </c>
      <c r="AT424" s="1" t="s">
        <v>1276</v>
      </c>
      <c r="AX424" s="1"/>
      <c r="BN424" s="1"/>
      <c r="BV424" s="1" t="s">
        <v>1271</v>
      </c>
      <c r="BW424" s="1" t="s">
        <v>1272</v>
      </c>
      <c r="BX424" s="1" t="s">
        <v>1277</v>
      </c>
      <c r="CA424" s="1"/>
      <c r="CB424" s="33">
        <f t="shared" si="30"/>
        <v>0</v>
      </c>
      <c r="CC424" s="33">
        <f t="shared" si="31"/>
        <v>46</v>
      </c>
      <c r="CD424" s="33">
        <f t="shared" si="32"/>
        <v>67</v>
      </c>
      <c r="CE424" s="33">
        <f t="shared" si="33"/>
        <v>0</v>
      </c>
      <c r="CF424" s="33">
        <f t="shared" si="34"/>
        <v>0</v>
      </c>
      <c r="CI424" s="1">
        <v>0.90200000000000002</v>
      </c>
      <c r="CJ424" s="1">
        <v>0.80900000000000005</v>
      </c>
      <c r="CK424" s="1" t="s">
        <v>979</v>
      </c>
      <c r="CL424" s="1" t="s">
        <v>1278</v>
      </c>
    </row>
    <row r="425" spans="1:90" ht="15" customHeight="1" x14ac:dyDescent="0.25">
      <c r="A425" s="1" t="s">
        <v>1261</v>
      </c>
      <c r="B425" s="1" t="s">
        <v>1262</v>
      </c>
      <c r="C425" s="1" t="s">
        <v>1263</v>
      </c>
      <c r="D425" s="1" t="s">
        <v>1264</v>
      </c>
      <c r="E425" s="1" t="s">
        <v>253</v>
      </c>
      <c r="F425" s="1" t="s">
        <v>1265</v>
      </c>
      <c r="G425" s="1" t="s">
        <v>1266</v>
      </c>
      <c r="H425" s="1" t="s">
        <v>65</v>
      </c>
      <c r="I425" s="1" t="s">
        <v>66</v>
      </c>
      <c r="J425" s="1" t="s">
        <v>102</v>
      </c>
      <c r="K425" s="1" t="s">
        <v>103</v>
      </c>
      <c r="L425" s="28"/>
      <c r="M425" s="28"/>
      <c r="N425" s="1" t="s">
        <v>69</v>
      </c>
      <c r="O425" s="1" t="s">
        <v>65</v>
      </c>
      <c r="P425" s="32" t="s">
        <v>5011</v>
      </c>
      <c r="Q425" s="1" t="s">
        <v>4961</v>
      </c>
      <c r="R425" s="1" t="s">
        <v>1267</v>
      </c>
      <c r="S425" s="1" t="s">
        <v>951</v>
      </c>
      <c r="T425" s="1" t="s">
        <v>106</v>
      </c>
      <c r="U425" s="1">
        <v>1</v>
      </c>
      <c r="V425" s="1" t="s">
        <v>970</v>
      </c>
      <c r="W425" s="1" t="s">
        <v>970</v>
      </c>
      <c r="X425" s="1" t="s">
        <v>970</v>
      </c>
      <c r="Y425" s="1" t="s">
        <v>970</v>
      </c>
      <c r="Z425" s="1" t="s">
        <v>65</v>
      </c>
      <c r="AB425" s="1" t="s">
        <v>1268</v>
      </c>
      <c r="AC425" s="1" t="s">
        <v>971</v>
      </c>
      <c r="AD425" s="1" t="s">
        <v>966</v>
      </c>
      <c r="AE425" s="33" t="s">
        <v>5053</v>
      </c>
      <c r="AF425" s="8">
        <v>46</v>
      </c>
      <c r="AG425" s="8">
        <v>33</v>
      </c>
      <c r="AH425" s="8">
        <v>13</v>
      </c>
      <c r="AI425" s="8" t="s">
        <v>1274</v>
      </c>
      <c r="AM425" s="1" t="s">
        <v>970</v>
      </c>
      <c r="AN425" s="1" t="s">
        <v>1275</v>
      </c>
      <c r="AO425" s="1" t="s">
        <v>1270</v>
      </c>
      <c r="AX425" s="8">
        <v>16</v>
      </c>
      <c r="AY425" s="1" t="s">
        <v>1279</v>
      </c>
      <c r="AZ425" s="1">
        <v>16</v>
      </c>
      <c r="BB425" s="1" t="s">
        <v>1280</v>
      </c>
      <c r="BV425" s="1" t="s">
        <v>1271</v>
      </c>
      <c r="BW425" s="1" t="s">
        <v>1272</v>
      </c>
      <c r="BX425" s="1" t="s">
        <v>1281</v>
      </c>
      <c r="CA425" s="1"/>
      <c r="CB425" s="33">
        <f t="shared" si="30"/>
        <v>0</v>
      </c>
      <c r="CC425" s="33">
        <f t="shared" si="31"/>
        <v>46</v>
      </c>
      <c r="CD425" s="33">
        <f t="shared" si="32"/>
        <v>16</v>
      </c>
      <c r="CE425" s="33">
        <f t="shared" si="33"/>
        <v>0</v>
      </c>
      <c r="CF425" s="33">
        <f t="shared" si="34"/>
        <v>0</v>
      </c>
      <c r="CK425" s="1" t="s">
        <v>979</v>
      </c>
      <c r="CL425" s="1" t="s">
        <v>1282</v>
      </c>
    </row>
    <row r="426" spans="1:90" ht="15" customHeight="1" x14ac:dyDescent="0.25">
      <c r="A426" s="1" t="s">
        <v>1283</v>
      </c>
      <c r="B426" s="1" t="s">
        <v>1284</v>
      </c>
      <c r="C426" s="1" t="s">
        <v>1285</v>
      </c>
      <c r="D426" s="1" t="s">
        <v>1286</v>
      </c>
      <c r="E426" s="1" t="s">
        <v>1287</v>
      </c>
      <c r="F426" s="1" t="s">
        <v>1288</v>
      </c>
      <c r="G426" s="1" t="s">
        <v>64</v>
      </c>
      <c r="H426" s="1" t="s">
        <v>65</v>
      </c>
      <c r="I426" s="1" t="s">
        <v>280</v>
      </c>
      <c r="J426" s="1" t="s">
        <v>1078</v>
      </c>
      <c r="K426" s="1" t="s">
        <v>1289</v>
      </c>
      <c r="L426" s="28"/>
      <c r="M426" s="28"/>
      <c r="N426" s="1" t="s">
        <v>69</v>
      </c>
      <c r="O426" s="1" t="s">
        <v>65</v>
      </c>
      <c r="P426" s="1">
        <v>5</v>
      </c>
      <c r="Q426" s="1" t="s">
        <v>129</v>
      </c>
      <c r="R426" s="1" t="s">
        <v>4902</v>
      </c>
      <c r="S426" s="1" t="s">
        <v>1290</v>
      </c>
      <c r="T426" s="1" t="s">
        <v>106</v>
      </c>
      <c r="U426" s="1">
        <v>1</v>
      </c>
      <c r="V426" s="1" t="s">
        <v>970</v>
      </c>
      <c r="W426" s="1" t="s">
        <v>970</v>
      </c>
      <c r="X426" s="1" t="s">
        <v>970</v>
      </c>
      <c r="Y426" s="1" t="s">
        <v>970</v>
      </c>
      <c r="Z426" s="1" t="s">
        <v>1030</v>
      </c>
      <c r="AB426" s="1" t="s">
        <v>1291</v>
      </c>
      <c r="AC426" s="1" t="s">
        <v>971</v>
      </c>
      <c r="AD426" s="1" t="s">
        <v>1030</v>
      </c>
      <c r="AE426" s="33" t="s">
        <v>5053</v>
      </c>
      <c r="AF426" s="8">
        <v>80</v>
      </c>
      <c r="AG426" s="8">
        <v>40</v>
      </c>
      <c r="AH426" s="8">
        <v>40</v>
      </c>
      <c r="AI426" s="8" t="s">
        <v>1292</v>
      </c>
      <c r="AM426" s="1" t="s">
        <v>970</v>
      </c>
      <c r="AN426" s="1" t="s">
        <v>1293</v>
      </c>
      <c r="AO426" s="1" t="s">
        <v>970</v>
      </c>
      <c r="AX426" s="8">
        <v>18</v>
      </c>
      <c r="AY426" s="1" t="s">
        <v>1294</v>
      </c>
      <c r="AZ426" s="1">
        <v>11</v>
      </c>
      <c r="BA426" s="1">
        <v>7</v>
      </c>
      <c r="BB426" s="1" t="s">
        <v>1295</v>
      </c>
      <c r="BC426" s="1">
        <v>66</v>
      </c>
      <c r="BV426" s="1" t="s">
        <v>970</v>
      </c>
      <c r="BW426" s="1" t="s">
        <v>1296</v>
      </c>
      <c r="CA426" s="1">
        <v>0.95</v>
      </c>
      <c r="CB426" s="33">
        <f t="shared" si="30"/>
        <v>2.0742935746764009E-2</v>
      </c>
      <c r="CC426" s="33">
        <f t="shared" si="31"/>
        <v>80</v>
      </c>
      <c r="CD426" s="33">
        <f t="shared" si="32"/>
        <v>18</v>
      </c>
      <c r="CE426" s="33">
        <f t="shared" si="33"/>
        <v>0.90476190476190466</v>
      </c>
      <c r="CF426" s="33">
        <f t="shared" si="34"/>
        <v>0.92564102564102568</v>
      </c>
      <c r="CH426" s="1" t="s">
        <v>126</v>
      </c>
      <c r="CK426" s="1" t="s">
        <v>979</v>
      </c>
    </row>
    <row r="427" spans="1:90" ht="15" customHeight="1" x14ac:dyDescent="0.25">
      <c r="A427" s="1" t="s">
        <v>1283</v>
      </c>
      <c r="B427" s="1" t="s">
        <v>1284</v>
      </c>
      <c r="C427" s="1" t="s">
        <v>1285</v>
      </c>
      <c r="D427" s="1" t="s">
        <v>1286</v>
      </c>
      <c r="E427" s="1" t="s">
        <v>1287</v>
      </c>
      <c r="F427" s="1" t="s">
        <v>1288</v>
      </c>
      <c r="G427" s="1" t="s">
        <v>64</v>
      </c>
      <c r="H427" s="1" t="s">
        <v>65</v>
      </c>
      <c r="I427" s="1" t="s">
        <v>280</v>
      </c>
      <c r="J427" s="1" t="s">
        <v>1078</v>
      </c>
      <c r="K427" s="1" t="s">
        <v>1289</v>
      </c>
      <c r="L427" s="2">
        <v>36892</v>
      </c>
      <c r="M427" s="2">
        <v>38899</v>
      </c>
      <c r="N427" s="1" t="s">
        <v>69</v>
      </c>
      <c r="O427" s="1" t="s">
        <v>65</v>
      </c>
      <c r="P427" s="1">
        <v>5</v>
      </c>
      <c r="Q427" s="1" t="s">
        <v>129</v>
      </c>
      <c r="R427" s="1" t="s">
        <v>4903</v>
      </c>
      <c r="S427" s="1" t="s">
        <v>1290</v>
      </c>
      <c r="T427" s="1" t="s">
        <v>106</v>
      </c>
      <c r="U427" s="1">
        <v>1</v>
      </c>
      <c r="V427" s="1" t="s">
        <v>970</v>
      </c>
      <c r="W427" s="1" t="s">
        <v>970</v>
      </c>
      <c r="X427" s="1" t="s">
        <v>970</v>
      </c>
      <c r="Y427" s="1" t="s">
        <v>970</v>
      </c>
      <c r="Z427" s="1" t="s">
        <v>1030</v>
      </c>
      <c r="AB427" s="1" t="s">
        <v>1291</v>
      </c>
      <c r="AC427" s="1" t="s">
        <v>971</v>
      </c>
      <c r="AD427" s="1" t="s">
        <v>1030</v>
      </c>
      <c r="AE427" s="33" t="s">
        <v>5053</v>
      </c>
      <c r="AF427" s="8">
        <v>80</v>
      </c>
      <c r="AG427" s="8">
        <v>40</v>
      </c>
      <c r="AH427" s="8">
        <v>40</v>
      </c>
      <c r="AI427" s="8" t="s">
        <v>1292</v>
      </c>
      <c r="AM427" s="1" t="s">
        <v>970</v>
      </c>
      <c r="AN427" s="1" t="s">
        <v>1293</v>
      </c>
      <c r="AO427" s="1" t="s">
        <v>970</v>
      </c>
      <c r="AX427" s="8">
        <v>18</v>
      </c>
      <c r="AY427" s="1" t="s">
        <v>1294</v>
      </c>
      <c r="AZ427" s="1">
        <v>11</v>
      </c>
      <c r="BA427" s="1">
        <v>7</v>
      </c>
      <c r="BB427" s="1" t="s">
        <v>1295</v>
      </c>
      <c r="BC427" s="1">
        <v>66</v>
      </c>
      <c r="BV427" s="1" t="s">
        <v>970</v>
      </c>
      <c r="BW427" s="1" t="s">
        <v>1296</v>
      </c>
      <c r="CA427" s="1"/>
      <c r="CB427" s="33">
        <f t="shared" si="30"/>
        <v>0</v>
      </c>
      <c r="CC427" s="33">
        <f t="shared" si="31"/>
        <v>80</v>
      </c>
      <c r="CD427" s="33">
        <f t="shared" si="32"/>
        <v>18</v>
      </c>
      <c r="CE427" s="33">
        <f t="shared" si="33"/>
        <v>0</v>
      </c>
      <c r="CF427" s="33">
        <f t="shared" si="34"/>
        <v>0</v>
      </c>
      <c r="CH427" s="1" t="s">
        <v>126</v>
      </c>
      <c r="CK427" s="1" t="s">
        <v>979</v>
      </c>
    </row>
    <row r="428" spans="1:90" ht="15" customHeight="1" x14ac:dyDescent="0.25">
      <c r="A428" s="1" t="s">
        <v>1283</v>
      </c>
      <c r="B428" s="1" t="s">
        <v>1284</v>
      </c>
      <c r="C428" s="1" t="s">
        <v>1285</v>
      </c>
      <c r="D428" s="1" t="s">
        <v>1286</v>
      </c>
      <c r="E428" s="1" t="s">
        <v>1287</v>
      </c>
      <c r="F428" s="1" t="s">
        <v>1288</v>
      </c>
      <c r="G428" s="1" t="s">
        <v>64</v>
      </c>
      <c r="H428" s="1" t="s">
        <v>65</v>
      </c>
      <c r="I428" s="1" t="s">
        <v>280</v>
      </c>
      <c r="J428" s="1" t="s">
        <v>1078</v>
      </c>
      <c r="K428" s="1" t="s">
        <v>1289</v>
      </c>
      <c r="L428" s="2">
        <v>36892</v>
      </c>
      <c r="M428" s="2">
        <v>38899</v>
      </c>
      <c r="N428" s="1" t="s">
        <v>69</v>
      </c>
      <c r="O428" s="1" t="s">
        <v>65</v>
      </c>
      <c r="P428" s="1">
        <v>6</v>
      </c>
      <c r="Q428" s="1" t="s">
        <v>129</v>
      </c>
      <c r="R428" s="1" t="s">
        <v>4904</v>
      </c>
      <c r="S428" s="1" t="s">
        <v>1290</v>
      </c>
      <c r="T428" s="1" t="s">
        <v>106</v>
      </c>
      <c r="U428" s="1">
        <v>1</v>
      </c>
      <c r="V428" s="1" t="s">
        <v>970</v>
      </c>
      <c r="W428" s="1" t="s">
        <v>970</v>
      </c>
      <c r="X428" s="1" t="s">
        <v>970</v>
      </c>
      <c r="Y428" s="1" t="s">
        <v>970</v>
      </c>
      <c r="Z428" s="1" t="s">
        <v>1030</v>
      </c>
      <c r="AB428" s="1" t="s">
        <v>1291</v>
      </c>
      <c r="AC428" s="1" t="s">
        <v>971</v>
      </c>
      <c r="AD428" s="1" t="s">
        <v>1030</v>
      </c>
      <c r="AE428" s="33" t="s">
        <v>5053</v>
      </c>
      <c r="AF428" s="8">
        <v>80</v>
      </c>
      <c r="AG428" s="8">
        <v>40</v>
      </c>
      <c r="AH428" s="8">
        <v>40</v>
      </c>
      <c r="AI428" s="8" t="s">
        <v>1292</v>
      </c>
      <c r="AM428" s="1" t="s">
        <v>970</v>
      </c>
      <c r="AN428" s="1" t="s">
        <v>1293</v>
      </c>
      <c r="AO428" s="1" t="s">
        <v>970</v>
      </c>
      <c r="AX428" s="8">
        <v>18</v>
      </c>
      <c r="AY428" s="1" t="s">
        <v>1294</v>
      </c>
      <c r="AZ428" s="1">
        <v>11</v>
      </c>
      <c r="BA428" s="1">
        <v>7</v>
      </c>
      <c r="BB428" s="1" t="s">
        <v>1295</v>
      </c>
      <c r="BC428" s="1">
        <v>66</v>
      </c>
      <c r="BV428" s="1" t="s">
        <v>970</v>
      </c>
      <c r="BW428" s="1" t="s">
        <v>1296</v>
      </c>
      <c r="CA428" s="1"/>
      <c r="CB428" s="33">
        <f t="shared" si="30"/>
        <v>0</v>
      </c>
      <c r="CC428" s="33">
        <f t="shared" si="31"/>
        <v>80</v>
      </c>
      <c r="CD428" s="33">
        <f t="shared" si="32"/>
        <v>18</v>
      </c>
      <c r="CE428" s="33">
        <f t="shared" si="33"/>
        <v>0</v>
      </c>
      <c r="CF428" s="33">
        <f t="shared" si="34"/>
        <v>0</v>
      </c>
      <c r="CH428" s="1" t="s">
        <v>126</v>
      </c>
      <c r="CK428" s="1" t="s">
        <v>979</v>
      </c>
    </row>
    <row r="429" spans="1:90" ht="15.75" customHeight="1" x14ac:dyDescent="0.25">
      <c r="A429" s="1" t="s">
        <v>1283</v>
      </c>
      <c r="B429" s="1" t="s">
        <v>1284</v>
      </c>
      <c r="C429" s="1" t="s">
        <v>1285</v>
      </c>
      <c r="D429" s="1" t="s">
        <v>1286</v>
      </c>
      <c r="E429" s="1" t="s">
        <v>1287</v>
      </c>
      <c r="F429" s="1" t="s">
        <v>1288</v>
      </c>
      <c r="G429" s="1" t="s">
        <v>64</v>
      </c>
      <c r="H429" s="1" t="s">
        <v>65</v>
      </c>
      <c r="I429" s="1" t="s">
        <v>280</v>
      </c>
      <c r="J429" s="1" t="s">
        <v>1078</v>
      </c>
      <c r="K429" s="1" t="s">
        <v>1289</v>
      </c>
      <c r="L429" s="2">
        <v>36892</v>
      </c>
      <c r="M429" s="2">
        <v>38899</v>
      </c>
      <c r="N429" s="1" t="s">
        <v>69</v>
      </c>
      <c r="O429" s="1" t="s">
        <v>65</v>
      </c>
      <c r="P429" s="32">
        <v>1</v>
      </c>
      <c r="Q429" s="1" t="s">
        <v>129</v>
      </c>
      <c r="R429" s="3" t="s">
        <v>129</v>
      </c>
      <c r="S429" s="1" t="s">
        <v>988</v>
      </c>
      <c r="T429" s="1" t="s">
        <v>969</v>
      </c>
      <c r="U429" s="1">
        <v>1</v>
      </c>
      <c r="V429" s="1" t="s">
        <v>970</v>
      </c>
      <c r="W429" s="1" t="s">
        <v>970</v>
      </c>
      <c r="X429" s="1" t="s">
        <v>970</v>
      </c>
      <c r="Y429" s="1" t="s">
        <v>970</v>
      </c>
      <c r="Z429" s="1" t="s">
        <v>1030</v>
      </c>
      <c r="AB429" s="1" t="s">
        <v>1291</v>
      </c>
      <c r="AC429" s="1" t="s">
        <v>971</v>
      </c>
      <c r="AD429" s="1" t="s">
        <v>1030</v>
      </c>
      <c r="AE429" s="33" t="s">
        <v>5053</v>
      </c>
      <c r="AF429" s="8">
        <v>80</v>
      </c>
      <c r="AG429" s="8">
        <v>40</v>
      </c>
      <c r="AH429" s="8">
        <v>40</v>
      </c>
      <c r="AI429" s="8" t="s">
        <v>1292</v>
      </c>
      <c r="AM429" s="1" t="s">
        <v>970</v>
      </c>
      <c r="AN429" s="1" t="s">
        <v>1293</v>
      </c>
      <c r="AO429" s="1" t="s">
        <v>970</v>
      </c>
      <c r="AX429" s="8">
        <v>18</v>
      </c>
      <c r="AY429" s="1" t="s">
        <v>1294</v>
      </c>
      <c r="AZ429" s="1">
        <v>11</v>
      </c>
      <c r="BA429" s="1">
        <v>7</v>
      </c>
      <c r="BB429" s="1" t="s">
        <v>1295</v>
      </c>
      <c r="BC429" s="1">
        <v>66</v>
      </c>
      <c r="BV429" s="1" t="s">
        <v>970</v>
      </c>
      <c r="BW429" s="1" t="s">
        <v>1296</v>
      </c>
      <c r="BX429" s="1" t="s">
        <v>1297</v>
      </c>
      <c r="CA429" s="1">
        <v>0.8</v>
      </c>
      <c r="CB429" s="33">
        <f t="shared" si="30"/>
        <v>4.9128202154298077E-2</v>
      </c>
      <c r="CC429" s="33">
        <f t="shared" si="31"/>
        <v>80</v>
      </c>
      <c r="CD429" s="33">
        <f t="shared" si="32"/>
        <v>18</v>
      </c>
      <c r="CE429" s="33">
        <f t="shared" si="33"/>
        <v>0.66666666666666674</v>
      </c>
      <c r="CF429" s="33">
        <f t="shared" si="34"/>
        <v>0.71111111111111125</v>
      </c>
      <c r="CH429" s="1">
        <v>2E-3</v>
      </c>
      <c r="CK429" s="1" t="s">
        <v>979</v>
      </c>
    </row>
    <row r="430" spans="1:90" ht="15" customHeight="1" x14ac:dyDescent="0.25">
      <c r="A430" s="1" t="s">
        <v>1283</v>
      </c>
      <c r="B430" s="1" t="s">
        <v>1284</v>
      </c>
      <c r="C430" s="1" t="s">
        <v>1285</v>
      </c>
      <c r="D430" s="1" t="s">
        <v>1286</v>
      </c>
      <c r="E430" s="1" t="s">
        <v>1287</v>
      </c>
      <c r="F430" s="1" t="s">
        <v>1288</v>
      </c>
      <c r="G430" s="1" t="s">
        <v>64</v>
      </c>
      <c r="H430" s="1" t="s">
        <v>65</v>
      </c>
      <c r="I430" s="1" t="s">
        <v>280</v>
      </c>
      <c r="J430" s="1" t="s">
        <v>1078</v>
      </c>
      <c r="K430" s="1" t="s">
        <v>1289</v>
      </c>
      <c r="L430" s="3">
        <v>2010</v>
      </c>
      <c r="M430" s="3">
        <v>2015</v>
      </c>
      <c r="N430" s="1" t="s">
        <v>69</v>
      </c>
      <c r="O430" s="1" t="s">
        <v>65</v>
      </c>
      <c r="P430" s="32">
        <v>1</v>
      </c>
      <c r="Q430" s="1" t="s">
        <v>4961</v>
      </c>
      <c r="R430" s="3" t="s">
        <v>1298</v>
      </c>
      <c r="S430" s="1" t="s">
        <v>1299</v>
      </c>
      <c r="T430" s="1" t="s">
        <v>969</v>
      </c>
      <c r="U430" s="1">
        <v>1</v>
      </c>
      <c r="V430" s="1" t="s">
        <v>970</v>
      </c>
      <c r="W430" s="1" t="s">
        <v>970</v>
      </c>
      <c r="X430" s="1" t="s">
        <v>970</v>
      </c>
      <c r="Y430" s="1" t="s">
        <v>970</v>
      </c>
      <c r="Z430" s="1" t="s">
        <v>1030</v>
      </c>
      <c r="AB430" s="1" t="s">
        <v>1291</v>
      </c>
      <c r="AC430" s="1" t="s">
        <v>971</v>
      </c>
      <c r="AD430" s="1" t="s">
        <v>1030</v>
      </c>
      <c r="AE430" s="33" t="s">
        <v>5053</v>
      </c>
      <c r="AF430" s="8">
        <v>80</v>
      </c>
      <c r="AG430" s="8">
        <v>40</v>
      </c>
      <c r="AH430" s="8">
        <v>40</v>
      </c>
      <c r="AI430" s="8" t="s">
        <v>1292</v>
      </c>
      <c r="AM430" s="1" t="s">
        <v>970</v>
      </c>
      <c r="AN430" s="1" t="s">
        <v>1293</v>
      </c>
      <c r="AO430" s="1" t="s">
        <v>970</v>
      </c>
      <c r="AX430" s="8">
        <v>18</v>
      </c>
      <c r="AY430" s="1" t="s">
        <v>1294</v>
      </c>
      <c r="AZ430" s="1">
        <v>11</v>
      </c>
      <c r="BA430" s="1">
        <v>7</v>
      </c>
      <c r="BB430" s="1" t="s">
        <v>1295</v>
      </c>
      <c r="BC430" s="1">
        <v>66</v>
      </c>
      <c r="BV430" s="1" t="s">
        <v>970</v>
      </c>
      <c r="BW430" s="1" t="s">
        <v>1296</v>
      </c>
      <c r="CA430" s="1">
        <v>0.79</v>
      </c>
      <c r="CB430" s="33">
        <f t="shared" si="30"/>
        <v>5.0588383908453285E-2</v>
      </c>
      <c r="CC430" s="33">
        <f t="shared" si="31"/>
        <v>80</v>
      </c>
      <c r="CD430" s="33">
        <f t="shared" si="32"/>
        <v>18</v>
      </c>
      <c r="CE430" s="33">
        <f t="shared" si="33"/>
        <v>0.65289256198347112</v>
      </c>
      <c r="CF430" s="33">
        <f t="shared" si="34"/>
        <v>0.69731843575419006</v>
      </c>
      <c r="CK430" s="1" t="s">
        <v>979</v>
      </c>
    </row>
    <row r="431" spans="1:90" ht="15.75" customHeight="1" x14ac:dyDescent="0.25">
      <c r="A431" s="1" t="s">
        <v>1283</v>
      </c>
      <c r="B431" s="1" t="s">
        <v>1284</v>
      </c>
      <c r="C431" s="1" t="s">
        <v>1285</v>
      </c>
      <c r="D431" s="1" t="s">
        <v>1286</v>
      </c>
      <c r="E431" s="1" t="s">
        <v>1287</v>
      </c>
      <c r="F431" s="1" t="s">
        <v>1288</v>
      </c>
      <c r="G431" s="1" t="s">
        <v>64</v>
      </c>
      <c r="H431" s="1" t="s">
        <v>65</v>
      </c>
      <c r="I431" s="1" t="s">
        <v>280</v>
      </c>
      <c r="J431" s="1" t="s">
        <v>1078</v>
      </c>
      <c r="K431" s="1" t="s">
        <v>1289</v>
      </c>
      <c r="L431" s="3">
        <v>2010</v>
      </c>
      <c r="M431" s="3">
        <v>2015</v>
      </c>
      <c r="N431" s="1" t="s">
        <v>69</v>
      </c>
      <c r="O431" s="1" t="s">
        <v>65</v>
      </c>
      <c r="P431" s="32">
        <v>1</v>
      </c>
      <c r="Q431" s="1" t="s">
        <v>4961</v>
      </c>
      <c r="R431" s="3" t="s">
        <v>1300</v>
      </c>
      <c r="S431" s="1" t="s">
        <v>1301</v>
      </c>
      <c r="T431" s="1" t="s">
        <v>969</v>
      </c>
      <c r="U431" s="1">
        <v>1</v>
      </c>
      <c r="V431" s="1" t="s">
        <v>970</v>
      </c>
      <c r="W431" s="1" t="s">
        <v>970</v>
      </c>
      <c r="X431" s="1" t="s">
        <v>970</v>
      </c>
      <c r="Y431" s="1" t="s">
        <v>970</v>
      </c>
      <c r="Z431" s="1" t="s">
        <v>1030</v>
      </c>
      <c r="AB431" s="1" t="s">
        <v>1291</v>
      </c>
      <c r="AC431" s="1" t="s">
        <v>971</v>
      </c>
      <c r="AD431" s="1" t="s">
        <v>1030</v>
      </c>
      <c r="AE431" s="33" t="s">
        <v>5053</v>
      </c>
      <c r="AF431" s="8">
        <v>80</v>
      </c>
      <c r="AG431" s="8">
        <v>40</v>
      </c>
      <c r="AH431" s="8">
        <v>40</v>
      </c>
      <c r="AI431" s="8" t="s">
        <v>1292</v>
      </c>
      <c r="AM431" s="1" t="s">
        <v>970</v>
      </c>
      <c r="AN431" s="1" t="s">
        <v>1293</v>
      </c>
      <c r="AO431" s="1" t="s">
        <v>970</v>
      </c>
      <c r="AX431" s="8">
        <v>18</v>
      </c>
      <c r="AY431" s="1" t="s">
        <v>1294</v>
      </c>
      <c r="AZ431" s="1">
        <v>11</v>
      </c>
      <c r="BA431" s="1">
        <v>7</v>
      </c>
      <c r="BB431" s="1" t="s">
        <v>1295</v>
      </c>
      <c r="BC431" s="1">
        <v>66</v>
      </c>
      <c r="BV431" s="1" t="s">
        <v>970</v>
      </c>
      <c r="BW431" s="1" t="s">
        <v>1296</v>
      </c>
      <c r="CA431" s="1">
        <v>0.78</v>
      </c>
      <c r="CB431" s="33">
        <f t="shared" si="30"/>
        <v>5.2005076654011842E-2</v>
      </c>
      <c r="CC431" s="33">
        <f t="shared" si="31"/>
        <v>80</v>
      </c>
      <c r="CD431" s="33">
        <f t="shared" si="32"/>
        <v>18</v>
      </c>
      <c r="CE431" s="33">
        <f t="shared" si="33"/>
        <v>0.63934426229508201</v>
      </c>
      <c r="CF431" s="33">
        <f t="shared" si="34"/>
        <v>0.68359550561797755</v>
      </c>
      <c r="CK431" s="1" t="s">
        <v>979</v>
      </c>
    </row>
    <row r="432" spans="1:90" ht="15.75" customHeight="1" x14ac:dyDescent="0.25">
      <c r="A432" s="1" t="s">
        <v>1283</v>
      </c>
      <c r="B432" s="1" t="s">
        <v>1284</v>
      </c>
      <c r="C432" s="1" t="s">
        <v>1285</v>
      </c>
      <c r="D432" s="1" t="s">
        <v>1286</v>
      </c>
      <c r="E432" s="1" t="s">
        <v>1287</v>
      </c>
      <c r="F432" s="1" t="s">
        <v>1288</v>
      </c>
      <c r="G432" s="1" t="s">
        <v>64</v>
      </c>
      <c r="H432" s="1" t="s">
        <v>65</v>
      </c>
      <c r="I432" s="1" t="s">
        <v>280</v>
      </c>
      <c r="J432" s="1" t="s">
        <v>1078</v>
      </c>
      <c r="K432" s="1" t="s">
        <v>1289</v>
      </c>
      <c r="L432" s="3">
        <v>2010</v>
      </c>
      <c r="M432" s="3">
        <v>2015</v>
      </c>
      <c r="N432" s="1" t="s">
        <v>69</v>
      </c>
      <c r="O432" s="1" t="s">
        <v>65</v>
      </c>
      <c r="P432" s="32">
        <v>1</v>
      </c>
      <c r="Q432" s="1" t="s">
        <v>4961</v>
      </c>
      <c r="R432" s="3" t="s">
        <v>304</v>
      </c>
      <c r="S432" s="1" t="s">
        <v>1302</v>
      </c>
      <c r="T432" s="1" t="s">
        <v>969</v>
      </c>
      <c r="U432" s="1">
        <v>1</v>
      </c>
      <c r="V432" s="1" t="s">
        <v>970</v>
      </c>
      <c r="W432" s="1" t="s">
        <v>970</v>
      </c>
      <c r="X432" s="1" t="s">
        <v>970</v>
      </c>
      <c r="Y432" s="1" t="s">
        <v>970</v>
      </c>
      <c r="Z432" s="1" t="s">
        <v>1030</v>
      </c>
      <c r="AB432" s="1" t="s">
        <v>1291</v>
      </c>
      <c r="AC432" s="1" t="s">
        <v>971</v>
      </c>
      <c r="AD432" s="1" t="s">
        <v>1030</v>
      </c>
      <c r="AE432" s="33" t="s">
        <v>5053</v>
      </c>
      <c r="AF432" s="8">
        <v>80</v>
      </c>
      <c r="AG432" s="8">
        <v>40</v>
      </c>
      <c r="AH432" s="8">
        <v>40</v>
      </c>
      <c r="AI432" s="8" t="s">
        <v>1292</v>
      </c>
      <c r="AM432" s="1" t="s">
        <v>970</v>
      </c>
      <c r="AN432" s="1" t="s">
        <v>1293</v>
      </c>
      <c r="AO432" s="1" t="s">
        <v>970</v>
      </c>
      <c r="AX432" s="8">
        <v>18</v>
      </c>
      <c r="AY432" s="1" t="s">
        <v>1294</v>
      </c>
      <c r="AZ432" s="1">
        <v>11</v>
      </c>
      <c r="BA432" s="1">
        <v>7</v>
      </c>
      <c r="BB432" s="1" t="s">
        <v>1295</v>
      </c>
      <c r="BC432" s="1">
        <v>66</v>
      </c>
      <c r="BV432" s="1" t="s">
        <v>970</v>
      </c>
      <c r="BW432" s="1" t="s">
        <v>1296</v>
      </c>
      <c r="CA432" s="1">
        <v>0.18</v>
      </c>
      <c r="CB432" s="33">
        <f t="shared" si="30"/>
        <v>6.3376882698425133E-2</v>
      </c>
      <c r="CC432" s="33">
        <f t="shared" si="31"/>
        <v>80</v>
      </c>
      <c r="CD432" s="33">
        <f t="shared" si="32"/>
        <v>18</v>
      </c>
      <c r="CE432" s="33">
        <f t="shared" si="33"/>
        <v>9.8901098901098897E-2</v>
      </c>
      <c r="CF432" s="33">
        <f t="shared" si="34"/>
        <v>5.4915254237288137E-2</v>
      </c>
      <c r="CK432" s="1" t="s">
        <v>979</v>
      </c>
    </row>
    <row r="433" spans="1:90" ht="15.75" customHeight="1" x14ac:dyDescent="0.25">
      <c r="A433" s="1" t="s">
        <v>1283</v>
      </c>
      <c r="B433" s="1" t="s">
        <v>1284</v>
      </c>
      <c r="C433" s="1" t="s">
        <v>1285</v>
      </c>
      <c r="D433" s="1" t="s">
        <v>1286</v>
      </c>
      <c r="E433" s="1" t="s">
        <v>1287</v>
      </c>
      <c r="F433" s="1" t="s">
        <v>1288</v>
      </c>
      <c r="G433" s="1" t="s">
        <v>64</v>
      </c>
      <c r="H433" s="1" t="s">
        <v>65</v>
      </c>
      <c r="I433" s="1" t="s">
        <v>280</v>
      </c>
      <c r="J433" s="1" t="s">
        <v>1078</v>
      </c>
      <c r="K433" s="1" t="s">
        <v>1289</v>
      </c>
      <c r="L433" s="3">
        <v>2010</v>
      </c>
      <c r="M433" s="3">
        <v>2015</v>
      </c>
      <c r="N433" s="1" t="s">
        <v>69</v>
      </c>
      <c r="O433" s="1" t="s">
        <v>65</v>
      </c>
      <c r="P433" s="32">
        <v>1</v>
      </c>
      <c r="Q433" s="1" t="s">
        <v>4961</v>
      </c>
      <c r="R433" s="3" t="s">
        <v>1303</v>
      </c>
      <c r="S433" s="1" t="s">
        <v>1304</v>
      </c>
      <c r="T433" s="1" t="s">
        <v>969</v>
      </c>
      <c r="U433" s="1">
        <v>1</v>
      </c>
      <c r="V433" s="1" t="s">
        <v>970</v>
      </c>
      <c r="W433" s="1" t="s">
        <v>970</v>
      </c>
      <c r="X433" s="1" t="s">
        <v>970</v>
      </c>
      <c r="Y433" s="1" t="s">
        <v>970</v>
      </c>
      <c r="Z433" s="1" t="s">
        <v>1030</v>
      </c>
      <c r="AB433" s="1" t="s">
        <v>1291</v>
      </c>
      <c r="AC433" s="1" t="s">
        <v>971</v>
      </c>
      <c r="AD433" s="1" t="s">
        <v>1030</v>
      </c>
      <c r="AE433" s="33" t="s">
        <v>5053</v>
      </c>
      <c r="AF433" s="8">
        <v>80</v>
      </c>
      <c r="AG433" s="8">
        <v>40</v>
      </c>
      <c r="AH433" s="8">
        <v>40</v>
      </c>
      <c r="AI433" s="8" t="s">
        <v>1292</v>
      </c>
      <c r="AM433" s="1" t="s">
        <v>970</v>
      </c>
      <c r="AN433" s="1" t="s">
        <v>1293</v>
      </c>
      <c r="AO433" s="1" t="s">
        <v>970</v>
      </c>
      <c r="AX433" s="8">
        <v>18</v>
      </c>
      <c r="AY433" s="1" t="s">
        <v>1294</v>
      </c>
      <c r="AZ433" s="1">
        <v>11</v>
      </c>
      <c r="BA433" s="1">
        <v>7</v>
      </c>
      <c r="BB433" s="1" t="s">
        <v>1295</v>
      </c>
      <c r="BC433" s="1">
        <v>66</v>
      </c>
      <c r="BV433" s="1" t="s">
        <v>970</v>
      </c>
      <c r="BW433" s="1" t="s">
        <v>1296</v>
      </c>
      <c r="CA433" s="1">
        <v>0.79</v>
      </c>
      <c r="CB433" s="33">
        <f t="shared" si="30"/>
        <v>5.0588383908453285E-2</v>
      </c>
      <c r="CC433" s="33">
        <f t="shared" si="31"/>
        <v>80</v>
      </c>
      <c r="CD433" s="33">
        <f t="shared" si="32"/>
        <v>18</v>
      </c>
      <c r="CE433" s="33">
        <f t="shared" si="33"/>
        <v>0.65289256198347112</v>
      </c>
      <c r="CF433" s="33">
        <f t="shared" si="34"/>
        <v>0.69731843575419006</v>
      </c>
      <c r="CK433" s="1" t="s">
        <v>979</v>
      </c>
    </row>
    <row r="434" spans="1:90" ht="15.75" customHeight="1" x14ac:dyDescent="0.25">
      <c r="A434" s="1" t="s">
        <v>1305</v>
      </c>
      <c r="B434" s="1" t="s">
        <v>1306</v>
      </c>
      <c r="C434" s="1" t="s">
        <v>1307</v>
      </c>
      <c r="D434" s="1" t="s">
        <v>1308</v>
      </c>
      <c r="E434" s="1" t="s">
        <v>62</v>
      </c>
      <c r="F434" s="1" t="s">
        <v>1309</v>
      </c>
      <c r="G434" s="1" t="s">
        <v>64</v>
      </c>
      <c r="H434" s="1" t="s">
        <v>1030</v>
      </c>
      <c r="I434" s="1" t="s">
        <v>66</v>
      </c>
      <c r="J434" s="1" t="s">
        <v>67</v>
      </c>
      <c r="K434" s="1" t="s">
        <v>1310</v>
      </c>
      <c r="L434" s="3">
        <v>2010</v>
      </c>
      <c r="M434" s="3">
        <v>2015</v>
      </c>
      <c r="N434" s="1" t="s">
        <v>140</v>
      </c>
      <c r="O434" s="1" t="s">
        <v>65</v>
      </c>
      <c r="P434" s="32">
        <v>1</v>
      </c>
      <c r="Q434" s="1" t="s">
        <v>4961</v>
      </c>
      <c r="R434" s="3" t="s">
        <v>1316</v>
      </c>
      <c r="S434" s="1" t="s">
        <v>1317</v>
      </c>
      <c r="T434" s="1" t="s">
        <v>72</v>
      </c>
      <c r="U434" s="1">
        <v>1</v>
      </c>
      <c r="V434" s="1" t="s">
        <v>970</v>
      </c>
      <c r="W434" s="1" t="s">
        <v>1030</v>
      </c>
      <c r="X434" s="1" t="s">
        <v>970</v>
      </c>
      <c r="Y434" s="1" t="s">
        <v>970</v>
      </c>
      <c r="Z434" s="1" t="s">
        <v>970</v>
      </c>
      <c r="AB434" s="1" t="s">
        <v>196</v>
      </c>
      <c r="AC434" s="1" t="s">
        <v>620</v>
      </c>
      <c r="AE434" s="33" t="s">
        <v>5053</v>
      </c>
      <c r="AF434" s="8">
        <v>140</v>
      </c>
      <c r="AG434" s="8">
        <v>88</v>
      </c>
      <c r="AH434" s="8">
        <v>52</v>
      </c>
      <c r="AI434" s="8" t="s">
        <v>1312</v>
      </c>
      <c r="AK434" s="8">
        <v>61.7</v>
      </c>
      <c r="AL434" s="1" t="s">
        <v>996</v>
      </c>
      <c r="AM434" s="1" t="s">
        <v>73</v>
      </c>
      <c r="AN434" s="1" t="s">
        <v>1313</v>
      </c>
      <c r="AO434" s="1" t="s">
        <v>73</v>
      </c>
      <c r="BN434" s="8">
        <v>92</v>
      </c>
      <c r="BO434" s="1" t="s">
        <v>1318</v>
      </c>
      <c r="BP434" s="1">
        <v>64</v>
      </c>
      <c r="BQ434" s="1">
        <v>28</v>
      </c>
      <c r="BV434" s="1" t="s">
        <v>1319</v>
      </c>
      <c r="BW434" s="1" t="s">
        <v>1320</v>
      </c>
      <c r="BX434" s="1" t="s">
        <v>1321</v>
      </c>
      <c r="CA434" s="1">
        <v>0.91900000000000004</v>
      </c>
      <c r="CB434" s="33">
        <f t="shared" si="30"/>
        <v>1.7828025407383798E-2</v>
      </c>
      <c r="CC434" s="33">
        <f t="shared" si="31"/>
        <v>140</v>
      </c>
      <c r="CD434" s="33">
        <f t="shared" si="32"/>
        <v>92</v>
      </c>
      <c r="CE434" s="33">
        <f t="shared" si="33"/>
        <v>0.85013876040703062</v>
      </c>
      <c r="CF434" s="33">
        <f t="shared" si="34"/>
        <v>0.88020948410630551</v>
      </c>
      <c r="CH434" s="1" t="s">
        <v>560</v>
      </c>
      <c r="CK434" s="1" t="s">
        <v>979</v>
      </c>
    </row>
    <row r="435" spans="1:90" ht="15.75" customHeight="1" x14ac:dyDescent="0.25">
      <c r="A435" s="1" t="s">
        <v>1305</v>
      </c>
      <c r="B435" s="1" t="s">
        <v>1306</v>
      </c>
      <c r="C435" s="1" t="s">
        <v>1307</v>
      </c>
      <c r="D435" s="1" t="s">
        <v>1308</v>
      </c>
      <c r="E435" s="1" t="s">
        <v>62</v>
      </c>
      <c r="F435" s="1" t="s">
        <v>1309</v>
      </c>
      <c r="G435" s="1" t="s">
        <v>64</v>
      </c>
      <c r="H435" s="1" t="s">
        <v>1030</v>
      </c>
      <c r="I435" s="1" t="s">
        <v>66</v>
      </c>
      <c r="J435" s="1" t="s">
        <v>67</v>
      </c>
      <c r="K435" s="1" t="s">
        <v>1310</v>
      </c>
      <c r="L435" s="3">
        <v>2010</v>
      </c>
      <c r="M435" s="3">
        <v>2015</v>
      </c>
      <c r="N435" s="1" t="s">
        <v>140</v>
      </c>
      <c r="O435" s="1" t="s">
        <v>65</v>
      </c>
      <c r="P435" s="32">
        <v>1</v>
      </c>
      <c r="Q435" s="1" t="s">
        <v>4961</v>
      </c>
      <c r="R435" s="3" t="s">
        <v>1316</v>
      </c>
      <c r="S435" s="1" t="s">
        <v>1317</v>
      </c>
      <c r="T435" s="1" t="s">
        <v>72</v>
      </c>
      <c r="U435" s="1">
        <v>1</v>
      </c>
      <c r="V435" s="1" t="s">
        <v>970</v>
      </c>
      <c r="W435" s="1" t="s">
        <v>1030</v>
      </c>
      <c r="X435" s="1" t="s">
        <v>970</v>
      </c>
      <c r="Y435" s="1" t="s">
        <v>970</v>
      </c>
      <c r="Z435" s="1" t="s">
        <v>970</v>
      </c>
      <c r="AB435" s="1" t="s">
        <v>196</v>
      </c>
      <c r="AC435" s="1" t="s">
        <v>620</v>
      </c>
      <c r="AE435" s="33" t="s">
        <v>5053</v>
      </c>
      <c r="AF435" s="8">
        <v>140</v>
      </c>
      <c r="AG435" s="8">
        <v>88</v>
      </c>
      <c r="AH435" s="8">
        <v>52</v>
      </c>
      <c r="AI435" s="8" t="s">
        <v>1312</v>
      </c>
      <c r="AK435" s="8">
        <v>61.7</v>
      </c>
      <c r="AL435" s="1" t="s">
        <v>996</v>
      </c>
      <c r="AM435" s="1" t="s">
        <v>73</v>
      </c>
      <c r="AN435" s="1" t="s">
        <v>1313</v>
      </c>
      <c r="AO435" s="1" t="s">
        <v>73</v>
      </c>
      <c r="BF435" s="8">
        <v>26</v>
      </c>
      <c r="BG435" s="8" t="s">
        <v>148</v>
      </c>
      <c r="BH435" s="8">
        <v>22</v>
      </c>
      <c r="BI435" s="8">
        <v>4</v>
      </c>
      <c r="BJ435" s="8" t="s">
        <v>1315</v>
      </c>
      <c r="BL435" s="8">
        <v>57.6</v>
      </c>
      <c r="BV435" s="1" t="s">
        <v>1319</v>
      </c>
      <c r="BW435" s="1" t="s">
        <v>1320</v>
      </c>
      <c r="CA435" s="1">
        <v>0.91900000000000004</v>
      </c>
      <c r="CB435" s="33">
        <f t="shared" si="30"/>
        <v>2.1869743005587885E-2</v>
      </c>
      <c r="CC435" s="33">
        <f t="shared" si="31"/>
        <v>140</v>
      </c>
      <c r="CD435" s="33">
        <f t="shared" si="32"/>
        <v>26</v>
      </c>
      <c r="CE435" s="33">
        <f t="shared" si="33"/>
        <v>0.85013876040703062</v>
      </c>
      <c r="CF435" s="33">
        <f t="shared" si="34"/>
        <v>0.88020948410630551</v>
      </c>
      <c r="CH435" s="1" t="s">
        <v>560</v>
      </c>
      <c r="CK435" s="1" t="s">
        <v>979</v>
      </c>
    </row>
    <row r="436" spans="1:90" ht="15" customHeight="1" x14ac:dyDescent="0.25">
      <c r="A436" s="1" t="s">
        <v>1305</v>
      </c>
      <c r="B436" s="1" t="s">
        <v>1306</v>
      </c>
      <c r="C436" s="1" t="s">
        <v>1307</v>
      </c>
      <c r="D436" s="1" t="s">
        <v>1308</v>
      </c>
      <c r="E436" s="1" t="s">
        <v>62</v>
      </c>
      <c r="F436" s="1" t="s">
        <v>1309</v>
      </c>
      <c r="G436" s="1" t="s">
        <v>64</v>
      </c>
      <c r="H436" s="1" t="s">
        <v>1030</v>
      </c>
      <c r="I436" s="1" t="s">
        <v>66</v>
      </c>
      <c r="J436" s="1" t="s">
        <v>67</v>
      </c>
      <c r="K436" s="1" t="s">
        <v>1310</v>
      </c>
      <c r="L436" s="3">
        <v>2010</v>
      </c>
      <c r="M436" s="3">
        <v>2015</v>
      </c>
      <c r="N436" s="1" t="s">
        <v>140</v>
      </c>
      <c r="O436" s="1" t="s">
        <v>65</v>
      </c>
      <c r="P436" s="32">
        <v>1</v>
      </c>
      <c r="Q436" s="1" t="s">
        <v>129</v>
      </c>
      <c r="R436" s="3" t="s">
        <v>129</v>
      </c>
      <c r="S436" s="1" t="s">
        <v>1101</v>
      </c>
      <c r="T436" s="1" t="s">
        <v>969</v>
      </c>
      <c r="U436" s="1">
        <v>1</v>
      </c>
      <c r="V436" s="1" t="s">
        <v>970</v>
      </c>
      <c r="W436" s="1" t="s">
        <v>970</v>
      </c>
      <c r="X436" s="1" t="s">
        <v>970</v>
      </c>
      <c r="Y436" s="1" t="s">
        <v>970</v>
      </c>
      <c r="Z436" s="1" t="s">
        <v>1030</v>
      </c>
      <c r="AB436" s="1" t="s">
        <v>196</v>
      </c>
      <c r="AC436" s="1" t="s">
        <v>971</v>
      </c>
      <c r="AE436" s="33" t="s">
        <v>5053</v>
      </c>
      <c r="AF436" s="8">
        <v>140</v>
      </c>
      <c r="AG436" s="8">
        <v>88</v>
      </c>
      <c r="AH436" s="8">
        <v>52</v>
      </c>
      <c r="AI436" s="8" t="s">
        <v>1312</v>
      </c>
      <c r="AK436" s="8">
        <v>61.7</v>
      </c>
      <c r="AL436" s="1" t="s">
        <v>996</v>
      </c>
      <c r="AM436" s="1" t="s">
        <v>73</v>
      </c>
      <c r="AN436" s="1" t="s">
        <v>1322</v>
      </c>
      <c r="AO436" s="1" t="s">
        <v>73</v>
      </c>
      <c r="BN436" s="8">
        <v>92</v>
      </c>
      <c r="BO436" s="1" t="s">
        <v>1318</v>
      </c>
      <c r="BP436" s="1">
        <v>65</v>
      </c>
      <c r="BQ436" s="1">
        <v>28</v>
      </c>
      <c r="BV436" s="1" t="s">
        <v>1319</v>
      </c>
      <c r="BW436" s="1" t="s">
        <v>1320</v>
      </c>
      <c r="BX436" s="1" t="s">
        <v>1323</v>
      </c>
      <c r="CA436" s="1">
        <v>0.85299999999999998</v>
      </c>
      <c r="CB436" s="33">
        <f t="shared" si="30"/>
        <v>2.4310090461080614E-2</v>
      </c>
      <c r="CC436" s="33">
        <f t="shared" si="31"/>
        <v>140</v>
      </c>
      <c r="CD436" s="33">
        <f t="shared" si="32"/>
        <v>92</v>
      </c>
      <c r="CE436" s="33">
        <f t="shared" si="33"/>
        <v>0.74367916303400172</v>
      </c>
      <c r="CF436" s="33">
        <f t="shared" si="34"/>
        <v>0.78533081489476519</v>
      </c>
      <c r="CH436" s="1" t="s">
        <v>560</v>
      </c>
      <c r="CK436" s="1" t="s">
        <v>979</v>
      </c>
    </row>
    <row r="437" spans="1:90" ht="15" customHeight="1" x14ac:dyDescent="0.25">
      <c r="A437" s="1" t="s">
        <v>1305</v>
      </c>
      <c r="B437" s="1" t="s">
        <v>1306</v>
      </c>
      <c r="C437" s="1" t="s">
        <v>1307</v>
      </c>
      <c r="D437" s="1" t="s">
        <v>1308</v>
      </c>
      <c r="E437" s="1" t="s">
        <v>62</v>
      </c>
      <c r="F437" s="1" t="s">
        <v>1309</v>
      </c>
      <c r="G437" s="1" t="s">
        <v>64</v>
      </c>
      <c r="H437" s="1" t="s">
        <v>1030</v>
      </c>
      <c r="I437" s="1" t="s">
        <v>66</v>
      </c>
      <c r="J437" s="1" t="s">
        <v>67</v>
      </c>
      <c r="K437" s="1" t="s">
        <v>1310</v>
      </c>
      <c r="L437" s="3" t="s">
        <v>1311</v>
      </c>
      <c r="M437" s="2">
        <v>41548</v>
      </c>
      <c r="N437" s="1" t="s">
        <v>140</v>
      </c>
      <c r="O437" s="1" t="s">
        <v>65</v>
      </c>
      <c r="P437" s="1">
        <v>2</v>
      </c>
      <c r="Q437" s="1" t="s">
        <v>129</v>
      </c>
      <c r="R437" s="1" t="s">
        <v>4905</v>
      </c>
      <c r="S437" s="1" t="s">
        <v>1324</v>
      </c>
      <c r="T437" s="1" t="s">
        <v>1043</v>
      </c>
      <c r="U437" s="1">
        <v>2</v>
      </c>
      <c r="V437" s="1" t="s">
        <v>970</v>
      </c>
      <c r="W437" s="1" t="s">
        <v>1030</v>
      </c>
      <c r="X437" s="1" t="s">
        <v>970</v>
      </c>
      <c r="Y437" s="1" t="s">
        <v>970</v>
      </c>
      <c r="Z437" s="1" t="s">
        <v>1030</v>
      </c>
      <c r="AB437" s="1" t="s">
        <v>196</v>
      </c>
      <c r="AC437" s="1" t="s">
        <v>971</v>
      </c>
      <c r="AE437" s="33" t="s">
        <v>5053</v>
      </c>
      <c r="AF437" s="8">
        <v>140</v>
      </c>
      <c r="AG437" s="8">
        <v>88</v>
      </c>
      <c r="AH437" s="8">
        <v>52</v>
      </c>
      <c r="AI437" s="8" t="s">
        <v>1312</v>
      </c>
      <c r="AK437" s="8">
        <v>61.7</v>
      </c>
      <c r="AL437" s="1" t="s">
        <v>996</v>
      </c>
      <c r="AM437" s="1" t="s">
        <v>73</v>
      </c>
      <c r="AN437" s="1" t="s">
        <v>1325</v>
      </c>
      <c r="AO437" s="1" t="s">
        <v>73</v>
      </c>
      <c r="BN437" s="8">
        <v>92</v>
      </c>
      <c r="BO437" s="1" t="s">
        <v>1318</v>
      </c>
      <c r="BP437" s="1">
        <v>66</v>
      </c>
      <c r="BQ437" s="1">
        <v>28</v>
      </c>
      <c r="BV437" s="1" t="s">
        <v>1319</v>
      </c>
      <c r="BW437" s="1" t="s">
        <v>1320</v>
      </c>
      <c r="BX437" s="1" t="s">
        <v>1326</v>
      </c>
      <c r="CA437" s="1"/>
      <c r="CB437" s="33">
        <f t="shared" si="30"/>
        <v>0</v>
      </c>
      <c r="CC437" s="33">
        <f t="shared" si="31"/>
        <v>140</v>
      </c>
      <c r="CD437" s="33">
        <f t="shared" si="32"/>
        <v>92</v>
      </c>
      <c r="CE437" s="33">
        <f t="shared" si="33"/>
        <v>0</v>
      </c>
      <c r="CF437" s="33">
        <f t="shared" si="34"/>
        <v>0</v>
      </c>
      <c r="CK437" s="1" t="s">
        <v>979</v>
      </c>
    </row>
    <row r="438" spans="1:90" ht="15" customHeight="1" x14ac:dyDescent="0.25">
      <c r="A438" s="1" t="s">
        <v>1305</v>
      </c>
      <c r="B438" s="1" t="s">
        <v>1306</v>
      </c>
      <c r="C438" s="1" t="s">
        <v>1307</v>
      </c>
      <c r="D438" s="1" t="s">
        <v>1308</v>
      </c>
      <c r="E438" s="1" t="s">
        <v>62</v>
      </c>
      <c r="F438" s="1" t="s">
        <v>1309</v>
      </c>
      <c r="G438" s="1" t="s">
        <v>64</v>
      </c>
      <c r="H438" s="1" t="s">
        <v>1030</v>
      </c>
      <c r="I438" s="1" t="s">
        <v>66</v>
      </c>
      <c r="J438" s="1" t="s">
        <v>67</v>
      </c>
      <c r="K438" s="1" t="s">
        <v>1310</v>
      </c>
      <c r="L438" s="3" t="s">
        <v>1311</v>
      </c>
      <c r="M438" s="2">
        <v>41548</v>
      </c>
      <c r="N438" s="1" t="s">
        <v>140</v>
      </c>
      <c r="O438" s="1" t="s">
        <v>65</v>
      </c>
      <c r="P438" s="32">
        <v>1</v>
      </c>
      <c r="Q438" s="1" t="s">
        <v>4961</v>
      </c>
      <c r="R438" s="3" t="s">
        <v>1316</v>
      </c>
      <c r="S438" s="1" t="s">
        <v>1317</v>
      </c>
      <c r="T438" s="1" t="s">
        <v>969</v>
      </c>
      <c r="U438" s="1">
        <v>1</v>
      </c>
      <c r="V438" s="1" t="s">
        <v>970</v>
      </c>
      <c r="W438" s="1" t="s">
        <v>970</v>
      </c>
      <c r="X438" s="1" t="s">
        <v>970</v>
      </c>
      <c r="Y438" s="1" t="s">
        <v>970</v>
      </c>
      <c r="Z438" s="1" t="s">
        <v>970</v>
      </c>
      <c r="AB438" s="1" t="s">
        <v>196</v>
      </c>
      <c r="AC438" s="1" t="s">
        <v>971</v>
      </c>
      <c r="AE438" s="33" t="s">
        <v>5053</v>
      </c>
      <c r="AF438" s="8">
        <v>140</v>
      </c>
      <c r="AG438" s="8">
        <v>88</v>
      </c>
      <c r="AH438" s="8">
        <v>52</v>
      </c>
      <c r="AI438" s="8" t="s">
        <v>1312</v>
      </c>
      <c r="AK438" s="8">
        <v>61.7</v>
      </c>
      <c r="AL438" s="1" t="s">
        <v>996</v>
      </c>
      <c r="AM438" s="1" t="s">
        <v>73</v>
      </c>
      <c r="AN438" s="1" t="s">
        <v>1327</v>
      </c>
      <c r="AO438" s="1" t="s">
        <v>73</v>
      </c>
      <c r="BN438" s="8">
        <v>44</v>
      </c>
      <c r="BO438" s="1" t="s">
        <v>1328</v>
      </c>
      <c r="BP438" s="1">
        <v>34</v>
      </c>
      <c r="BQ438" s="1">
        <v>10</v>
      </c>
      <c r="BV438" s="1" t="s">
        <v>1319</v>
      </c>
      <c r="BW438" s="1" t="s">
        <v>1320</v>
      </c>
      <c r="BX438" s="1" t="s">
        <v>1329</v>
      </c>
      <c r="CA438" s="1">
        <v>0.89</v>
      </c>
      <c r="CB438" s="33">
        <f t="shared" si="30"/>
        <v>2.3592853147901296E-2</v>
      </c>
      <c r="CC438" s="33">
        <f t="shared" si="31"/>
        <v>140</v>
      </c>
      <c r="CD438" s="33">
        <f t="shared" si="32"/>
        <v>44</v>
      </c>
      <c r="CE438" s="33">
        <f t="shared" si="33"/>
        <v>0.80180180180180194</v>
      </c>
      <c r="CF438" s="33">
        <f t="shared" si="34"/>
        <v>0.83820105820105817</v>
      </c>
      <c r="CK438" s="1" t="s">
        <v>979</v>
      </c>
    </row>
    <row r="439" spans="1:90" ht="15" customHeight="1" x14ac:dyDescent="0.25">
      <c r="A439" s="1" t="s">
        <v>1305</v>
      </c>
      <c r="B439" s="1" t="s">
        <v>1306</v>
      </c>
      <c r="C439" s="1" t="s">
        <v>1307</v>
      </c>
      <c r="D439" s="1" t="s">
        <v>1308</v>
      </c>
      <c r="E439" s="1" t="s">
        <v>62</v>
      </c>
      <c r="F439" s="1" t="s">
        <v>1309</v>
      </c>
      <c r="G439" s="1" t="s">
        <v>64</v>
      </c>
      <c r="H439" s="1" t="s">
        <v>1030</v>
      </c>
      <c r="I439" s="1" t="s">
        <v>66</v>
      </c>
      <c r="J439" s="1" t="s">
        <v>67</v>
      </c>
      <c r="K439" s="1" t="s">
        <v>1310</v>
      </c>
      <c r="L439" s="3" t="s">
        <v>1311</v>
      </c>
      <c r="M439" s="2">
        <v>41548</v>
      </c>
      <c r="N439" s="1" t="s">
        <v>140</v>
      </c>
      <c r="O439" s="1" t="s">
        <v>65</v>
      </c>
      <c r="P439" s="32">
        <v>1</v>
      </c>
      <c r="Q439" s="1" t="s">
        <v>129</v>
      </c>
      <c r="R439" s="3" t="s">
        <v>129</v>
      </c>
      <c r="S439" s="1" t="s">
        <v>988</v>
      </c>
      <c r="T439" s="1" t="s">
        <v>969</v>
      </c>
      <c r="U439" s="1">
        <v>1</v>
      </c>
      <c r="V439" s="1" t="s">
        <v>970</v>
      </c>
      <c r="W439" s="1" t="s">
        <v>970</v>
      </c>
      <c r="X439" s="1" t="s">
        <v>970</v>
      </c>
      <c r="Y439" s="1" t="s">
        <v>970</v>
      </c>
      <c r="Z439" s="1" t="s">
        <v>1030</v>
      </c>
      <c r="AB439" s="1" t="s">
        <v>196</v>
      </c>
      <c r="AC439" s="1" t="s">
        <v>971</v>
      </c>
      <c r="AE439" s="33" t="s">
        <v>5053</v>
      </c>
      <c r="AF439" s="8">
        <v>140</v>
      </c>
      <c r="AG439" s="8">
        <v>88</v>
      </c>
      <c r="AH439" s="8">
        <v>52</v>
      </c>
      <c r="AI439" s="8" t="s">
        <v>1312</v>
      </c>
      <c r="AK439" s="8">
        <v>61.7</v>
      </c>
      <c r="AL439" s="1" t="s">
        <v>996</v>
      </c>
      <c r="AM439" s="1" t="s">
        <v>73</v>
      </c>
      <c r="AN439" s="1" t="s">
        <v>1330</v>
      </c>
      <c r="AO439" s="1" t="s">
        <v>73</v>
      </c>
      <c r="BN439" s="8">
        <v>44</v>
      </c>
      <c r="BO439" s="1" t="s">
        <v>1328</v>
      </c>
      <c r="BP439" s="1">
        <v>34</v>
      </c>
      <c r="BQ439" s="1">
        <v>10</v>
      </c>
      <c r="BV439" s="1" t="s">
        <v>1319</v>
      </c>
      <c r="BW439" s="1" t="s">
        <v>1320</v>
      </c>
      <c r="BX439" s="1" t="s">
        <v>1331</v>
      </c>
      <c r="CA439" s="1">
        <v>0.83</v>
      </c>
      <c r="CB439" s="33">
        <f t="shared" si="30"/>
        <v>3.0532804175807334E-2</v>
      </c>
      <c r="CC439" s="33">
        <f t="shared" si="31"/>
        <v>140</v>
      </c>
      <c r="CD439" s="33">
        <f t="shared" si="32"/>
        <v>44</v>
      </c>
      <c r="CE439" s="33">
        <f t="shared" si="33"/>
        <v>0.70940170940170943</v>
      </c>
      <c r="CF439" s="33">
        <f t="shared" si="34"/>
        <v>0.75289617486338789</v>
      </c>
      <c r="CH439" s="1" t="s">
        <v>560</v>
      </c>
      <c r="CK439" s="1" t="s">
        <v>979</v>
      </c>
    </row>
    <row r="440" spans="1:90" ht="15" customHeight="1" x14ac:dyDescent="0.25">
      <c r="A440" s="1" t="s">
        <v>1305</v>
      </c>
      <c r="B440" s="1" t="s">
        <v>1306</v>
      </c>
      <c r="C440" s="1" t="s">
        <v>1307</v>
      </c>
      <c r="D440" s="1" t="s">
        <v>1308</v>
      </c>
      <c r="E440" s="1" t="s">
        <v>62</v>
      </c>
      <c r="F440" s="1" t="s">
        <v>1309</v>
      </c>
      <c r="G440" s="1" t="s">
        <v>64</v>
      </c>
      <c r="H440" s="1" t="s">
        <v>1030</v>
      </c>
      <c r="I440" s="1" t="s">
        <v>66</v>
      </c>
      <c r="J440" s="1" t="s">
        <v>67</v>
      </c>
      <c r="K440" s="1" t="s">
        <v>1310</v>
      </c>
      <c r="L440" s="3" t="s">
        <v>1311</v>
      </c>
      <c r="M440" s="2">
        <v>41548</v>
      </c>
      <c r="N440" s="1" t="s">
        <v>140</v>
      </c>
      <c r="O440" s="1" t="s">
        <v>65</v>
      </c>
      <c r="P440" s="1">
        <v>2</v>
      </c>
      <c r="Q440" s="1" t="s">
        <v>129</v>
      </c>
      <c r="R440" s="1" t="s">
        <v>4905</v>
      </c>
      <c r="S440" s="1" t="s">
        <v>1324</v>
      </c>
      <c r="T440" s="1" t="s">
        <v>1043</v>
      </c>
      <c r="U440" s="1">
        <v>2</v>
      </c>
      <c r="V440" s="1" t="s">
        <v>970</v>
      </c>
      <c r="W440" s="1" t="s">
        <v>1030</v>
      </c>
      <c r="X440" s="1" t="s">
        <v>970</v>
      </c>
      <c r="Y440" s="1" t="s">
        <v>970</v>
      </c>
      <c r="Z440" s="1" t="s">
        <v>1030</v>
      </c>
      <c r="AB440" s="1" t="s">
        <v>196</v>
      </c>
      <c r="AC440" s="1" t="s">
        <v>971</v>
      </c>
      <c r="AE440" s="33" t="s">
        <v>5053</v>
      </c>
      <c r="AF440" s="8">
        <v>140</v>
      </c>
      <c r="AG440" s="8">
        <v>88</v>
      </c>
      <c r="AH440" s="8">
        <v>52</v>
      </c>
      <c r="AI440" s="8" t="s">
        <v>1312</v>
      </c>
      <c r="AK440" s="8">
        <v>61.7</v>
      </c>
      <c r="AL440" s="1" t="s">
        <v>996</v>
      </c>
      <c r="AM440" s="1" t="s">
        <v>73</v>
      </c>
      <c r="AN440" s="1" t="s">
        <v>1332</v>
      </c>
      <c r="AO440" s="1" t="s">
        <v>73</v>
      </c>
      <c r="BN440" s="8">
        <v>44</v>
      </c>
      <c r="BO440" s="1" t="s">
        <v>1328</v>
      </c>
      <c r="BP440" s="1">
        <v>34</v>
      </c>
      <c r="BQ440" s="1">
        <v>10</v>
      </c>
      <c r="BV440" s="1" t="s">
        <v>1319</v>
      </c>
      <c r="BW440" s="1" t="s">
        <v>1320</v>
      </c>
      <c r="BX440" s="1" t="s">
        <v>1333</v>
      </c>
      <c r="CA440" s="1"/>
      <c r="CB440" s="33">
        <f t="shared" si="30"/>
        <v>0</v>
      </c>
      <c r="CC440" s="33">
        <f t="shared" si="31"/>
        <v>140</v>
      </c>
      <c r="CD440" s="33">
        <f t="shared" si="32"/>
        <v>44</v>
      </c>
      <c r="CE440" s="33">
        <f t="shared" si="33"/>
        <v>0</v>
      </c>
      <c r="CF440" s="33">
        <f t="shared" si="34"/>
        <v>0</v>
      </c>
      <c r="CK440" s="1" t="s">
        <v>979</v>
      </c>
    </row>
    <row r="441" spans="1:90" ht="15.75" customHeight="1" x14ac:dyDescent="0.25">
      <c r="A441" s="1" t="s">
        <v>1334</v>
      </c>
      <c r="B441" s="1" t="s">
        <v>1335</v>
      </c>
      <c r="C441" s="1" t="s">
        <v>60</v>
      </c>
      <c r="D441" s="1" t="s">
        <v>1336</v>
      </c>
      <c r="E441" s="1" t="s">
        <v>62</v>
      </c>
      <c r="F441" s="1" t="s">
        <v>1337</v>
      </c>
      <c r="G441" s="1" t="s">
        <v>64</v>
      </c>
      <c r="H441" s="1" t="s">
        <v>65</v>
      </c>
      <c r="I441" s="1" t="s">
        <v>66</v>
      </c>
      <c r="J441" s="1" t="s">
        <v>67</v>
      </c>
      <c r="K441" s="1" t="s">
        <v>1338</v>
      </c>
      <c r="L441" s="3" t="s">
        <v>1311</v>
      </c>
      <c r="M441" s="2">
        <v>41548</v>
      </c>
      <c r="N441" s="1" t="s">
        <v>69</v>
      </c>
      <c r="O441" s="1" t="s">
        <v>65</v>
      </c>
      <c r="P441" s="1">
        <v>21</v>
      </c>
      <c r="Q441" s="1" t="s">
        <v>4961</v>
      </c>
      <c r="R441" s="3" t="s">
        <v>1339</v>
      </c>
      <c r="S441" s="1" t="s">
        <v>951</v>
      </c>
      <c r="T441" s="1" t="s">
        <v>106</v>
      </c>
      <c r="U441" s="1">
        <v>1</v>
      </c>
      <c r="V441" s="1" t="s">
        <v>970</v>
      </c>
      <c r="W441" s="1" t="s">
        <v>970</v>
      </c>
      <c r="X441" s="1" t="s">
        <v>970</v>
      </c>
      <c r="Y441" s="1" t="s">
        <v>970</v>
      </c>
      <c r="Z441" s="1" t="s">
        <v>65</v>
      </c>
      <c r="AB441" s="1" t="s">
        <v>1340</v>
      </c>
      <c r="AC441" s="1" t="s">
        <v>620</v>
      </c>
      <c r="AE441" s="33" t="s">
        <v>3507</v>
      </c>
      <c r="AF441" s="8">
        <v>40</v>
      </c>
      <c r="AL441" s="1" t="s">
        <v>996</v>
      </c>
      <c r="AM441" s="1" t="s">
        <v>73</v>
      </c>
      <c r="AO441" s="1" t="s">
        <v>73</v>
      </c>
      <c r="AQ441" s="1">
        <v>40</v>
      </c>
      <c r="AX441" s="1"/>
      <c r="BN441" s="1"/>
      <c r="BV441" s="1" t="s">
        <v>970</v>
      </c>
      <c r="BW441" s="1" t="s">
        <v>1341</v>
      </c>
      <c r="BX441" s="1" t="s">
        <v>1342</v>
      </c>
      <c r="CA441" s="1">
        <v>0.73199999999999998</v>
      </c>
      <c r="CB441" s="33">
        <f t="shared" si="30"/>
        <v>5.6162385187556688E-2</v>
      </c>
      <c r="CC441" s="33">
        <f t="shared" si="31"/>
        <v>40</v>
      </c>
      <c r="CD441" s="33">
        <f t="shared" si="32"/>
        <v>40</v>
      </c>
      <c r="CE441" s="33">
        <f t="shared" si="33"/>
        <v>0.57728706624605675</v>
      </c>
      <c r="CF441" s="33">
        <f t="shared" si="34"/>
        <v>0.61873441108545035</v>
      </c>
      <c r="CH441" s="1">
        <v>8.9999999999999993E-3</v>
      </c>
      <c r="CK441" s="1" t="s">
        <v>979</v>
      </c>
    </row>
    <row r="442" spans="1:90" ht="15.75" customHeight="1" x14ac:dyDescent="0.25">
      <c r="A442" s="1" t="s">
        <v>1334</v>
      </c>
      <c r="B442" s="1" t="s">
        <v>1335</v>
      </c>
      <c r="C442" s="1" t="s">
        <v>60</v>
      </c>
      <c r="D442" s="1" t="s">
        <v>1336</v>
      </c>
      <c r="E442" s="1" t="s">
        <v>62</v>
      </c>
      <c r="F442" s="1" t="s">
        <v>1337</v>
      </c>
      <c r="G442" s="1" t="s">
        <v>64</v>
      </c>
      <c r="H442" s="1" t="s">
        <v>65</v>
      </c>
      <c r="I442" s="1" t="s">
        <v>66</v>
      </c>
      <c r="J442" s="1" t="s">
        <v>67</v>
      </c>
      <c r="K442" s="1" t="s">
        <v>1338</v>
      </c>
      <c r="L442" s="3" t="s">
        <v>1311</v>
      </c>
      <c r="M442" s="2">
        <v>41548</v>
      </c>
      <c r="N442" s="1" t="s">
        <v>69</v>
      </c>
      <c r="O442" s="1" t="s">
        <v>65</v>
      </c>
      <c r="P442" s="1">
        <v>1</v>
      </c>
      <c r="Q442" s="1" t="s">
        <v>129</v>
      </c>
      <c r="R442" s="3" t="s">
        <v>129</v>
      </c>
      <c r="S442" s="1" t="s">
        <v>988</v>
      </c>
      <c r="T442" s="1" t="s">
        <v>72</v>
      </c>
      <c r="U442" s="1">
        <v>1</v>
      </c>
      <c r="V442" s="1" t="s">
        <v>970</v>
      </c>
      <c r="W442" s="1" t="s">
        <v>970</v>
      </c>
      <c r="X442" s="1" t="s">
        <v>970</v>
      </c>
      <c r="Y442" s="1" t="s">
        <v>970</v>
      </c>
      <c r="Z442" s="1" t="s">
        <v>65</v>
      </c>
      <c r="AB442" s="1" t="s">
        <v>196</v>
      </c>
      <c r="AC442" s="1" t="s">
        <v>620</v>
      </c>
      <c r="AE442" s="33" t="s">
        <v>3507</v>
      </c>
      <c r="AF442" s="8">
        <v>40</v>
      </c>
      <c r="AL442" s="1" t="s">
        <v>996</v>
      </c>
      <c r="AM442" s="1" t="s">
        <v>73</v>
      </c>
      <c r="AO442" s="1" t="s">
        <v>73</v>
      </c>
      <c r="AQ442" s="1">
        <v>40</v>
      </c>
      <c r="AX442" s="1"/>
      <c r="BN442" s="1"/>
      <c r="BV442" s="1" t="s">
        <v>970</v>
      </c>
      <c r="BW442" s="1" t="s">
        <v>1341</v>
      </c>
      <c r="BX442" s="1" t="s">
        <v>1343</v>
      </c>
      <c r="CA442" s="1">
        <v>0.83</v>
      </c>
      <c r="CB442" s="33">
        <f t="shared" si="30"/>
        <v>4.6344615965198691E-2</v>
      </c>
      <c r="CC442" s="33">
        <f t="shared" si="31"/>
        <v>40</v>
      </c>
      <c r="CD442" s="33">
        <f t="shared" si="32"/>
        <v>40</v>
      </c>
      <c r="CE442" s="33">
        <f t="shared" si="33"/>
        <v>0.70940170940170943</v>
      </c>
      <c r="CF442" s="33">
        <f t="shared" si="34"/>
        <v>0.75289617486338789</v>
      </c>
      <c r="CH442" s="1">
        <v>1E-3</v>
      </c>
      <c r="CK442" s="1" t="s">
        <v>979</v>
      </c>
    </row>
    <row r="443" spans="1:90" ht="15.75" customHeight="1" x14ac:dyDescent="0.25">
      <c r="A443" s="1" t="s">
        <v>1334</v>
      </c>
      <c r="B443" s="1" t="s">
        <v>1335</v>
      </c>
      <c r="C443" s="1" t="s">
        <v>60</v>
      </c>
      <c r="D443" s="1" t="s">
        <v>1336</v>
      </c>
      <c r="E443" s="1" t="s">
        <v>62</v>
      </c>
      <c r="F443" s="1" t="s">
        <v>1337</v>
      </c>
      <c r="G443" s="1" t="s">
        <v>64</v>
      </c>
      <c r="H443" s="1" t="s">
        <v>65</v>
      </c>
      <c r="I443" s="1" t="s">
        <v>66</v>
      </c>
      <c r="J443" s="1" t="s">
        <v>67</v>
      </c>
      <c r="K443" s="1" t="s">
        <v>1338</v>
      </c>
      <c r="L443" s="3" t="s">
        <v>1311</v>
      </c>
      <c r="M443" s="2">
        <v>41548</v>
      </c>
      <c r="N443" s="1" t="s">
        <v>69</v>
      </c>
      <c r="O443" s="1" t="s">
        <v>65</v>
      </c>
      <c r="P443" s="1">
        <v>2</v>
      </c>
      <c r="Q443" s="1" t="s">
        <v>129</v>
      </c>
      <c r="R443" s="1" t="s">
        <v>4906</v>
      </c>
      <c r="S443" s="1" t="s">
        <v>1344</v>
      </c>
      <c r="T443" s="1" t="s">
        <v>1043</v>
      </c>
      <c r="U443" s="1">
        <v>1</v>
      </c>
      <c r="V443" s="1" t="s">
        <v>970</v>
      </c>
      <c r="W443" s="1" t="s">
        <v>970</v>
      </c>
      <c r="X443" s="1" t="s">
        <v>970</v>
      </c>
      <c r="Y443" s="1" t="s">
        <v>970</v>
      </c>
      <c r="Z443" s="1" t="s">
        <v>65</v>
      </c>
      <c r="AC443" s="1" t="s">
        <v>620</v>
      </c>
      <c r="AE443" s="33" t="s">
        <v>3507</v>
      </c>
      <c r="AF443" s="8">
        <v>40</v>
      </c>
      <c r="AL443" s="1" t="s">
        <v>996</v>
      </c>
      <c r="AM443" s="1" t="s">
        <v>73</v>
      </c>
      <c r="AO443" s="1" t="s">
        <v>73</v>
      </c>
      <c r="AQ443" s="1">
        <v>40</v>
      </c>
      <c r="AX443" s="1"/>
      <c r="BN443" s="1"/>
      <c r="BV443" s="1" t="s">
        <v>970</v>
      </c>
      <c r="BW443" s="1" t="s">
        <v>1341</v>
      </c>
      <c r="BX443" s="1" t="s">
        <v>1345</v>
      </c>
      <c r="CA443" s="1">
        <v>0.91</v>
      </c>
      <c r="CB443" s="33">
        <f t="shared" si="30"/>
        <v>3.4163479793866386E-2</v>
      </c>
      <c r="CC443" s="33">
        <f t="shared" si="31"/>
        <v>40</v>
      </c>
      <c r="CD443" s="33">
        <f t="shared" si="32"/>
        <v>40</v>
      </c>
      <c r="CE443" s="33">
        <f t="shared" si="33"/>
        <v>0.83486238532110102</v>
      </c>
      <c r="CF443" s="33">
        <f t="shared" si="34"/>
        <v>0.86712041884816748</v>
      </c>
      <c r="CK443" s="1" t="s">
        <v>979</v>
      </c>
    </row>
    <row r="444" spans="1:90" ht="15.75" customHeight="1" x14ac:dyDescent="0.25">
      <c r="A444" s="1" t="s">
        <v>1346</v>
      </c>
      <c r="B444" s="1" t="s">
        <v>1347</v>
      </c>
      <c r="C444" s="1" t="s">
        <v>1348</v>
      </c>
      <c r="D444" s="1" t="s">
        <v>1336</v>
      </c>
      <c r="E444" s="1" t="s">
        <v>62</v>
      </c>
      <c r="F444" s="1" t="s">
        <v>1349</v>
      </c>
      <c r="G444" s="1" t="s">
        <v>64</v>
      </c>
      <c r="H444" s="1" t="s">
        <v>1030</v>
      </c>
      <c r="I444" s="1" t="s">
        <v>66</v>
      </c>
      <c r="J444" s="1" t="s">
        <v>67</v>
      </c>
      <c r="K444" s="1" t="s">
        <v>1350</v>
      </c>
      <c r="L444" s="3" t="s">
        <v>1311</v>
      </c>
      <c r="M444" s="2">
        <v>41548</v>
      </c>
      <c r="N444" s="1" t="s">
        <v>69</v>
      </c>
      <c r="O444" s="1" t="s">
        <v>73</v>
      </c>
      <c r="P444" s="32">
        <v>1</v>
      </c>
      <c r="Q444" s="1" t="s">
        <v>4961</v>
      </c>
      <c r="R444" s="3" t="s">
        <v>1351</v>
      </c>
      <c r="S444" s="1" t="s">
        <v>1352</v>
      </c>
      <c r="T444" s="1" t="s">
        <v>72</v>
      </c>
      <c r="U444" s="1">
        <v>1</v>
      </c>
      <c r="V444" s="1" t="s">
        <v>970</v>
      </c>
      <c r="W444" s="1" t="s">
        <v>970</v>
      </c>
      <c r="X444" s="1" t="s">
        <v>970</v>
      </c>
      <c r="Y444" s="1" t="s">
        <v>970</v>
      </c>
      <c r="Z444" s="1" t="s">
        <v>1030</v>
      </c>
      <c r="AB444" s="1" t="s">
        <v>1353</v>
      </c>
      <c r="AC444" s="1" t="s">
        <v>620</v>
      </c>
      <c r="AD444" s="1" t="s">
        <v>109</v>
      </c>
      <c r="AE444" s="33" t="s">
        <v>3507</v>
      </c>
      <c r="AF444" s="8">
        <v>40</v>
      </c>
      <c r="AQ444" s="1">
        <v>40</v>
      </c>
      <c r="AX444" s="1"/>
      <c r="BN444" s="1"/>
      <c r="BV444" s="1" t="s">
        <v>1027</v>
      </c>
      <c r="BW444" s="1" t="s">
        <v>1354</v>
      </c>
      <c r="BX444" s="1" t="s">
        <v>1355</v>
      </c>
      <c r="CA444" s="1">
        <v>0.79</v>
      </c>
      <c r="CB444" s="33">
        <f t="shared" si="30"/>
        <v>5.0894062225916754E-2</v>
      </c>
      <c r="CC444" s="33">
        <f t="shared" si="31"/>
        <v>40</v>
      </c>
      <c r="CD444" s="33">
        <f t="shared" si="32"/>
        <v>40</v>
      </c>
      <c r="CE444" s="33">
        <f t="shared" si="33"/>
        <v>0.65289256198347112</v>
      </c>
      <c r="CF444" s="33">
        <f t="shared" si="34"/>
        <v>0.69731843575419006</v>
      </c>
      <c r="CK444" s="1" t="s">
        <v>979</v>
      </c>
    </row>
    <row r="445" spans="1:90" ht="15.75" customHeight="1" x14ac:dyDescent="0.25">
      <c r="A445" s="1" t="s">
        <v>1346</v>
      </c>
      <c r="B445" s="1" t="s">
        <v>1347</v>
      </c>
      <c r="C445" s="1" t="s">
        <v>1348</v>
      </c>
      <c r="D445" s="1" t="s">
        <v>1336</v>
      </c>
      <c r="E445" s="1" t="s">
        <v>62</v>
      </c>
      <c r="F445" s="1" t="s">
        <v>1349</v>
      </c>
      <c r="G445" s="1" t="s">
        <v>64</v>
      </c>
      <c r="H445" s="1" t="s">
        <v>1030</v>
      </c>
      <c r="I445" s="1" t="s">
        <v>66</v>
      </c>
      <c r="J445" s="1" t="s">
        <v>67</v>
      </c>
      <c r="K445" s="1" t="s">
        <v>1350</v>
      </c>
      <c r="L445" s="2">
        <v>39814</v>
      </c>
      <c r="M445" s="2">
        <v>40603</v>
      </c>
      <c r="N445" s="1" t="s">
        <v>69</v>
      </c>
      <c r="O445" s="1" t="s">
        <v>73</v>
      </c>
      <c r="P445" s="32">
        <v>1</v>
      </c>
      <c r="Q445" s="1" t="s">
        <v>129</v>
      </c>
      <c r="R445" s="3" t="s">
        <v>129</v>
      </c>
      <c r="S445" s="1" t="s">
        <v>988</v>
      </c>
      <c r="T445" s="1" t="s">
        <v>969</v>
      </c>
      <c r="U445" s="1">
        <v>1</v>
      </c>
      <c r="V445" s="1" t="s">
        <v>970</v>
      </c>
      <c r="W445" s="1" t="s">
        <v>970</v>
      </c>
      <c r="X445" s="1" t="s">
        <v>970</v>
      </c>
      <c r="Y445" s="1" t="s">
        <v>970</v>
      </c>
      <c r="Z445" s="1" t="s">
        <v>1030</v>
      </c>
      <c r="AB445" s="1" t="s">
        <v>1353</v>
      </c>
      <c r="AC445" s="1" t="s">
        <v>620</v>
      </c>
      <c r="AD445" s="1" t="s">
        <v>109</v>
      </c>
      <c r="AE445" s="33" t="s">
        <v>3507</v>
      </c>
      <c r="AF445" s="8">
        <v>40</v>
      </c>
      <c r="AQ445" s="1">
        <v>40</v>
      </c>
      <c r="AX445" s="1"/>
      <c r="BN445" s="1"/>
      <c r="BV445" s="1" t="s">
        <v>1027</v>
      </c>
      <c r="BW445" s="1" t="s">
        <v>1354</v>
      </c>
      <c r="BX445" s="1" t="s">
        <v>1356</v>
      </c>
      <c r="CA445" s="1">
        <v>0.83</v>
      </c>
      <c r="CB445" s="33">
        <f t="shared" si="30"/>
        <v>4.6344615965198691E-2</v>
      </c>
      <c r="CC445" s="33">
        <f t="shared" si="31"/>
        <v>40</v>
      </c>
      <c r="CD445" s="33">
        <f t="shared" si="32"/>
        <v>40</v>
      </c>
      <c r="CE445" s="33">
        <f t="shared" si="33"/>
        <v>0.70940170940170943</v>
      </c>
      <c r="CF445" s="33">
        <f t="shared" si="34"/>
        <v>0.75289617486338789</v>
      </c>
      <c r="CK445" s="1" t="s">
        <v>979</v>
      </c>
    </row>
    <row r="446" spans="1:90" ht="15.75" customHeight="1" x14ac:dyDescent="0.25">
      <c r="A446" s="1" t="s">
        <v>1346</v>
      </c>
      <c r="B446" s="1" t="s">
        <v>1347</v>
      </c>
      <c r="C446" s="1" t="s">
        <v>1348</v>
      </c>
      <c r="D446" s="1" t="s">
        <v>1336</v>
      </c>
      <c r="E446" s="1" t="s">
        <v>62</v>
      </c>
      <c r="F446" s="1" t="s">
        <v>1349</v>
      </c>
      <c r="G446" s="1" t="s">
        <v>64</v>
      </c>
      <c r="H446" s="1" t="s">
        <v>1030</v>
      </c>
      <c r="I446" s="1" t="s">
        <v>66</v>
      </c>
      <c r="J446" s="1" t="s">
        <v>67</v>
      </c>
      <c r="K446" s="1" t="s">
        <v>1350</v>
      </c>
      <c r="L446" s="2">
        <v>39814</v>
      </c>
      <c r="M446" s="2">
        <v>40603</v>
      </c>
      <c r="N446" s="1" t="s">
        <v>69</v>
      </c>
      <c r="O446" s="1" t="s">
        <v>73</v>
      </c>
      <c r="P446" s="1" t="s">
        <v>5011</v>
      </c>
      <c r="Q446" s="1" t="s">
        <v>4961</v>
      </c>
      <c r="R446" s="1" t="s">
        <v>1357</v>
      </c>
      <c r="S446" s="1" t="s">
        <v>1358</v>
      </c>
      <c r="T446" s="1" t="s">
        <v>1043</v>
      </c>
      <c r="U446" s="1">
        <v>1</v>
      </c>
      <c r="V446" s="1" t="s">
        <v>970</v>
      </c>
      <c r="W446" s="1" t="s">
        <v>970</v>
      </c>
      <c r="X446" s="1" t="s">
        <v>970</v>
      </c>
      <c r="Y446" s="1" t="s">
        <v>970</v>
      </c>
      <c r="Z446" s="1" t="s">
        <v>1030</v>
      </c>
      <c r="AB446" s="1" t="s">
        <v>1353</v>
      </c>
      <c r="AC446" s="1" t="s">
        <v>620</v>
      </c>
      <c r="AD446" s="1" t="s">
        <v>109</v>
      </c>
      <c r="AE446" s="33" t="s">
        <v>3507</v>
      </c>
      <c r="AF446" s="8">
        <v>40</v>
      </c>
      <c r="AQ446" s="1">
        <v>40</v>
      </c>
      <c r="AX446" s="1"/>
      <c r="BN446" s="1"/>
      <c r="BV446" s="1" t="s">
        <v>1027</v>
      </c>
      <c r="BW446" s="1" t="s">
        <v>1354</v>
      </c>
      <c r="BX446" s="1" t="s">
        <v>1359</v>
      </c>
      <c r="CA446" s="1">
        <v>0.89</v>
      </c>
      <c r="CB446" s="33">
        <f t="shared" si="30"/>
        <v>3.7701222958542259E-2</v>
      </c>
      <c r="CC446" s="33">
        <f t="shared" si="31"/>
        <v>40</v>
      </c>
      <c r="CD446" s="33">
        <f t="shared" si="32"/>
        <v>40</v>
      </c>
      <c r="CE446" s="33">
        <f t="shared" si="33"/>
        <v>0.80180180180180194</v>
      </c>
      <c r="CF446" s="33">
        <f t="shared" si="34"/>
        <v>0.83820105820105817</v>
      </c>
      <c r="CK446" s="1" t="s">
        <v>979</v>
      </c>
    </row>
    <row r="447" spans="1:90" ht="15.75" customHeight="1" x14ac:dyDescent="0.25">
      <c r="A447" s="1" t="s">
        <v>1360</v>
      </c>
      <c r="B447" s="1" t="s">
        <v>1361</v>
      </c>
      <c r="C447" s="1" t="s">
        <v>1362</v>
      </c>
      <c r="D447" s="1" t="s">
        <v>1363</v>
      </c>
      <c r="E447" s="1" t="s">
        <v>1364</v>
      </c>
      <c r="F447" s="1" t="s">
        <v>1365</v>
      </c>
      <c r="G447" s="1" t="s">
        <v>64</v>
      </c>
      <c r="H447" s="1" t="s">
        <v>1030</v>
      </c>
      <c r="I447" s="1" t="s">
        <v>66</v>
      </c>
      <c r="J447" s="1" t="s">
        <v>1078</v>
      </c>
      <c r="K447" s="1" t="s">
        <v>1366</v>
      </c>
      <c r="L447" s="2">
        <v>39814</v>
      </c>
      <c r="M447" s="2">
        <v>40603</v>
      </c>
      <c r="N447" s="1" t="s">
        <v>69</v>
      </c>
      <c r="O447" s="1" t="s">
        <v>73</v>
      </c>
      <c r="P447" s="32">
        <v>1</v>
      </c>
      <c r="Q447" s="1" t="s">
        <v>4961</v>
      </c>
      <c r="R447" s="3" t="s">
        <v>1367</v>
      </c>
      <c r="S447" s="1" t="s">
        <v>1368</v>
      </c>
      <c r="T447" s="1" t="s">
        <v>969</v>
      </c>
      <c r="U447" s="1">
        <v>1</v>
      </c>
      <c r="V447" s="1" t="s">
        <v>970</v>
      </c>
      <c r="W447" s="1" t="s">
        <v>970</v>
      </c>
      <c r="X447" s="1" t="s">
        <v>970</v>
      </c>
      <c r="Y447" s="1" t="s">
        <v>970</v>
      </c>
      <c r="Z447" s="1" t="s">
        <v>1030</v>
      </c>
      <c r="AB447" s="1" t="s">
        <v>196</v>
      </c>
      <c r="AC447" s="1" t="s">
        <v>620</v>
      </c>
      <c r="AD447" s="1" t="s">
        <v>1369</v>
      </c>
      <c r="AE447" s="33" t="s">
        <v>3507</v>
      </c>
      <c r="AF447" s="8">
        <v>25</v>
      </c>
      <c r="AG447" s="8">
        <v>12</v>
      </c>
      <c r="AH447" s="8">
        <v>13</v>
      </c>
      <c r="AK447" s="8">
        <v>66.400000000000006</v>
      </c>
      <c r="AM447" s="1" t="s">
        <v>73</v>
      </c>
      <c r="AN447" s="1" t="s">
        <v>1370</v>
      </c>
      <c r="AO447" s="1" t="s">
        <v>970</v>
      </c>
      <c r="AQ447" s="1">
        <v>35</v>
      </c>
      <c r="AR447" s="1">
        <v>17</v>
      </c>
      <c r="AS447" s="1">
        <v>18</v>
      </c>
      <c r="AU447" s="1">
        <v>55.5</v>
      </c>
      <c r="AX447" s="1"/>
      <c r="BN447" s="1"/>
      <c r="BV447" s="1" t="s">
        <v>1027</v>
      </c>
      <c r="BW447" s="1" t="s">
        <v>1371</v>
      </c>
      <c r="CA447" s="1"/>
      <c r="CB447" s="33">
        <f t="shared" si="30"/>
        <v>0</v>
      </c>
      <c r="CC447" s="33">
        <f t="shared" si="31"/>
        <v>25</v>
      </c>
      <c r="CD447" s="33">
        <f t="shared" si="32"/>
        <v>35</v>
      </c>
      <c r="CE447" s="33">
        <f t="shared" si="33"/>
        <v>0</v>
      </c>
      <c r="CF447" s="33">
        <f t="shared" si="34"/>
        <v>0</v>
      </c>
      <c r="CH447" s="1" t="s">
        <v>1372</v>
      </c>
      <c r="CK447" s="1" t="s">
        <v>979</v>
      </c>
      <c r="CL447" s="1" t="s">
        <v>1373</v>
      </c>
    </row>
    <row r="448" spans="1:90" ht="15" customHeight="1" x14ac:dyDescent="0.25">
      <c r="A448" s="1" t="s">
        <v>1374</v>
      </c>
      <c r="B448" s="1" t="s">
        <v>1375</v>
      </c>
      <c r="C448" s="1" t="s">
        <v>399</v>
      </c>
      <c r="D448" s="1" t="s">
        <v>1376</v>
      </c>
      <c r="E448" s="1" t="s">
        <v>166</v>
      </c>
      <c r="F448" s="1" t="s">
        <v>1377</v>
      </c>
      <c r="G448" s="1" t="s">
        <v>1378</v>
      </c>
      <c r="H448" s="1" t="s">
        <v>65</v>
      </c>
      <c r="I448" s="1" t="s">
        <v>66</v>
      </c>
      <c r="J448" s="1" t="s">
        <v>67</v>
      </c>
      <c r="K448" s="1" t="s">
        <v>1350</v>
      </c>
      <c r="L448" s="28"/>
      <c r="M448" s="28"/>
      <c r="N448" s="1" t="s">
        <v>69</v>
      </c>
      <c r="O448" s="1" t="s">
        <v>73</v>
      </c>
      <c r="P448" s="32">
        <v>1</v>
      </c>
      <c r="Q448" s="1" t="s">
        <v>4961</v>
      </c>
      <c r="R448" s="3" t="s">
        <v>1379</v>
      </c>
      <c r="S448" s="1" t="s">
        <v>1380</v>
      </c>
      <c r="T448" s="1" t="s">
        <v>969</v>
      </c>
      <c r="U448" s="1">
        <v>1</v>
      </c>
      <c r="V448" s="1" t="s">
        <v>970</v>
      </c>
      <c r="W448" s="1" t="s">
        <v>970</v>
      </c>
      <c r="X448" s="1" t="s">
        <v>970</v>
      </c>
      <c r="Y448" s="1" t="s">
        <v>970</v>
      </c>
      <c r="Z448" s="1" t="s">
        <v>1030</v>
      </c>
      <c r="AB448" s="1" t="s">
        <v>1381</v>
      </c>
      <c r="AC448" s="1" t="s">
        <v>620</v>
      </c>
      <c r="AD448" s="1" t="s">
        <v>65</v>
      </c>
      <c r="AE448" s="33" t="s">
        <v>3507</v>
      </c>
      <c r="AF448" s="8">
        <v>343</v>
      </c>
      <c r="AK448" s="8">
        <v>62.3</v>
      </c>
      <c r="AL448" s="1" t="s">
        <v>996</v>
      </c>
      <c r="AQ448" s="1">
        <v>83</v>
      </c>
      <c r="AX448" s="1"/>
      <c r="BN448" s="1"/>
      <c r="BV448" s="1" t="s">
        <v>1027</v>
      </c>
      <c r="BW448" s="1" t="s">
        <v>1382</v>
      </c>
      <c r="CA448" s="1">
        <v>0.63100000000000001</v>
      </c>
      <c r="CB448" s="33">
        <f t="shared" si="30"/>
        <v>3.1962051163515824E-2</v>
      </c>
      <c r="CC448" s="33">
        <f t="shared" si="31"/>
        <v>343</v>
      </c>
      <c r="CD448" s="33">
        <f t="shared" si="32"/>
        <v>83</v>
      </c>
      <c r="CE448" s="33">
        <f t="shared" si="33"/>
        <v>0.46092037983929879</v>
      </c>
      <c r="CF448" s="33">
        <f t="shared" si="34"/>
        <v>0.48824156958920906</v>
      </c>
      <c r="CH448" s="1" t="s">
        <v>1383</v>
      </c>
      <c r="CK448" s="1" t="s">
        <v>979</v>
      </c>
    </row>
    <row r="449" spans="1:90" ht="15.75" customHeight="1" x14ac:dyDescent="0.25">
      <c r="A449" s="1" t="s">
        <v>1374</v>
      </c>
      <c r="B449" s="1" t="s">
        <v>1375</v>
      </c>
      <c r="C449" s="1" t="s">
        <v>399</v>
      </c>
      <c r="D449" s="1" t="s">
        <v>1376</v>
      </c>
      <c r="E449" s="1" t="s">
        <v>166</v>
      </c>
      <c r="F449" s="1" t="s">
        <v>1377</v>
      </c>
      <c r="G449" s="1" t="s">
        <v>1378</v>
      </c>
      <c r="H449" s="1" t="s">
        <v>65</v>
      </c>
      <c r="I449" s="1" t="s">
        <v>66</v>
      </c>
      <c r="J449" s="1" t="s">
        <v>67</v>
      </c>
      <c r="K449" s="1" t="s">
        <v>1350</v>
      </c>
      <c r="L449" s="28"/>
      <c r="M449" s="28"/>
      <c r="N449" s="1" t="s">
        <v>69</v>
      </c>
      <c r="O449" s="1" t="s">
        <v>73</v>
      </c>
      <c r="P449" s="32">
        <v>1</v>
      </c>
      <c r="Q449" s="1" t="s">
        <v>129</v>
      </c>
      <c r="R449" s="3" t="s">
        <v>129</v>
      </c>
      <c r="S449" s="1" t="s">
        <v>988</v>
      </c>
      <c r="T449" s="1" t="s">
        <v>969</v>
      </c>
      <c r="U449" s="1">
        <v>1</v>
      </c>
      <c r="V449" s="1" t="s">
        <v>970</v>
      </c>
      <c r="W449" s="1" t="s">
        <v>970</v>
      </c>
      <c r="X449" s="1" t="s">
        <v>970</v>
      </c>
      <c r="Y449" s="1" t="s">
        <v>970</v>
      </c>
      <c r="Z449" s="1" t="s">
        <v>1030</v>
      </c>
      <c r="AB449" s="1" t="s">
        <v>196</v>
      </c>
      <c r="AC449" s="1" t="s">
        <v>620</v>
      </c>
      <c r="AD449" s="1" t="s">
        <v>65</v>
      </c>
      <c r="AE449" s="33" t="s">
        <v>3507</v>
      </c>
      <c r="AF449" s="8">
        <v>343</v>
      </c>
      <c r="AK449" s="8">
        <v>62.3</v>
      </c>
      <c r="AL449" s="1" t="s">
        <v>996</v>
      </c>
      <c r="AQ449" s="1">
        <v>83</v>
      </c>
      <c r="AX449" s="1"/>
      <c r="BN449" s="1"/>
      <c r="BV449" s="1" t="s">
        <v>1027</v>
      </c>
      <c r="BW449" s="1" t="s">
        <v>1382</v>
      </c>
      <c r="CA449" s="1">
        <v>0.85699999999999998</v>
      </c>
      <c r="CB449" s="33">
        <f t="shared" si="30"/>
        <v>1.8745526547332053E-2</v>
      </c>
      <c r="CC449" s="33">
        <f t="shared" si="31"/>
        <v>343</v>
      </c>
      <c r="CD449" s="33">
        <f t="shared" si="32"/>
        <v>83</v>
      </c>
      <c r="CE449" s="33">
        <f t="shared" si="33"/>
        <v>0.7497812773403324</v>
      </c>
      <c r="CF449" s="33">
        <f t="shared" si="34"/>
        <v>0.79100592353257948</v>
      </c>
      <c r="CH449" s="1" t="s">
        <v>1235</v>
      </c>
      <c r="CK449" s="1" t="s">
        <v>979</v>
      </c>
    </row>
    <row r="450" spans="1:90" ht="15.75" customHeight="1" x14ac:dyDescent="0.25">
      <c r="A450" s="1" t="s">
        <v>1374</v>
      </c>
      <c r="B450" s="1" t="s">
        <v>1375</v>
      </c>
      <c r="C450" s="1" t="s">
        <v>399</v>
      </c>
      <c r="D450" s="1" t="s">
        <v>1376</v>
      </c>
      <c r="E450" s="1" t="s">
        <v>166</v>
      </c>
      <c r="F450" s="1" t="s">
        <v>1377</v>
      </c>
      <c r="G450" s="1" t="s">
        <v>1378</v>
      </c>
      <c r="H450" s="1" t="s">
        <v>65</v>
      </c>
      <c r="I450" s="1" t="s">
        <v>66</v>
      </c>
      <c r="J450" s="1" t="s">
        <v>67</v>
      </c>
      <c r="K450" s="1" t="s">
        <v>1350</v>
      </c>
      <c r="L450" s="28"/>
      <c r="M450" s="28"/>
      <c r="N450" s="1" t="s">
        <v>69</v>
      </c>
      <c r="O450" s="1" t="s">
        <v>73</v>
      </c>
      <c r="P450" s="32">
        <v>1</v>
      </c>
      <c r="Q450" s="1" t="s">
        <v>4961</v>
      </c>
      <c r="R450" s="3" t="s">
        <v>592</v>
      </c>
      <c r="S450" s="1" t="s">
        <v>1384</v>
      </c>
      <c r="T450" s="1" t="s">
        <v>969</v>
      </c>
      <c r="U450" s="1">
        <v>1</v>
      </c>
      <c r="V450" s="1" t="s">
        <v>970</v>
      </c>
      <c r="W450" s="1" t="s">
        <v>970</v>
      </c>
      <c r="X450" s="1" t="s">
        <v>970</v>
      </c>
      <c r="Y450" s="1" t="s">
        <v>970</v>
      </c>
      <c r="Z450" s="1" t="s">
        <v>1030</v>
      </c>
      <c r="AB450" s="1" t="s">
        <v>196</v>
      </c>
      <c r="AC450" s="1" t="s">
        <v>620</v>
      </c>
      <c r="AD450" s="1" t="s">
        <v>65</v>
      </c>
      <c r="AE450" s="33" t="s">
        <v>3507</v>
      </c>
      <c r="AF450" s="8">
        <v>343</v>
      </c>
      <c r="AK450" s="8">
        <v>62.3</v>
      </c>
      <c r="AL450" s="1" t="s">
        <v>996</v>
      </c>
      <c r="AQ450" s="1">
        <v>83</v>
      </c>
      <c r="AX450" s="1"/>
      <c r="BN450" s="1"/>
      <c r="BV450" s="1" t="s">
        <v>1027</v>
      </c>
      <c r="BW450" s="1" t="s">
        <v>1382</v>
      </c>
      <c r="CA450" s="1"/>
      <c r="CB450" s="33">
        <f t="shared" si="30"/>
        <v>0</v>
      </c>
      <c r="CC450" s="33">
        <f t="shared" si="31"/>
        <v>343</v>
      </c>
      <c r="CD450" s="33">
        <f t="shared" si="32"/>
        <v>83</v>
      </c>
      <c r="CE450" s="33">
        <f t="shared" si="33"/>
        <v>0</v>
      </c>
      <c r="CF450" s="33">
        <f t="shared" si="34"/>
        <v>0</v>
      </c>
      <c r="CH450" s="1" t="s">
        <v>1235</v>
      </c>
      <c r="CK450" s="1" t="s">
        <v>979</v>
      </c>
    </row>
    <row r="451" spans="1:90" ht="15" customHeight="1" x14ac:dyDescent="0.25">
      <c r="A451" s="1" t="s">
        <v>1374</v>
      </c>
      <c r="B451" s="1" t="s">
        <v>1375</v>
      </c>
      <c r="C451" s="1" t="s">
        <v>399</v>
      </c>
      <c r="D451" s="1" t="s">
        <v>1376</v>
      </c>
      <c r="E451" s="1" t="s">
        <v>166</v>
      </c>
      <c r="F451" s="1" t="s">
        <v>1377</v>
      </c>
      <c r="G451" s="1" t="s">
        <v>1378</v>
      </c>
      <c r="H451" s="1" t="s">
        <v>65</v>
      </c>
      <c r="I451" s="1" t="s">
        <v>66</v>
      </c>
      <c r="J451" s="1" t="s">
        <v>67</v>
      </c>
      <c r="K451" s="1" t="s">
        <v>1350</v>
      </c>
      <c r="L451" s="28"/>
      <c r="M451" s="28"/>
      <c r="N451" s="1" t="s">
        <v>69</v>
      </c>
      <c r="O451" s="1" t="s">
        <v>73</v>
      </c>
      <c r="P451" s="1">
        <v>2</v>
      </c>
      <c r="Q451" s="1" t="s">
        <v>129</v>
      </c>
      <c r="R451" s="1" t="s">
        <v>4907</v>
      </c>
      <c r="T451" s="1" t="s">
        <v>106</v>
      </c>
      <c r="U451" s="1">
        <v>1</v>
      </c>
      <c r="V451" s="1" t="s">
        <v>970</v>
      </c>
      <c r="W451" s="1" t="s">
        <v>970</v>
      </c>
      <c r="X451" s="1" t="s">
        <v>970</v>
      </c>
      <c r="Y451" s="1" t="s">
        <v>970</v>
      </c>
      <c r="Z451" s="1" t="s">
        <v>1030</v>
      </c>
      <c r="AB451" s="1" t="s">
        <v>1385</v>
      </c>
      <c r="AC451" s="1" t="s">
        <v>620</v>
      </c>
      <c r="AD451" s="1" t="s">
        <v>65</v>
      </c>
      <c r="AE451" s="33" t="s">
        <v>3507</v>
      </c>
      <c r="AF451" s="8">
        <v>343</v>
      </c>
      <c r="AK451" s="8">
        <v>62.3</v>
      </c>
      <c r="AL451" s="1" t="s">
        <v>996</v>
      </c>
      <c r="AQ451" s="1">
        <v>83</v>
      </c>
      <c r="AX451" s="1"/>
      <c r="BN451" s="1"/>
      <c r="BV451" s="1" t="s">
        <v>1027</v>
      </c>
      <c r="BW451" s="1" t="s">
        <v>1382</v>
      </c>
      <c r="CA451" s="1">
        <v>0.875</v>
      </c>
      <c r="CB451" s="33">
        <f t="shared" ref="CB451:CB514" si="35">SQRT(((CA451*(1-CA451))+(CC451-1)*(CE451-((CA451)^2))+(CD451-1)*(CF451-((CA451)^2)))/(CC451*CD451))</f>
        <v>1.722935483348215E-2</v>
      </c>
      <c r="CC451" s="33">
        <f t="shared" ref="CC451:CC514" si="36">AF451</f>
        <v>343</v>
      </c>
      <c r="CD451" s="33">
        <f t="shared" ref="CD451:CD514" si="37">AQ451+AX451+BF451+BN451</f>
        <v>83</v>
      </c>
      <c r="CE451" s="33">
        <f t="shared" ref="CE451:CE514" si="38">(CA451/(2-CA451))</f>
        <v>0.77777777777777779</v>
      </c>
      <c r="CF451" s="33">
        <f t="shared" ref="CF451:CF514" si="39">((2*((CA451)^2))/(1+CA451))</f>
        <v>0.81666666666666665</v>
      </c>
      <c r="CK451" s="1" t="s">
        <v>979</v>
      </c>
    </row>
    <row r="452" spans="1:90" ht="15.75" customHeight="1" x14ac:dyDescent="0.25">
      <c r="A452" s="1" t="s">
        <v>1386</v>
      </c>
      <c r="B452" s="1" t="s">
        <v>1387</v>
      </c>
      <c r="C452" s="1" t="s">
        <v>1388</v>
      </c>
      <c r="D452" s="1" t="s">
        <v>1389</v>
      </c>
      <c r="E452" s="1" t="s">
        <v>467</v>
      </c>
      <c r="F452" s="1" t="s">
        <v>354</v>
      </c>
      <c r="G452" s="1" t="s">
        <v>101</v>
      </c>
      <c r="H452" s="1" t="s">
        <v>101</v>
      </c>
      <c r="I452" s="1" t="s">
        <v>66</v>
      </c>
      <c r="J452" s="1" t="s">
        <v>67</v>
      </c>
      <c r="K452" s="1" t="s">
        <v>1390</v>
      </c>
      <c r="L452" s="3">
        <v>2001</v>
      </c>
      <c r="M452" s="3">
        <v>2011</v>
      </c>
      <c r="N452" s="1" t="s">
        <v>69</v>
      </c>
      <c r="O452" s="1" t="s">
        <v>73</v>
      </c>
      <c r="P452" s="32">
        <v>1</v>
      </c>
      <c r="Q452" s="1" t="s">
        <v>4961</v>
      </c>
      <c r="R452" s="3" t="s">
        <v>1391</v>
      </c>
      <c r="S452" s="1" t="s">
        <v>1392</v>
      </c>
      <c r="T452" s="1" t="s">
        <v>72</v>
      </c>
      <c r="U452" s="1">
        <v>1</v>
      </c>
      <c r="V452" s="1" t="s">
        <v>970</v>
      </c>
      <c r="W452" s="1" t="s">
        <v>970</v>
      </c>
      <c r="X452" s="1" t="s">
        <v>970</v>
      </c>
      <c r="Y452" s="1" t="s">
        <v>970</v>
      </c>
      <c r="Z452" s="1" t="s">
        <v>1030</v>
      </c>
      <c r="AB452" s="1" t="s">
        <v>1393</v>
      </c>
      <c r="AC452" s="1" t="s">
        <v>620</v>
      </c>
      <c r="AD452" s="1" t="s">
        <v>1394</v>
      </c>
      <c r="AE452" s="33" t="s">
        <v>5053</v>
      </c>
      <c r="AF452" s="8">
        <v>39</v>
      </c>
      <c r="AG452" s="8">
        <v>27</v>
      </c>
      <c r="AH452" s="8">
        <v>12</v>
      </c>
      <c r="AI452" s="8" t="s">
        <v>886</v>
      </c>
      <c r="AK452" s="8">
        <v>65</v>
      </c>
      <c r="AL452" s="1" t="s">
        <v>996</v>
      </c>
      <c r="AM452" s="1" t="s">
        <v>73</v>
      </c>
      <c r="AN452" s="1" t="s">
        <v>1395</v>
      </c>
      <c r="AO452" s="1" t="s">
        <v>1396</v>
      </c>
      <c r="BF452" s="8">
        <v>32</v>
      </c>
      <c r="BG452" s="8" t="s">
        <v>1397</v>
      </c>
      <c r="BH452" s="8">
        <v>16</v>
      </c>
      <c r="BI452" s="8">
        <v>16</v>
      </c>
      <c r="BV452" s="1" t="s">
        <v>1398</v>
      </c>
      <c r="BW452" s="1" t="s">
        <v>1399</v>
      </c>
      <c r="BX452" s="1" t="s">
        <v>1400</v>
      </c>
      <c r="CA452" s="1"/>
      <c r="CB452" s="33">
        <f t="shared" si="35"/>
        <v>0</v>
      </c>
      <c r="CC452" s="33">
        <f t="shared" si="36"/>
        <v>39</v>
      </c>
      <c r="CD452" s="33">
        <f t="shared" si="37"/>
        <v>32</v>
      </c>
      <c r="CE452" s="33">
        <f t="shared" si="38"/>
        <v>0</v>
      </c>
      <c r="CF452" s="33">
        <f t="shared" si="39"/>
        <v>0</v>
      </c>
      <c r="CH452" s="1" t="s">
        <v>1401</v>
      </c>
      <c r="CI452" s="1">
        <v>75</v>
      </c>
      <c r="CJ452" s="1">
        <v>81.8</v>
      </c>
      <c r="CK452" s="1" t="s">
        <v>979</v>
      </c>
    </row>
    <row r="453" spans="1:90" ht="15" customHeight="1" x14ac:dyDescent="0.25">
      <c r="A453" s="1" t="s">
        <v>1386</v>
      </c>
      <c r="B453" s="1" t="s">
        <v>1387</v>
      </c>
      <c r="C453" s="1" t="s">
        <v>1388</v>
      </c>
      <c r="D453" s="1" t="s">
        <v>1389</v>
      </c>
      <c r="E453" s="1" t="s">
        <v>467</v>
      </c>
      <c r="F453" s="1" t="s">
        <v>354</v>
      </c>
      <c r="G453" s="1" t="s">
        <v>101</v>
      </c>
      <c r="H453" s="1" t="s">
        <v>101</v>
      </c>
      <c r="I453" s="1" t="s">
        <v>66</v>
      </c>
      <c r="J453" s="1" t="s">
        <v>67</v>
      </c>
      <c r="K453" s="1" t="s">
        <v>1390</v>
      </c>
      <c r="L453" s="3">
        <v>2001</v>
      </c>
      <c r="M453" s="3">
        <v>2011</v>
      </c>
      <c r="N453" s="1" t="s">
        <v>69</v>
      </c>
      <c r="O453" s="1" t="s">
        <v>73</v>
      </c>
      <c r="P453" s="32">
        <v>1</v>
      </c>
      <c r="Q453" s="1" t="s">
        <v>129</v>
      </c>
      <c r="R453" s="3" t="s">
        <v>129</v>
      </c>
      <c r="S453" s="1" t="s">
        <v>1402</v>
      </c>
      <c r="T453" s="1" t="s">
        <v>969</v>
      </c>
      <c r="U453" s="1">
        <v>1</v>
      </c>
      <c r="V453" s="1" t="s">
        <v>970</v>
      </c>
      <c r="W453" s="1" t="s">
        <v>970</v>
      </c>
      <c r="X453" s="1" t="s">
        <v>970</v>
      </c>
      <c r="Y453" s="1" t="s">
        <v>970</v>
      </c>
      <c r="Z453" s="1" t="s">
        <v>1030</v>
      </c>
      <c r="AB453" s="1" t="s">
        <v>196</v>
      </c>
      <c r="AE453" s="33" t="s">
        <v>5053</v>
      </c>
      <c r="AF453" s="8">
        <v>39</v>
      </c>
      <c r="AG453" s="8">
        <v>27</v>
      </c>
      <c r="AH453" s="8">
        <v>12</v>
      </c>
      <c r="AI453" s="8" t="s">
        <v>886</v>
      </c>
      <c r="AK453" s="8">
        <v>65</v>
      </c>
      <c r="AL453" s="1" t="s">
        <v>996</v>
      </c>
      <c r="AM453" s="1" t="s">
        <v>73</v>
      </c>
      <c r="AN453" s="1" t="s">
        <v>1395</v>
      </c>
      <c r="AO453" s="1" t="s">
        <v>1396</v>
      </c>
      <c r="BF453" s="8">
        <v>32</v>
      </c>
      <c r="BG453" s="8" t="s">
        <v>1397</v>
      </c>
      <c r="BH453" s="8">
        <v>16</v>
      </c>
      <c r="BI453" s="8">
        <v>16</v>
      </c>
      <c r="BV453" s="1" t="s">
        <v>1398</v>
      </c>
      <c r="BW453" s="1" t="s">
        <v>1403</v>
      </c>
      <c r="BX453" s="1" t="s">
        <v>1404</v>
      </c>
      <c r="CA453" s="1"/>
      <c r="CB453" s="33">
        <f t="shared" si="35"/>
        <v>0</v>
      </c>
      <c r="CC453" s="33">
        <f t="shared" si="36"/>
        <v>39</v>
      </c>
      <c r="CD453" s="33">
        <f t="shared" si="37"/>
        <v>32</v>
      </c>
      <c r="CE453" s="33">
        <f t="shared" si="38"/>
        <v>0</v>
      </c>
      <c r="CF453" s="33">
        <f t="shared" si="39"/>
        <v>0</v>
      </c>
      <c r="CI453" s="1">
        <v>73</v>
      </c>
      <c r="CJ453" s="1">
        <v>81</v>
      </c>
      <c r="CK453" s="1" t="s">
        <v>979</v>
      </c>
    </row>
    <row r="454" spans="1:90" ht="15.75" customHeight="1" x14ac:dyDescent="0.25">
      <c r="A454" s="1" t="s">
        <v>1405</v>
      </c>
      <c r="B454" s="1" t="s">
        <v>1406</v>
      </c>
      <c r="C454" s="1" t="s">
        <v>1407</v>
      </c>
      <c r="D454" s="1" t="s">
        <v>1408</v>
      </c>
      <c r="E454" s="1" t="s">
        <v>166</v>
      </c>
      <c r="F454" s="1" t="s">
        <v>1409</v>
      </c>
      <c r="G454" s="1" t="s">
        <v>64</v>
      </c>
      <c r="H454" s="1" t="s">
        <v>65</v>
      </c>
      <c r="I454" s="1" t="s">
        <v>66</v>
      </c>
      <c r="J454" s="1" t="s">
        <v>67</v>
      </c>
      <c r="K454" s="1" t="s">
        <v>1350</v>
      </c>
      <c r="L454" s="3">
        <v>2001</v>
      </c>
      <c r="M454" s="3">
        <v>2011</v>
      </c>
      <c r="N454" s="1" t="s">
        <v>69</v>
      </c>
      <c r="O454" s="1" t="s">
        <v>1030</v>
      </c>
      <c r="P454" s="1">
        <v>3</v>
      </c>
      <c r="Q454" s="1" t="s">
        <v>4961</v>
      </c>
      <c r="R454" s="1" t="s">
        <v>4962</v>
      </c>
      <c r="S454" s="1" t="s">
        <v>1410</v>
      </c>
      <c r="T454" s="1" t="s">
        <v>106</v>
      </c>
      <c r="U454" s="1">
        <v>2</v>
      </c>
      <c r="V454" s="1" t="s">
        <v>970</v>
      </c>
      <c r="W454" s="1" t="s">
        <v>1030</v>
      </c>
      <c r="X454" s="1" t="s">
        <v>970</v>
      </c>
      <c r="Y454" s="1" t="s">
        <v>970</v>
      </c>
      <c r="Z454" s="1" t="s">
        <v>1030</v>
      </c>
      <c r="AB454" s="1" t="s">
        <v>1411</v>
      </c>
      <c r="AC454" s="1" t="s">
        <v>268</v>
      </c>
      <c r="AD454" s="1" t="s">
        <v>65</v>
      </c>
      <c r="AE454" s="33" t="s">
        <v>3507</v>
      </c>
      <c r="AF454" s="8">
        <v>50</v>
      </c>
      <c r="AG454" s="8">
        <v>27</v>
      </c>
      <c r="AH454" s="8">
        <v>23</v>
      </c>
      <c r="AI454" s="8" t="s">
        <v>1412</v>
      </c>
      <c r="AJ454" s="8">
        <v>67.5</v>
      </c>
      <c r="AL454" s="1" t="s">
        <v>996</v>
      </c>
      <c r="AM454" s="1" t="s">
        <v>1270</v>
      </c>
      <c r="AQ454" s="1">
        <v>20</v>
      </c>
      <c r="AR454" s="1">
        <v>11</v>
      </c>
      <c r="AS454" s="1">
        <v>9</v>
      </c>
      <c r="AT454" s="1" t="s">
        <v>1413</v>
      </c>
      <c r="AV454" s="1">
        <v>47</v>
      </c>
      <c r="AW454" s="1" t="s">
        <v>1414</v>
      </c>
      <c r="AX454" s="1"/>
      <c r="BN454" s="1"/>
      <c r="BV454" s="1" t="s">
        <v>949</v>
      </c>
      <c r="BW454" s="1" t="s">
        <v>1415</v>
      </c>
      <c r="CA454" s="1">
        <v>0.93</v>
      </c>
      <c r="CB454" s="33">
        <f t="shared" si="35"/>
        <v>2.9492443400190336E-2</v>
      </c>
      <c r="CC454" s="33">
        <f t="shared" si="36"/>
        <v>50</v>
      </c>
      <c r="CD454" s="33">
        <f t="shared" si="37"/>
        <v>20</v>
      </c>
      <c r="CE454" s="33">
        <f t="shared" si="38"/>
        <v>0.8691588785046731</v>
      </c>
      <c r="CF454" s="33">
        <f t="shared" si="39"/>
        <v>0.89626943005181348</v>
      </c>
      <c r="CH454" s="1">
        <v>1.2E-4</v>
      </c>
      <c r="CK454" s="1" t="s">
        <v>979</v>
      </c>
      <c r="CL454" s="1" t="s">
        <v>1416</v>
      </c>
    </row>
    <row r="455" spans="1:90" ht="15.75" customHeight="1" x14ac:dyDescent="0.25">
      <c r="A455" s="1" t="s">
        <v>1405</v>
      </c>
      <c r="B455" s="1" t="s">
        <v>1406</v>
      </c>
      <c r="C455" s="1" t="s">
        <v>1407</v>
      </c>
      <c r="D455" s="1" t="s">
        <v>1408</v>
      </c>
      <c r="E455" s="1" t="s">
        <v>166</v>
      </c>
      <c r="F455" s="1" t="s">
        <v>1409</v>
      </c>
      <c r="G455" s="1" t="s">
        <v>64</v>
      </c>
      <c r="H455" s="1" t="s">
        <v>65</v>
      </c>
      <c r="I455" s="1" t="s">
        <v>66</v>
      </c>
      <c r="J455" s="1" t="s">
        <v>67</v>
      </c>
      <c r="K455" s="1" t="s">
        <v>1350</v>
      </c>
      <c r="L455" s="3">
        <v>2001</v>
      </c>
      <c r="M455" s="3">
        <v>2011</v>
      </c>
      <c r="N455" s="1" t="s">
        <v>69</v>
      </c>
      <c r="O455" s="1" t="s">
        <v>1030</v>
      </c>
      <c r="P455" s="32">
        <v>1</v>
      </c>
      <c r="Q455" s="1" t="s">
        <v>4961</v>
      </c>
      <c r="R455" s="3" t="s">
        <v>1417</v>
      </c>
      <c r="S455" s="1" t="s">
        <v>1410</v>
      </c>
      <c r="T455" s="1" t="s">
        <v>969</v>
      </c>
      <c r="U455" s="1">
        <v>1</v>
      </c>
      <c r="V455" s="1" t="s">
        <v>970</v>
      </c>
      <c r="W455" s="1" t="s">
        <v>1030</v>
      </c>
      <c r="X455" s="1" t="s">
        <v>970</v>
      </c>
      <c r="Y455" s="1" t="s">
        <v>970</v>
      </c>
      <c r="Z455" s="1" t="s">
        <v>970</v>
      </c>
      <c r="AB455" s="1" t="s">
        <v>1411</v>
      </c>
      <c r="AC455" s="1" t="s">
        <v>268</v>
      </c>
      <c r="AD455" s="1" t="s">
        <v>65</v>
      </c>
      <c r="AE455" s="33" t="s">
        <v>3507</v>
      </c>
      <c r="AF455" s="8">
        <v>50</v>
      </c>
      <c r="AG455" s="8">
        <v>27</v>
      </c>
      <c r="AH455" s="8">
        <v>23</v>
      </c>
      <c r="AI455" s="8" t="s">
        <v>1412</v>
      </c>
      <c r="AJ455" s="8">
        <v>67.5</v>
      </c>
      <c r="AL455" s="1" t="s">
        <v>996</v>
      </c>
      <c r="AM455" s="1" t="s">
        <v>1270</v>
      </c>
      <c r="AQ455" s="1">
        <v>20</v>
      </c>
      <c r="AR455" s="1">
        <v>11</v>
      </c>
      <c r="AS455" s="1">
        <v>9</v>
      </c>
      <c r="AT455" s="1" t="s">
        <v>1413</v>
      </c>
      <c r="AV455" s="1">
        <v>47</v>
      </c>
      <c r="AW455" s="1" t="s">
        <v>1414</v>
      </c>
      <c r="AX455" s="1"/>
      <c r="BN455" s="1"/>
      <c r="BV455" s="1" t="s">
        <v>949</v>
      </c>
      <c r="BW455" s="1" t="s">
        <v>1415</v>
      </c>
      <c r="CA455" s="1">
        <v>0.89380000000000004</v>
      </c>
      <c r="CB455" s="33">
        <f t="shared" si="35"/>
        <v>3.7318081670083686E-2</v>
      </c>
      <c r="CC455" s="33">
        <f t="shared" si="36"/>
        <v>50</v>
      </c>
      <c r="CD455" s="33">
        <f t="shared" si="37"/>
        <v>20</v>
      </c>
      <c r="CE455" s="33">
        <f t="shared" si="38"/>
        <v>0.80799132164165621</v>
      </c>
      <c r="CF455" s="33">
        <f t="shared" si="39"/>
        <v>0.84367772732073087</v>
      </c>
      <c r="CH455" s="1">
        <v>5.1000000000000004E-3</v>
      </c>
      <c r="CK455" s="1" t="s">
        <v>979</v>
      </c>
      <c r="CL455" s="1" t="s">
        <v>1418</v>
      </c>
    </row>
    <row r="456" spans="1:90" ht="15.75" customHeight="1" x14ac:dyDescent="0.25">
      <c r="A456" s="1" t="s">
        <v>1405</v>
      </c>
      <c r="B456" s="1" t="s">
        <v>1406</v>
      </c>
      <c r="C456" s="1" t="s">
        <v>1407</v>
      </c>
      <c r="D456" s="1" t="s">
        <v>1408</v>
      </c>
      <c r="E456" s="1" t="s">
        <v>166</v>
      </c>
      <c r="F456" s="1" t="s">
        <v>1409</v>
      </c>
      <c r="G456" s="1" t="s">
        <v>64</v>
      </c>
      <c r="H456" s="1" t="s">
        <v>65</v>
      </c>
      <c r="I456" s="1" t="s">
        <v>66</v>
      </c>
      <c r="J456" s="1" t="s">
        <v>67</v>
      </c>
      <c r="K456" s="1" t="s">
        <v>1350</v>
      </c>
      <c r="L456" s="3"/>
      <c r="M456" s="3">
        <v>2004</v>
      </c>
      <c r="N456" s="1" t="s">
        <v>69</v>
      </c>
      <c r="O456" s="1" t="s">
        <v>1030</v>
      </c>
      <c r="P456" s="32">
        <v>1</v>
      </c>
      <c r="Q456" s="1" t="s">
        <v>4961</v>
      </c>
      <c r="R456" s="3" t="s">
        <v>1419</v>
      </c>
      <c r="S456" s="1" t="s">
        <v>1420</v>
      </c>
      <c r="T456" s="1" t="s">
        <v>969</v>
      </c>
      <c r="U456" s="1">
        <v>1</v>
      </c>
      <c r="V456" s="1" t="s">
        <v>970</v>
      </c>
      <c r="W456" s="1" t="s">
        <v>970</v>
      </c>
      <c r="X456" s="1" t="s">
        <v>970</v>
      </c>
      <c r="Y456" s="1" t="s">
        <v>970</v>
      </c>
      <c r="Z456" s="1" t="s">
        <v>1030</v>
      </c>
      <c r="AB456" s="1" t="s">
        <v>1411</v>
      </c>
      <c r="AC456" s="1" t="s">
        <v>268</v>
      </c>
      <c r="AD456" s="1" t="s">
        <v>65</v>
      </c>
      <c r="AE456" s="33" t="s">
        <v>3507</v>
      </c>
      <c r="AF456" s="8">
        <v>50</v>
      </c>
      <c r="AG456" s="8">
        <v>27</v>
      </c>
      <c r="AH456" s="8">
        <v>23</v>
      </c>
      <c r="AI456" s="8" t="s">
        <v>1412</v>
      </c>
      <c r="AJ456" s="8">
        <v>67.5</v>
      </c>
      <c r="AL456" s="1" t="s">
        <v>996</v>
      </c>
      <c r="AM456" s="1" t="s">
        <v>1270</v>
      </c>
      <c r="AQ456" s="1">
        <v>20</v>
      </c>
      <c r="AR456" s="1">
        <v>11</v>
      </c>
      <c r="AS456" s="1">
        <v>9</v>
      </c>
      <c r="AT456" s="1" t="s">
        <v>1413</v>
      </c>
      <c r="AV456" s="1">
        <v>47</v>
      </c>
      <c r="AW456" s="1" t="s">
        <v>1414</v>
      </c>
      <c r="AX456" s="1"/>
      <c r="BN456" s="1"/>
      <c r="BV456" s="1" t="s">
        <v>949</v>
      </c>
      <c r="BW456" s="1" t="s">
        <v>1415</v>
      </c>
      <c r="CA456" s="1">
        <v>0.9617</v>
      </c>
      <c r="CB456" s="33">
        <f t="shared" si="35"/>
        <v>2.1130329960473263E-2</v>
      </c>
      <c r="CC456" s="33">
        <f t="shared" si="36"/>
        <v>50</v>
      </c>
      <c r="CD456" s="33">
        <f t="shared" si="37"/>
        <v>20</v>
      </c>
      <c r="CE456" s="33">
        <f t="shared" si="38"/>
        <v>0.92622556101319464</v>
      </c>
      <c r="CF456" s="33">
        <f t="shared" si="39"/>
        <v>0.94292388234694402</v>
      </c>
      <c r="CH456" s="1" t="s">
        <v>1421</v>
      </c>
      <c r="CK456" s="1" t="s">
        <v>979</v>
      </c>
    </row>
    <row r="457" spans="1:90" ht="15.75" customHeight="1" x14ac:dyDescent="0.25">
      <c r="A457" s="1" t="s">
        <v>1405</v>
      </c>
      <c r="B457" s="1" t="s">
        <v>1406</v>
      </c>
      <c r="C457" s="1" t="s">
        <v>1407</v>
      </c>
      <c r="D457" s="1" t="s">
        <v>1408</v>
      </c>
      <c r="E457" s="1" t="s">
        <v>166</v>
      </c>
      <c r="F457" s="1" t="s">
        <v>1409</v>
      </c>
      <c r="G457" s="1" t="s">
        <v>64</v>
      </c>
      <c r="H457" s="1" t="s">
        <v>65</v>
      </c>
      <c r="I457" s="1" t="s">
        <v>66</v>
      </c>
      <c r="J457" s="1" t="s">
        <v>67</v>
      </c>
      <c r="K457" s="1" t="s">
        <v>1350</v>
      </c>
      <c r="L457" s="3"/>
      <c r="M457" s="3">
        <v>2004</v>
      </c>
      <c r="N457" s="1" t="s">
        <v>69</v>
      </c>
      <c r="O457" s="1" t="s">
        <v>1030</v>
      </c>
      <c r="P457" s="32">
        <v>1</v>
      </c>
      <c r="Q457" s="1" t="s">
        <v>4961</v>
      </c>
      <c r="R457" s="3" t="s">
        <v>1422</v>
      </c>
      <c r="S457" s="1" t="s">
        <v>951</v>
      </c>
      <c r="T457" s="1" t="s">
        <v>969</v>
      </c>
      <c r="U457" s="1">
        <v>1</v>
      </c>
      <c r="V457" s="1" t="s">
        <v>970</v>
      </c>
      <c r="W457" s="1" t="s">
        <v>970</v>
      </c>
      <c r="X457" s="1" t="s">
        <v>970</v>
      </c>
      <c r="Y457" s="1" t="s">
        <v>970</v>
      </c>
      <c r="Z457" s="1" t="s">
        <v>1030</v>
      </c>
      <c r="AB457" s="1" t="s">
        <v>1411</v>
      </c>
      <c r="AC457" s="1" t="s">
        <v>268</v>
      </c>
      <c r="AD457" s="1" t="s">
        <v>65</v>
      </c>
      <c r="AE457" s="33" t="s">
        <v>3507</v>
      </c>
      <c r="AF457" s="8">
        <v>50</v>
      </c>
      <c r="AG457" s="8">
        <v>27</v>
      </c>
      <c r="AH457" s="8">
        <v>23</v>
      </c>
      <c r="AI457" s="8" t="s">
        <v>1412</v>
      </c>
      <c r="AJ457" s="8">
        <v>67.5</v>
      </c>
      <c r="AL457" s="1" t="s">
        <v>996</v>
      </c>
      <c r="AM457" s="1" t="s">
        <v>1270</v>
      </c>
      <c r="AQ457" s="1">
        <v>20</v>
      </c>
      <c r="AR457" s="1">
        <v>11</v>
      </c>
      <c r="AS457" s="1">
        <v>9</v>
      </c>
      <c r="AT457" s="1" t="s">
        <v>1413</v>
      </c>
      <c r="AV457" s="1">
        <v>47</v>
      </c>
      <c r="AW457" s="1" t="s">
        <v>1414</v>
      </c>
      <c r="AX457" s="1"/>
      <c r="BN457" s="1"/>
      <c r="BV457" s="1" t="s">
        <v>949</v>
      </c>
      <c r="BW457" s="1" t="s">
        <v>1415</v>
      </c>
      <c r="CA457" s="1">
        <v>0.95</v>
      </c>
      <c r="CB457" s="33">
        <f t="shared" si="35"/>
        <v>2.4454300654748202E-2</v>
      </c>
      <c r="CC457" s="33">
        <f t="shared" si="36"/>
        <v>50</v>
      </c>
      <c r="CD457" s="33">
        <f t="shared" si="37"/>
        <v>20</v>
      </c>
      <c r="CE457" s="33">
        <f t="shared" si="38"/>
        <v>0.90476190476190466</v>
      </c>
      <c r="CF457" s="33">
        <f t="shared" si="39"/>
        <v>0.92564102564102568</v>
      </c>
      <c r="CH457" s="1">
        <v>6.9999999999999999E-4</v>
      </c>
      <c r="CK457" s="1" t="s">
        <v>979</v>
      </c>
    </row>
    <row r="458" spans="1:90" ht="15.75" customHeight="1" x14ac:dyDescent="0.25">
      <c r="A458" s="1" t="s">
        <v>1405</v>
      </c>
      <c r="B458" s="1" t="s">
        <v>1406</v>
      </c>
      <c r="C458" s="1" t="s">
        <v>1407</v>
      </c>
      <c r="D458" s="1" t="s">
        <v>1408</v>
      </c>
      <c r="E458" s="1" t="s">
        <v>166</v>
      </c>
      <c r="F458" s="1" t="s">
        <v>1409</v>
      </c>
      <c r="G458" s="1" t="s">
        <v>64</v>
      </c>
      <c r="H458" s="1" t="s">
        <v>65</v>
      </c>
      <c r="I458" s="1" t="s">
        <v>66</v>
      </c>
      <c r="J458" s="1" t="s">
        <v>67</v>
      </c>
      <c r="K458" s="1" t="s">
        <v>1350</v>
      </c>
      <c r="L458" s="3"/>
      <c r="M458" s="3"/>
      <c r="N458" s="1" t="s">
        <v>69</v>
      </c>
      <c r="O458" s="1" t="s">
        <v>1030</v>
      </c>
      <c r="P458" s="32">
        <v>1</v>
      </c>
      <c r="Q458" s="1" t="s">
        <v>4961</v>
      </c>
      <c r="R458" s="3" t="s">
        <v>1423</v>
      </c>
      <c r="S458" s="1" t="s">
        <v>1410</v>
      </c>
      <c r="T458" s="1" t="s">
        <v>969</v>
      </c>
      <c r="U458" s="1">
        <v>1</v>
      </c>
      <c r="V458" s="1" t="s">
        <v>970</v>
      </c>
      <c r="W458" s="1" t="s">
        <v>1030</v>
      </c>
      <c r="X458" s="1" t="s">
        <v>970</v>
      </c>
      <c r="Y458" s="1" t="s">
        <v>970</v>
      </c>
      <c r="Z458" s="1" t="s">
        <v>970</v>
      </c>
      <c r="AB458" s="1" t="s">
        <v>1411</v>
      </c>
      <c r="AC458" s="1" t="s">
        <v>268</v>
      </c>
      <c r="AD458" s="1" t="s">
        <v>65</v>
      </c>
      <c r="AE458" s="33" t="s">
        <v>3507</v>
      </c>
      <c r="AF458" s="8">
        <v>50</v>
      </c>
      <c r="AG458" s="8">
        <v>27</v>
      </c>
      <c r="AH458" s="8">
        <v>23</v>
      </c>
      <c r="AI458" s="8" t="s">
        <v>1412</v>
      </c>
      <c r="AJ458" s="8">
        <v>67.5</v>
      </c>
      <c r="AL458" s="1" t="s">
        <v>996</v>
      </c>
      <c r="AM458" s="1" t="s">
        <v>1270</v>
      </c>
      <c r="AQ458" s="1">
        <v>20</v>
      </c>
      <c r="AR458" s="1">
        <v>11</v>
      </c>
      <c r="AS458" s="1">
        <v>9</v>
      </c>
      <c r="AT458" s="1" t="s">
        <v>1413</v>
      </c>
      <c r="AV458" s="1">
        <v>47</v>
      </c>
      <c r="AW458" s="1" t="s">
        <v>1414</v>
      </c>
      <c r="AX458" s="1"/>
      <c r="BN458" s="1"/>
      <c r="BV458" s="1" t="s">
        <v>949</v>
      </c>
      <c r="BW458" s="1" t="s">
        <v>1415</v>
      </c>
      <c r="CA458" s="1">
        <v>1</v>
      </c>
      <c r="CB458" s="33">
        <f t="shared" si="35"/>
        <v>0</v>
      </c>
      <c r="CC458" s="33">
        <f t="shared" si="36"/>
        <v>50</v>
      </c>
      <c r="CD458" s="33">
        <f t="shared" si="37"/>
        <v>20</v>
      </c>
      <c r="CE458" s="33">
        <f t="shared" si="38"/>
        <v>1</v>
      </c>
      <c r="CF458" s="33">
        <f t="shared" si="39"/>
        <v>1</v>
      </c>
      <c r="CH458" s="1" t="s">
        <v>1421</v>
      </c>
      <c r="CK458" s="1" t="s">
        <v>979</v>
      </c>
    </row>
    <row r="459" spans="1:90" ht="15.75" customHeight="1" x14ac:dyDescent="0.25">
      <c r="A459" s="1" t="s">
        <v>1405</v>
      </c>
      <c r="B459" s="1" t="s">
        <v>1406</v>
      </c>
      <c r="C459" s="1" t="s">
        <v>1407</v>
      </c>
      <c r="D459" s="1" t="s">
        <v>1408</v>
      </c>
      <c r="E459" s="1" t="s">
        <v>166</v>
      </c>
      <c r="F459" s="1" t="s">
        <v>1409</v>
      </c>
      <c r="G459" s="1" t="s">
        <v>64</v>
      </c>
      <c r="H459" s="1" t="s">
        <v>65</v>
      </c>
      <c r="I459" s="1" t="s">
        <v>66</v>
      </c>
      <c r="J459" s="1" t="s">
        <v>67</v>
      </c>
      <c r="K459" s="1" t="s">
        <v>1350</v>
      </c>
      <c r="L459" s="3"/>
      <c r="M459" s="3"/>
      <c r="N459" s="1" t="s">
        <v>69</v>
      </c>
      <c r="O459" s="1" t="s">
        <v>1030</v>
      </c>
      <c r="P459" s="32">
        <v>1</v>
      </c>
      <c r="Q459" s="1" t="s">
        <v>4961</v>
      </c>
      <c r="R459" s="3" t="s">
        <v>1424</v>
      </c>
      <c r="S459" s="1" t="s">
        <v>1425</v>
      </c>
      <c r="T459" s="1" t="s">
        <v>969</v>
      </c>
      <c r="U459" s="1">
        <v>1</v>
      </c>
      <c r="V459" s="1" t="s">
        <v>970</v>
      </c>
      <c r="W459" s="1" t="s">
        <v>970</v>
      </c>
      <c r="X459" s="1" t="s">
        <v>970</v>
      </c>
      <c r="Y459" s="1" t="s">
        <v>970</v>
      </c>
      <c r="Z459" s="1" t="s">
        <v>1030</v>
      </c>
      <c r="AB459" s="1" t="s">
        <v>1411</v>
      </c>
      <c r="AC459" s="1" t="s">
        <v>268</v>
      </c>
      <c r="AD459" s="1" t="s">
        <v>65</v>
      </c>
      <c r="AE459" s="33" t="s">
        <v>3507</v>
      </c>
      <c r="AF459" s="8">
        <v>50</v>
      </c>
      <c r="AG459" s="8">
        <v>27</v>
      </c>
      <c r="AH459" s="8">
        <v>23</v>
      </c>
      <c r="AI459" s="8" t="s">
        <v>1412</v>
      </c>
      <c r="AJ459" s="8">
        <v>67.5</v>
      </c>
      <c r="AL459" s="1" t="s">
        <v>996</v>
      </c>
      <c r="AM459" s="1" t="s">
        <v>1270</v>
      </c>
      <c r="AQ459" s="1">
        <v>20</v>
      </c>
      <c r="AR459" s="1">
        <v>11</v>
      </c>
      <c r="AS459" s="1">
        <v>9</v>
      </c>
      <c r="AT459" s="1" t="s">
        <v>1413</v>
      </c>
      <c r="AV459" s="1">
        <v>47</v>
      </c>
      <c r="AW459" s="1" t="s">
        <v>1414</v>
      </c>
      <c r="AX459" s="1"/>
      <c r="BN459" s="1"/>
      <c r="BV459" s="1" t="s">
        <v>949</v>
      </c>
      <c r="BW459" s="1" t="s">
        <v>1415</v>
      </c>
      <c r="CA459" s="1">
        <v>0.61060000000000003</v>
      </c>
      <c r="CB459" s="33">
        <f t="shared" si="35"/>
        <v>7.2219820159573275E-2</v>
      </c>
      <c r="CC459" s="33">
        <f t="shared" si="36"/>
        <v>50</v>
      </c>
      <c r="CD459" s="33">
        <f t="shared" si="37"/>
        <v>20</v>
      </c>
      <c r="CE459" s="33">
        <f t="shared" si="38"/>
        <v>0.43947027493882257</v>
      </c>
      <c r="CF459" s="33">
        <f t="shared" si="39"/>
        <v>0.46297325220414753</v>
      </c>
      <c r="CH459" s="1">
        <v>0.27</v>
      </c>
      <c r="CK459" s="1" t="s">
        <v>979</v>
      </c>
    </row>
    <row r="460" spans="1:90" ht="15.75" customHeight="1" x14ac:dyDescent="0.25">
      <c r="A460" s="1" t="s">
        <v>1405</v>
      </c>
      <c r="B460" s="1" t="s">
        <v>1406</v>
      </c>
      <c r="C460" s="1" t="s">
        <v>1407</v>
      </c>
      <c r="D460" s="1" t="s">
        <v>1408</v>
      </c>
      <c r="E460" s="1" t="s">
        <v>166</v>
      </c>
      <c r="F460" s="1" t="s">
        <v>1409</v>
      </c>
      <c r="G460" s="1" t="s">
        <v>64</v>
      </c>
      <c r="H460" s="1" t="s">
        <v>65</v>
      </c>
      <c r="I460" s="1" t="s">
        <v>66</v>
      </c>
      <c r="J460" s="1" t="s">
        <v>67</v>
      </c>
      <c r="K460" s="1" t="s">
        <v>1350</v>
      </c>
      <c r="L460" s="3"/>
      <c r="M460" s="3"/>
      <c r="N460" s="1" t="s">
        <v>69</v>
      </c>
      <c r="O460" s="1" t="s">
        <v>1030</v>
      </c>
      <c r="P460" s="1">
        <v>3</v>
      </c>
      <c r="Q460" s="1" t="s">
        <v>4961</v>
      </c>
      <c r="R460" s="1" t="s">
        <v>4962</v>
      </c>
      <c r="S460" s="1" t="s">
        <v>1410</v>
      </c>
      <c r="T460" s="1" t="s">
        <v>106</v>
      </c>
      <c r="U460" s="1">
        <v>2</v>
      </c>
      <c r="V460" s="1" t="s">
        <v>970</v>
      </c>
      <c r="W460" s="1" t="s">
        <v>1030</v>
      </c>
      <c r="X460" s="1" t="s">
        <v>970</v>
      </c>
      <c r="Y460" s="1" t="s">
        <v>970</v>
      </c>
      <c r="Z460" s="1" t="s">
        <v>1030</v>
      </c>
      <c r="AB460" s="1" t="s">
        <v>1411</v>
      </c>
      <c r="AC460" s="1" t="s">
        <v>268</v>
      </c>
      <c r="AD460" s="1" t="s">
        <v>65</v>
      </c>
      <c r="AE460" s="33" t="s">
        <v>5053</v>
      </c>
      <c r="AF460" s="8">
        <v>50</v>
      </c>
      <c r="AG460" s="8">
        <v>27</v>
      </c>
      <c r="AH460" s="8">
        <v>23</v>
      </c>
      <c r="AI460" s="8" t="s">
        <v>1412</v>
      </c>
      <c r="AJ460" s="8">
        <v>67.5</v>
      </c>
      <c r="AL460" s="1" t="s">
        <v>996</v>
      </c>
      <c r="AM460" s="1" t="s">
        <v>1270</v>
      </c>
      <c r="BF460" s="8">
        <v>10</v>
      </c>
      <c r="BG460" s="8" t="s">
        <v>148</v>
      </c>
      <c r="BH460" s="8">
        <v>5</v>
      </c>
      <c r="BI460" s="8">
        <v>5</v>
      </c>
      <c r="BJ460" s="8" t="s">
        <v>1426</v>
      </c>
      <c r="BK460" s="8">
        <v>52.5</v>
      </c>
      <c r="BV460" s="1" t="s">
        <v>949</v>
      </c>
      <c r="BW460" s="1" t="s">
        <v>1415</v>
      </c>
      <c r="CA460" s="1">
        <v>0.9</v>
      </c>
      <c r="CB460" s="33">
        <f t="shared" si="35"/>
        <v>4.1823278241558286E-2</v>
      </c>
      <c r="CC460" s="33">
        <f t="shared" si="36"/>
        <v>50</v>
      </c>
      <c r="CD460" s="33">
        <f t="shared" si="37"/>
        <v>10</v>
      </c>
      <c r="CE460" s="33">
        <f t="shared" si="38"/>
        <v>0.81818181818181812</v>
      </c>
      <c r="CF460" s="33">
        <f t="shared" si="39"/>
        <v>0.85263157894736852</v>
      </c>
      <c r="CH460" s="1">
        <v>2.5000000000000001E-3</v>
      </c>
      <c r="CK460" s="1" t="s">
        <v>979</v>
      </c>
    </row>
    <row r="461" spans="1:90" ht="15.75" customHeight="1" x14ac:dyDescent="0.25">
      <c r="A461" s="1" t="s">
        <v>1405</v>
      </c>
      <c r="B461" s="1" t="s">
        <v>1406</v>
      </c>
      <c r="C461" s="1" t="s">
        <v>1407</v>
      </c>
      <c r="D461" s="1" t="s">
        <v>1408</v>
      </c>
      <c r="E461" s="1" t="s">
        <v>166</v>
      </c>
      <c r="F461" s="1" t="s">
        <v>1409</v>
      </c>
      <c r="G461" s="1" t="s">
        <v>64</v>
      </c>
      <c r="H461" s="1" t="s">
        <v>65</v>
      </c>
      <c r="I461" s="1" t="s">
        <v>66</v>
      </c>
      <c r="J461" s="1" t="s">
        <v>67</v>
      </c>
      <c r="K461" s="1" t="s">
        <v>1350</v>
      </c>
      <c r="L461" s="3"/>
      <c r="M461" s="3"/>
      <c r="N461" s="1" t="s">
        <v>69</v>
      </c>
      <c r="O461" s="1" t="s">
        <v>1030</v>
      </c>
      <c r="P461" s="32">
        <v>1</v>
      </c>
      <c r="Q461" s="1" t="s">
        <v>4961</v>
      </c>
      <c r="R461" s="3" t="s">
        <v>1417</v>
      </c>
      <c r="S461" s="1" t="s">
        <v>1410</v>
      </c>
      <c r="T461" s="1" t="s">
        <v>969</v>
      </c>
      <c r="U461" s="1">
        <v>1</v>
      </c>
      <c r="V461" s="1" t="s">
        <v>970</v>
      </c>
      <c r="W461" s="1" t="s">
        <v>1030</v>
      </c>
      <c r="X461" s="1" t="s">
        <v>970</v>
      </c>
      <c r="Y461" s="1" t="s">
        <v>970</v>
      </c>
      <c r="Z461" s="1" t="s">
        <v>970</v>
      </c>
      <c r="AB461" s="1" t="s">
        <v>1411</v>
      </c>
      <c r="AC461" s="1" t="s">
        <v>268</v>
      </c>
      <c r="AD461" s="1" t="s">
        <v>65</v>
      </c>
      <c r="AE461" s="33" t="s">
        <v>5053</v>
      </c>
      <c r="AF461" s="8">
        <v>50</v>
      </c>
      <c r="AG461" s="8">
        <v>27</v>
      </c>
      <c r="AH461" s="8">
        <v>23</v>
      </c>
      <c r="AI461" s="8" t="s">
        <v>1412</v>
      </c>
      <c r="AJ461" s="8">
        <v>67.5</v>
      </c>
      <c r="AL461" s="1" t="s">
        <v>996</v>
      </c>
      <c r="AM461" s="1" t="s">
        <v>1270</v>
      </c>
      <c r="BF461" s="8">
        <v>10</v>
      </c>
      <c r="BG461" s="8" t="s">
        <v>148</v>
      </c>
      <c r="BH461" s="8">
        <v>5</v>
      </c>
      <c r="BI461" s="8">
        <v>5</v>
      </c>
      <c r="BJ461" s="8" t="s">
        <v>1426</v>
      </c>
      <c r="BK461" s="8">
        <v>52.5</v>
      </c>
      <c r="BV461" s="1" t="s">
        <v>949</v>
      </c>
      <c r="BW461" s="1" t="s">
        <v>1415</v>
      </c>
      <c r="CA461" s="1">
        <v>0.755</v>
      </c>
      <c r="CB461" s="33">
        <f t="shared" si="35"/>
        <v>7.3277482136891961E-2</v>
      </c>
      <c r="CC461" s="33">
        <f t="shared" si="36"/>
        <v>50</v>
      </c>
      <c r="CD461" s="33">
        <f t="shared" si="37"/>
        <v>10</v>
      </c>
      <c r="CE461" s="33">
        <f t="shared" si="38"/>
        <v>0.60642570281124497</v>
      </c>
      <c r="CF461" s="33">
        <f t="shared" si="39"/>
        <v>0.64960113960113963</v>
      </c>
      <c r="CH461" s="1">
        <v>5.3900000000000003E-2</v>
      </c>
      <c r="CK461" s="1" t="s">
        <v>979</v>
      </c>
    </row>
    <row r="462" spans="1:90" ht="15.75" customHeight="1" x14ac:dyDescent="0.25">
      <c r="A462" s="1" t="s">
        <v>1405</v>
      </c>
      <c r="B462" s="1" t="s">
        <v>1406</v>
      </c>
      <c r="C462" s="1" t="s">
        <v>1407</v>
      </c>
      <c r="D462" s="1" t="s">
        <v>1408</v>
      </c>
      <c r="E462" s="1" t="s">
        <v>166</v>
      </c>
      <c r="F462" s="1" t="s">
        <v>1409</v>
      </c>
      <c r="G462" s="1" t="s">
        <v>64</v>
      </c>
      <c r="H462" s="1" t="s">
        <v>65</v>
      </c>
      <c r="I462" s="1" t="s">
        <v>66</v>
      </c>
      <c r="J462" s="1" t="s">
        <v>67</v>
      </c>
      <c r="K462" s="1" t="s">
        <v>1350</v>
      </c>
      <c r="L462" s="3"/>
      <c r="M462" s="3"/>
      <c r="N462" s="1" t="s">
        <v>69</v>
      </c>
      <c r="O462" s="1" t="s">
        <v>1030</v>
      </c>
      <c r="P462" s="32">
        <v>1</v>
      </c>
      <c r="Q462" s="1" t="s">
        <v>4961</v>
      </c>
      <c r="R462" s="3" t="s">
        <v>1419</v>
      </c>
      <c r="S462" s="1" t="s">
        <v>1420</v>
      </c>
      <c r="T462" s="1" t="s">
        <v>969</v>
      </c>
      <c r="U462" s="1">
        <v>1</v>
      </c>
      <c r="V462" s="1" t="s">
        <v>970</v>
      </c>
      <c r="W462" s="1" t="s">
        <v>970</v>
      </c>
      <c r="X462" s="1" t="s">
        <v>970</v>
      </c>
      <c r="Y462" s="1" t="s">
        <v>970</v>
      </c>
      <c r="Z462" s="1" t="s">
        <v>1030</v>
      </c>
      <c r="AB462" s="1" t="s">
        <v>1411</v>
      </c>
      <c r="AC462" s="1" t="s">
        <v>268</v>
      </c>
      <c r="AD462" s="1" t="s">
        <v>65</v>
      </c>
      <c r="AE462" s="33" t="s">
        <v>5053</v>
      </c>
      <c r="AF462" s="8">
        <v>50</v>
      </c>
      <c r="AG462" s="8">
        <v>27</v>
      </c>
      <c r="AH462" s="8">
        <v>23</v>
      </c>
      <c r="AI462" s="8" t="s">
        <v>1412</v>
      </c>
      <c r="AJ462" s="8">
        <v>67.5</v>
      </c>
      <c r="AL462" s="1" t="s">
        <v>996</v>
      </c>
      <c r="AM462" s="1" t="s">
        <v>1270</v>
      </c>
      <c r="BF462" s="8">
        <v>10</v>
      </c>
      <c r="BG462" s="8" t="s">
        <v>148</v>
      </c>
      <c r="BH462" s="8">
        <v>5</v>
      </c>
      <c r="BI462" s="8">
        <v>5</v>
      </c>
      <c r="BJ462" s="8" t="s">
        <v>1426</v>
      </c>
      <c r="BK462" s="8">
        <v>52.5</v>
      </c>
      <c r="BV462" s="1" t="s">
        <v>949</v>
      </c>
      <c r="BW462" s="1" t="s">
        <v>1415</v>
      </c>
      <c r="CA462" s="1">
        <v>0.83</v>
      </c>
      <c r="CB462" s="33">
        <f t="shared" si="35"/>
        <v>5.8679627375337953E-2</v>
      </c>
      <c r="CC462" s="33">
        <f t="shared" si="36"/>
        <v>50</v>
      </c>
      <c r="CD462" s="33">
        <f t="shared" si="37"/>
        <v>10</v>
      </c>
      <c r="CE462" s="33">
        <f t="shared" si="38"/>
        <v>0.70940170940170943</v>
      </c>
      <c r="CF462" s="33">
        <f t="shared" si="39"/>
        <v>0.75289617486338789</v>
      </c>
      <c r="CH462" s="1">
        <v>1.26E-2</v>
      </c>
      <c r="CK462" s="1" t="s">
        <v>979</v>
      </c>
    </row>
    <row r="463" spans="1:90" ht="15.75" customHeight="1" x14ac:dyDescent="0.25">
      <c r="A463" s="1" t="s">
        <v>1405</v>
      </c>
      <c r="B463" s="1" t="s">
        <v>1406</v>
      </c>
      <c r="C463" s="1" t="s">
        <v>1407</v>
      </c>
      <c r="D463" s="1" t="s">
        <v>1408</v>
      </c>
      <c r="E463" s="1" t="s">
        <v>166</v>
      </c>
      <c r="F463" s="1" t="s">
        <v>1409</v>
      </c>
      <c r="G463" s="1" t="s">
        <v>64</v>
      </c>
      <c r="H463" s="1" t="s">
        <v>65</v>
      </c>
      <c r="I463" s="1" t="s">
        <v>66</v>
      </c>
      <c r="J463" s="1" t="s">
        <v>67</v>
      </c>
      <c r="K463" s="1" t="s">
        <v>1350</v>
      </c>
      <c r="L463" s="3"/>
      <c r="M463" s="3"/>
      <c r="N463" s="1" t="s">
        <v>69</v>
      </c>
      <c r="O463" s="1" t="s">
        <v>1030</v>
      </c>
      <c r="P463" s="32">
        <v>1</v>
      </c>
      <c r="Q463" s="1" t="s">
        <v>4961</v>
      </c>
      <c r="R463" s="3" t="s">
        <v>1422</v>
      </c>
      <c r="S463" s="1" t="s">
        <v>951</v>
      </c>
      <c r="T463" s="1" t="s">
        <v>969</v>
      </c>
      <c r="U463" s="1">
        <v>1</v>
      </c>
      <c r="V463" s="1" t="s">
        <v>970</v>
      </c>
      <c r="W463" s="1" t="s">
        <v>970</v>
      </c>
      <c r="X463" s="1" t="s">
        <v>970</v>
      </c>
      <c r="Y463" s="1" t="s">
        <v>970</v>
      </c>
      <c r="Z463" s="1" t="s">
        <v>1030</v>
      </c>
      <c r="AB463" s="1" t="s">
        <v>1411</v>
      </c>
      <c r="AC463" s="1" t="s">
        <v>268</v>
      </c>
      <c r="AD463" s="1" t="s">
        <v>65</v>
      </c>
      <c r="AE463" s="33" t="s">
        <v>5053</v>
      </c>
      <c r="AF463" s="8">
        <v>50</v>
      </c>
      <c r="AG463" s="8">
        <v>27</v>
      </c>
      <c r="AH463" s="8">
        <v>23</v>
      </c>
      <c r="AI463" s="8" t="s">
        <v>1412</v>
      </c>
      <c r="AJ463" s="8">
        <v>67.5</v>
      </c>
      <c r="AL463" s="1" t="s">
        <v>996</v>
      </c>
      <c r="AM463" s="1" t="s">
        <v>1270</v>
      </c>
      <c r="BF463" s="8">
        <v>10</v>
      </c>
      <c r="BG463" s="8" t="s">
        <v>148</v>
      </c>
      <c r="BH463" s="8">
        <v>5</v>
      </c>
      <c r="BI463" s="8">
        <v>5</v>
      </c>
      <c r="BJ463" s="8" t="s">
        <v>1426</v>
      </c>
      <c r="BK463" s="8">
        <v>52.5</v>
      </c>
      <c r="BV463" s="1" t="s">
        <v>949</v>
      </c>
      <c r="BW463" s="1" t="s">
        <v>1415</v>
      </c>
      <c r="CA463" s="1">
        <v>0.92</v>
      </c>
      <c r="CB463" s="33">
        <f t="shared" si="35"/>
        <v>3.6280593731104767E-2</v>
      </c>
      <c r="CC463" s="33">
        <f t="shared" si="36"/>
        <v>50</v>
      </c>
      <c r="CD463" s="33">
        <f t="shared" si="37"/>
        <v>10</v>
      </c>
      <c r="CE463" s="33">
        <f t="shared" si="38"/>
        <v>0.85185185185185186</v>
      </c>
      <c r="CF463" s="33">
        <f t="shared" si="39"/>
        <v>0.88166666666666671</v>
      </c>
      <c r="CH463" s="1">
        <v>1.5E-3</v>
      </c>
      <c r="CK463" s="1" t="s">
        <v>979</v>
      </c>
    </row>
    <row r="464" spans="1:90" ht="15.75" customHeight="1" x14ac:dyDescent="0.25">
      <c r="A464" s="1" t="s">
        <v>1405</v>
      </c>
      <c r="B464" s="1" t="s">
        <v>1406</v>
      </c>
      <c r="C464" s="1" t="s">
        <v>1407</v>
      </c>
      <c r="D464" s="1" t="s">
        <v>1408</v>
      </c>
      <c r="E464" s="1" t="s">
        <v>166</v>
      </c>
      <c r="F464" s="1" t="s">
        <v>1409</v>
      </c>
      <c r="G464" s="1" t="s">
        <v>64</v>
      </c>
      <c r="H464" s="1" t="s">
        <v>65</v>
      </c>
      <c r="I464" s="1" t="s">
        <v>66</v>
      </c>
      <c r="J464" s="1" t="s">
        <v>67</v>
      </c>
      <c r="K464" s="1" t="s">
        <v>1350</v>
      </c>
      <c r="L464" s="3"/>
      <c r="M464" s="3"/>
      <c r="N464" s="1" t="s">
        <v>69</v>
      </c>
      <c r="O464" s="1" t="s">
        <v>1030</v>
      </c>
      <c r="P464" s="32">
        <v>1</v>
      </c>
      <c r="Q464" s="1" t="s">
        <v>4961</v>
      </c>
      <c r="R464" s="3" t="s">
        <v>1423</v>
      </c>
      <c r="S464" s="1" t="s">
        <v>1410</v>
      </c>
      <c r="T464" s="1" t="s">
        <v>969</v>
      </c>
      <c r="U464" s="1">
        <v>1</v>
      </c>
      <c r="V464" s="1" t="s">
        <v>970</v>
      </c>
      <c r="W464" s="1" t="s">
        <v>1030</v>
      </c>
      <c r="X464" s="1" t="s">
        <v>970</v>
      </c>
      <c r="Y464" s="1" t="s">
        <v>970</v>
      </c>
      <c r="Z464" s="1" t="s">
        <v>970</v>
      </c>
      <c r="AB464" s="1" t="s">
        <v>1411</v>
      </c>
      <c r="AC464" s="1" t="s">
        <v>268</v>
      </c>
      <c r="AD464" s="1" t="s">
        <v>65</v>
      </c>
      <c r="AE464" s="33" t="s">
        <v>5053</v>
      </c>
      <c r="AF464" s="8">
        <v>50</v>
      </c>
      <c r="AG464" s="8">
        <v>27</v>
      </c>
      <c r="AH464" s="8">
        <v>23</v>
      </c>
      <c r="AI464" s="8" t="s">
        <v>1412</v>
      </c>
      <c r="AJ464" s="8">
        <v>67.5</v>
      </c>
      <c r="AL464" s="1" t="s">
        <v>996</v>
      </c>
      <c r="AM464" s="1" t="s">
        <v>1270</v>
      </c>
      <c r="BF464" s="8">
        <v>10</v>
      </c>
      <c r="BG464" s="8" t="s">
        <v>148</v>
      </c>
      <c r="BH464" s="8">
        <v>5</v>
      </c>
      <c r="BI464" s="8">
        <v>5</v>
      </c>
      <c r="BJ464" s="8" t="s">
        <v>1426</v>
      </c>
      <c r="BK464" s="8">
        <v>52.5</v>
      </c>
      <c r="BV464" s="1" t="s">
        <v>949</v>
      </c>
      <c r="BW464" s="1" t="s">
        <v>1415</v>
      </c>
      <c r="CA464" s="1">
        <v>1</v>
      </c>
      <c r="CB464" s="33">
        <f t="shared" si="35"/>
        <v>0</v>
      </c>
      <c r="CC464" s="33">
        <f t="shared" si="36"/>
        <v>50</v>
      </c>
      <c r="CD464" s="33">
        <f t="shared" si="37"/>
        <v>10</v>
      </c>
      <c r="CE464" s="33">
        <f t="shared" si="38"/>
        <v>1</v>
      </c>
      <c r="CF464" s="33">
        <f t="shared" si="39"/>
        <v>1</v>
      </c>
      <c r="CH464" s="1" t="s">
        <v>1421</v>
      </c>
      <c r="CK464" s="1" t="s">
        <v>979</v>
      </c>
    </row>
    <row r="465" spans="1:90" ht="15.75" customHeight="1" x14ac:dyDescent="0.25">
      <c r="A465" s="1" t="s">
        <v>1405</v>
      </c>
      <c r="B465" s="1" t="s">
        <v>1406</v>
      </c>
      <c r="C465" s="1" t="s">
        <v>1407</v>
      </c>
      <c r="D465" s="1" t="s">
        <v>1408</v>
      </c>
      <c r="E465" s="1" t="s">
        <v>166</v>
      </c>
      <c r="F465" s="1" t="s">
        <v>1409</v>
      </c>
      <c r="G465" s="1" t="s">
        <v>64</v>
      </c>
      <c r="H465" s="1" t="s">
        <v>65</v>
      </c>
      <c r="I465" s="1" t="s">
        <v>66</v>
      </c>
      <c r="J465" s="1" t="s">
        <v>67</v>
      </c>
      <c r="K465" s="1" t="s">
        <v>1350</v>
      </c>
      <c r="L465" s="3"/>
      <c r="M465" s="3"/>
      <c r="N465" s="1" t="s">
        <v>69</v>
      </c>
      <c r="O465" s="1" t="s">
        <v>1030</v>
      </c>
      <c r="P465" s="32">
        <v>1</v>
      </c>
      <c r="Q465" s="1" t="s">
        <v>4961</v>
      </c>
      <c r="R465" s="3" t="s">
        <v>1424</v>
      </c>
      <c r="S465" s="1" t="s">
        <v>1425</v>
      </c>
      <c r="T465" s="1" t="s">
        <v>969</v>
      </c>
      <c r="U465" s="1">
        <v>1</v>
      </c>
      <c r="V465" s="1" t="s">
        <v>970</v>
      </c>
      <c r="W465" s="1" t="s">
        <v>970</v>
      </c>
      <c r="X465" s="1" t="s">
        <v>970</v>
      </c>
      <c r="Y465" s="1" t="s">
        <v>970</v>
      </c>
      <c r="Z465" s="1" t="s">
        <v>1030</v>
      </c>
      <c r="AB465" s="1" t="s">
        <v>1411</v>
      </c>
      <c r="AC465" s="1" t="s">
        <v>268</v>
      </c>
      <c r="AD465" s="1" t="s">
        <v>65</v>
      </c>
      <c r="AE465" s="33" t="s">
        <v>5053</v>
      </c>
      <c r="AF465" s="8">
        <v>50</v>
      </c>
      <c r="AG465" s="8">
        <v>27</v>
      </c>
      <c r="AH465" s="8">
        <v>23</v>
      </c>
      <c r="AI465" s="8" t="s">
        <v>1412</v>
      </c>
      <c r="AJ465" s="8">
        <v>67.5</v>
      </c>
      <c r="AL465" s="1" t="s">
        <v>996</v>
      </c>
      <c r="AM465" s="1" t="s">
        <v>1270</v>
      </c>
      <c r="BF465" s="8">
        <v>10</v>
      </c>
      <c r="BG465" s="8" t="s">
        <v>148</v>
      </c>
      <c r="BH465" s="8">
        <v>5</v>
      </c>
      <c r="BI465" s="8">
        <v>5</v>
      </c>
      <c r="BJ465" s="8" t="s">
        <v>1426</v>
      </c>
      <c r="BK465" s="8">
        <v>52.5</v>
      </c>
      <c r="BV465" s="1" t="s">
        <v>949</v>
      </c>
      <c r="BW465" s="1" t="s">
        <v>1415</v>
      </c>
      <c r="CA465" s="1">
        <v>0.50519999999999998</v>
      </c>
      <c r="CB465" s="33">
        <f t="shared" si="35"/>
        <v>0.10059382158151139</v>
      </c>
      <c r="CC465" s="33">
        <f t="shared" si="36"/>
        <v>50</v>
      </c>
      <c r="CD465" s="33">
        <f t="shared" si="37"/>
        <v>10</v>
      </c>
      <c r="CE465" s="33">
        <f t="shared" si="38"/>
        <v>0.33797163500133792</v>
      </c>
      <c r="CF465" s="33">
        <f t="shared" si="39"/>
        <v>0.33912707945787934</v>
      </c>
      <c r="CH465" s="1">
        <v>0.96150000000000002</v>
      </c>
      <c r="CK465" s="1" t="s">
        <v>979</v>
      </c>
    </row>
    <row r="466" spans="1:90" ht="15.75" customHeight="1" x14ac:dyDescent="0.25">
      <c r="A466" s="1" t="s">
        <v>1427</v>
      </c>
      <c r="B466" s="1" t="s">
        <v>1428</v>
      </c>
      <c r="C466" s="1" t="s">
        <v>1429</v>
      </c>
      <c r="D466" s="1" t="s">
        <v>1430</v>
      </c>
      <c r="E466" s="1" t="s">
        <v>855</v>
      </c>
      <c r="F466" s="1" t="s">
        <v>1431</v>
      </c>
      <c r="G466" s="1" t="s">
        <v>64</v>
      </c>
      <c r="H466" s="1" t="s">
        <v>65</v>
      </c>
      <c r="I466" s="1" t="s">
        <v>66</v>
      </c>
      <c r="J466" s="1" t="s">
        <v>102</v>
      </c>
      <c r="K466" s="1" t="s">
        <v>68</v>
      </c>
      <c r="L466" s="3"/>
      <c r="M466" s="3"/>
      <c r="N466" s="1" t="s">
        <v>69</v>
      </c>
      <c r="O466" s="1" t="s">
        <v>1030</v>
      </c>
      <c r="P466" s="1">
        <v>5</v>
      </c>
      <c r="Q466" s="1" t="s">
        <v>4961</v>
      </c>
      <c r="R466" s="1" t="s">
        <v>4963</v>
      </c>
      <c r="S466" s="1" t="s">
        <v>617</v>
      </c>
      <c r="T466" s="1" t="s">
        <v>106</v>
      </c>
      <c r="U466" s="1">
        <v>1</v>
      </c>
      <c r="V466" s="1" t="s">
        <v>970</v>
      </c>
      <c r="W466" s="1" t="s">
        <v>970</v>
      </c>
      <c r="X466" s="1" t="s">
        <v>970</v>
      </c>
      <c r="Y466" s="1" t="s">
        <v>970</v>
      </c>
      <c r="Z466" s="1" t="s">
        <v>65</v>
      </c>
      <c r="AB466" s="1" t="s">
        <v>196</v>
      </c>
      <c r="AC466" s="1" t="s">
        <v>620</v>
      </c>
      <c r="AE466" s="33" t="s">
        <v>3507</v>
      </c>
      <c r="AF466" s="8">
        <v>43</v>
      </c>
      <c r="AG466" s="8">
        <v>17</v>
      </c>
      <c r="AH466" s="8">
        <v>26</v>
      </c>
      <c r="AK466" s="8">
        <v>61</v>
      </c>
      <c r="AL466" s="1" t="s">
        <v>996</v>
      </c>
      <c r="AM466" s="1" t="s">
        <v>1432</v>
      </c>
      <c r="AO466" s="1" t="s">
        <v>73</v>
      </c>
      <c r="AQ466" s="1">
        <v>41</v>
      </c>
      <c r="AR466" s="1">
        <v>15</v>
      </c>
      <c r="AS466" s="1">
        <v>26</v>
      </c>
      <c r="AV466" s="1">
        <v>60</v>
      </c>
      <c r="AW466" s="1" t="s">
        <v>1414</v>
      </c>
      <c r="AX466" s="1"/>
      <c r="BN466" s="1"/>
      <c r="BV466" s="1" t="s">
        <v>1027</v>
      </c>
      <c r="BW466" s="1" t="s">
        <v>1433</v>
      </c>
      <c r="BX466" s="1" t="s">
        <v>1434</v>
      </c>
      <c r="CA466" s="1"/>
      <c r="CB466" s="33">
        <f t="shared" si="35"/>
        <v>0</v>
      </c>
      <c r="CC466" s="33">
        <f t="shared" si="36"/>
        <v>43</v>
      </c>
      <c r="CD466" s="33">
        <f t="shared" si="37"/>
        <v>41</v>
      </c>
      <c r="CE466" s="33">
        <f t="shared" si="38"/>
        <v>0</v>
      </c>
      <c r="CF466" s="33">
        <f t="shared" si="39"/>
        <v>0</v>
      </c>
      <c r="CK466" s="1" t="s">
        <v>979</v>
      </c>
      <c r="CL466" s="1" t="s">
        <v>1435</v>
      </c>
    </row>
    <row r="467" spans="1:90" ht="15.75" customHeight="1" x14ac:dyDescent="0.25">
      <c r="A467" s="1" t="s">
        <v>1427</v>
      </c>
      <c r="B467" s="1" t="s">
        <v>1428</v>
      </c>
      <c r="C467" s="1" t="s">
        <v>1429</v>
      </c>
      <c r="D467" s="1" t="s">
        <v>1430</v>
      </c>
      <c r="E467" s="1" t="s">
        <v>855</v>
      </c>
      <c r="F467" s="1" t="s">
        <v>1431</v>
      </c>
      <c r="G467" s="1" t="s">
        <v>64</v>
      </c>
      <c r="H467" s="1" t="s">
        <v>65</v>
      </c>
      <c r="I467" s="1" t="s">
        <v>66</v>
      </c>
      <c r="J467" s="1" t="s">
        <v>102</v>
      </c>
      <c r="K467" s="1" t="s">
        <v>68</v>
      </c>
      <c r="L467" s="3"/>
      <c r="M467" s="3"/>
      <c r="N467" s="1" t="s">
        <v>69</v>
      </c>
      <c r="O467" s="1" t="s">
        <v>1030</v>
      </c>
      <c r="P467" s="32">
        <v>1</v>
      </c>
      <c r="Q467" s="1" t="s">
        <v>4961</v>
      </c>
      <c r="R467" s="3" t="s">
        <v>612</v>
      </c>
      <c r="S467" s="1" t="s">
        <v>617</v>
      </c>
      <c r="T467" s="1" t="s">
        <v>72</v>
      </c>
      <c r="U467" s="1">
        <v>1</v>
      </c>
      <c r="V467" s="1" t="s">
        <v>970</v>
      </c>
      <c r="W467" s="1" t="s">
        <v>970</v>
      </c>
      <c r="X467" s="1" t="s">
        <v>970</v>
      </c>
      <c r="Y467" s="1" t="s">
        <v>970</v>
      </c>
      <c r="Z467" s="1" t="s">
        <v>1030</v>
      </c>
      <c r="AB467" s="1" t="s">
        <v>196</v>
      </c>
      <c r="AC467" s="1" t="s">
        <v>620</v>
      </c>
      <c r="AE467" s="33" t="s">
        <v>3507</v>
      </c>
      <c r="AF467" s="8">
        <v>43</v>
      </c>
      <c r="AG467" s="8">
        <v>17</v>
      </c>
      <c r="AH467" s="8">
        <v>26</v>
      </c>
      <c r="AK467" s="8">
        <v>61</v>
      </c>
      <c r="AL467" s="1" t="s">
        <v>996</v>
      </c>
      <c r="AM467" s="1" t="s">
        <v>1432</v>
      </c>
      <c r="AO467" s="1" t="s">
        <v>73</v>
      </c>
      <c r="AQ467" s="1">
        <v>41</v>
      </c>
      <c r="AR467" s="1">
        <v>15</v>
      </c>
      <c r="AS467" s="1">
        <v>26</v>
      </c>
      <c r="AV467" s="1">
        <v>60</v>
      </c>
      <c r="AW467" s="1" t="s">
        <v>1414</v>
      </c>
      <c r="AX467" s="1"/>
      <c r="BN467" s="1"/>
      <c r="BV467" s="1" t="s">
        <v>1027</v>
      </c>
      <c r="BW467" s="1" t="s">
        <v>1433</v>
      </c>
      <c r="BX467" s="1" t="s">
        <v>1436</v>
      </c>
      <c r="CA467" s="1">
        <v>0.82</v>
      </c>
      <c r="CB467" s="33">
        <f t="shared" si="35"/>
        <v>4.6140212915402212E-2</v>
      </c>
      <c r="CC467" s="33">
        <f t="shared" si="36"/>
        <v>43</v>
      </c>
      <c r="CD467" s="33">
        <f t="shared" si="37"/>
        <v>41</v>
      </c>
      <c r="CE467" s="33">
        <f t="shared" si="38"/>
        <v>0.69491525423728795</v>
      </c>
      <c r="CF467" s="33">
        <f t="shared" si="39"/>
        <v>0.7389010989010989</v>
      </c>
      <c r="CH467" s="1" t="s">
        <v>1437</v>
      </c>
      <c r="CI467" s="1">
        <v>90.3</v>
      </c>
      <c r="CJ467" s="1">
        <v>46.3</v>
      </c>
      <c r="CK467" s="1" t="s">
        <v>979</v>
      </c>
    </row>
    <row r="468" spans="1:90" ht="15.75" customHeight="1" x14ac:dyDescent="0.25">
      <c r="A468" s="1" t="s">
        <v>1427</v>
      </c>
      <c r="B468" s="1" t="s">
        <v>1428</v>
      </c>
      <c r="C468" s="1" t="s">
        <v>1429</v>
      </c>
      <c r="D468" s="1" t="s">
        <v>1430</v>
      </c>
      <c r="E468" s="1" t="s">
        <v>855</v>
      </c>
      <c r="F468" s="1" t="s">
        <v>1431</v>
      </c>
      <c r="G468" s="1" t="s">
        <v>64</v>
      </c>
      <c r="H468" s="1" t="s">
        <v>65</v>
      </c>
      <c r="I468" s="1" t="s">
        <v>66</v>
      </c>
      <c r="J468" s="1" t="s">
        <v>102</v>
      </c>
      <c r="K468" s="1" t="s">
        <v>68</v>
      </c>
      <c r="L468" s="3"/>
      <c r="M468" s="3"/>
      <c r="N468" s="1" t="s">
        <v>69</v>
      </c>
      <c r="O468" s="1" t="s">
        <v>1030</v>
      </c>
      <c r="P468" s="32">
        <v>1</v>
      </c>
      <c r="Q468" s="1" t="s">
        <v>4961</v>
      </c>
      <c r="R468" s="3" t="s">
        <v>422</v>
      </c>
      <c r="S468" s="1" t="s">
        <v>617</v>
      </c>
      <c r="T468" s="1" t="s">
        <v>72</v>
      </c>
      <c r="U468" s="1">
        <v>1</v>
      </c>
      <c r="V468" s="1" t="s">
        <v>970</v>
      </c>
      <c r="W468" s="1" t="s">
        <v>970</v>
      </c>
      <c r="X468" s="1" t="s">
        <v>970</v>
      </c>
      <c r="Y468" s="1" t="s">
        <v>970</v>
      </c>
      <c r="Z468" s="1" t="s">
        <v>1030</v>
      </c>
      <c r="AB468" s="1" t="s">
        <v>196</v>
      </c>
      <c r="AC468" s="1" t="s">
        <v>620</v>
      </c>
      <c r="AE468" s="33" t="s">
        <v>3507</v>
      </c>
      <c r="AF468" s="8">
        <v>43</v>
      </c>
      <c r="AG468" s="8">
        <v>17</v>
      </c>
      <c r="AH468" s="8">
        <v>26</v>
      </c>
      <c r="AK468" s="8">
        <v>61</v>
      </c>
      <c r="AL468" s="1" t="s">
        <v>996</v>
      </c>
      <c r="AM468" s="1" t="s">
        <v>1432</v>
      </c>
      <c r="AO468" s="1" t="s">
        <v>73</v>
      </c>
      <c r="AQ468" s="1">
        <v>41</v>
      </c>
      <c r="AR468" s="1">
        <v>15</v>
      </c>
      <c r="AS468" s="1">
        <v>26</v>
      </c>
      <c r="AV468" s="1">
        <v>60</v>
      </c>
      <c r="AW468" s="1" t="s">
        <v>1414</v>
      </c>
      <c r="AX468" s="1"/>
      <c r="BN468" s="1"/>
      <c r="BV468" s="1" t="s">
        <v>1027</v>
      </c>
      <c r="BW468" s="1" t="s">
        <v>1433</v>
      </c>
      <c r="BX468" s="1" t="s">
        <v>1438</v>
      </c>
      <c r="CA468" s="1">
        <v>0.71</v>
      </c>
      <c r="CB468" s="33">
        <f t="shared" si="35"/>
        <v>5.6206434194864562E-2</v>
      </c>
      <c r="CC468" s="33">
        <f t="shared" si="36"/>
        <v>43</v>
      </c>
      <c r="CD468" s="33">
        <f t="shared" si="37"/>
        <v>41</v>
      </c>
      <c r="CE468" s="33">
        <f t="shared" si="38"/>
        <v>0.55038759689922478</v>
      </c>
      <c r="CF468" s="33">
        <f t="shared" si="39"/>
        <v>0.58959064327485378</v>
      </c>
      <c r="CH468" s="1" t="s">
        <v>671</v>
      </c>
      <c r="CI468" s="1">
        <v>85.5</v>
      </c>
      <c r="CJ468" s="1">
        <v>52.5</v>
      </c>
      <c r="CK468" s="1" t="s">
        <v>979</v>
      </c>
    </row>
    <row r="469" spans="1:90" ht="15.75" customHeight="1" x14ac:dyDescent="0.25">
      <c r="A469" s="1" t="s">
        <v>1427</v>
      </c>
      <c r="B469" s="1" t="s">
        <v>1428</v>
      </c>
      <c r="C469" s="1" t="s">
        <v>1429</v>
      </c>
      <c r="D469" s="1" t="s">
        <v>1430</v>
      </c>
      <c r="E469" s="1" t="s">
        <v>855</v>
      </c>
      <c r="F469" s="1" t="s">
        <v>1431</v>
      </c>
      <c r="G469" s="1" t="s">
        <v>64</v>
      </c>
      <c r="H469" s="1" t="s">
        <v>65</v>
      </c>
      <c r="I469" s="1" t="s">
        <v>66</v>
      </c>
      <c r="J469" s="1" t="s">
        <v>102</v>
      </c>
      <c r="K469" s="1" t="s">
        <v>68</v>
      </c>
      <c r="L469" s="3"/>
      <c r="M469" s="3"/>
      <c r="N469" s="1" t="s">
        <v>69</v>
      </c>
      <c r="O469" s="1" t="s">
        <v>1030</v>
      </c>
      <c r="P469" s="32">
        <v>1</v>
      </c>
      <c r="Q469" s="1" t="s">
        <v>4961</v>
      </c>
      <c r="R469" s="3" t="s">
        <v>428</v>
      </c>
      <c r="S469" s="1" t="s">
        <v>617</v>
      </c>
      <c r="T469" s="1" t="s">
        <v>72</v>
      </c>
      <c r="U469" s="1">
        <v>1</v>
      </c>
      <c r="V469" s="1" t="s">
        <v>970</v>
      </c>
      <c r="W469" s="1" t="s">
        <v>970</v>
      </c>
      <c r="X469" s="1" t="s">
        <v>970</v>
      </c>
      <c r="Y469" s="1" t="s">
        <v>970</v>
      </c>
      <c r="Z469" s="1" t="s">
        <v>1030</v>
      </c>
      <c r="AB469" s="1" t="s">
        <v>196</v>
      </c>
      <c r="AC469" s="1" t="s">
        <v>620</v>
      </c>
      <c r="AE469" s="33" t="s">
        <v>3507</v>
      </c>
      <c r="AF469" s="8">
        <v>43</v>
      </c>
      <c r="AG469" s="8">
        <v>17</v>
      </c>
      <c r="AH469" s="8">
        <v>26</v>
      </c>
      <c r="AK469" s="8">
        <v>61</v>
      </c>
      <c r="AL469" s="1" t="s">
        <v>996</v>
      </c>
      <c r="AM469" s="1" t="s">
        <v>1432</v>
      </c>
      <c r="AO469" s="1" t="s">
        <v>73</v>
      </c>
      <c r="AQ469" s="1">
        <v>41</v>
      </c>
      <c r="AR469" s="1">
        <v>15</v>
      </c>
      <c r="AS469" s="1">
        <v>26</v>
      </c>
      <c r="AV469" s="1">
        <v>60</v>
      </c>
      <c r="AW469" s="1" t="s">
        <v>1414</v>
      </c>
      <c r="AX469" s="1"/>
      <c r="BN469" s="1"/>
      <c r="BV469" s="1" t="s">
        <v>1027</v>
      </c>
      <c r="BW469" s="1" t="s">
        <v>1433</v>
      </c>
      <c r="BX469" s="1" t="s">
        <v>1439</v>
      </c>
      <c r="CA469" s="1">
        <v>0.82</v>
      </c>
      <c r="CB469" s="33">
        <f t="shared" si="35"/>
        <v>4.6140212915402212E-2</v>
      </c>
      <c r="CC469" s="33">
        <f t="shared" si="36"/>
        <v>43</v>
      </c>
      <c r="CD469" s="33">
        <f t="shared" si="37"/>
        <v>41</v>
      </c>
      <c r="CE469" s="33">
        <f t="shared" si="38"/>
        <v>0.69491525423728795</v>
      </c>
      <c r="CF469" s="33">
        <f t="shared" si="39"/>
        <v>0.7389010989010989</v>
      </c>
      <c r="CH469" s="1" t="s">
        <v>113</v>
      </c>
      <c r="CI469" s="1">
        <v>87.1</v>
      </c>
      <c r="CJ469" s="1">
        <v>63.3</v>
      </c>
      <c r="CK469" s="1" t="s">
        <v>979</v>
      </c>
    </row>
    <row r="470" spans="1:90" ht="15.75" customHeight="1" x14ac:dyDescent="0.25">
      <c r="A470" s="1" t="s">
        <v>1427</v>
      </c>
      <c r="B470" s="1" t="s">
        <v>1428</v>
      </c>
      <c r="C470" s="1" t="s">
        <v>1429</v>
      </c>
      <c r="D470" s="1" t="s">
        <v>1430</v>
      </c>
      <c r="E470" s="1" t="s">
        <v>855</v>
      </c>
      <c r="F470" s="1" t="s">
        <v>1431</v>
      </c>
      <c r="G470" s="1" t="s">
        <v>64</v>
      </c>
      <c r="H470" s="1" t="s">
        <v>65</v>
      </c>
      <c r="I470" s="1" t="s">
        <v>66</v>
      </c>
      <c r="J470" s="1" t="s">
        <v>102</v>
      </c>
      <c r="K470" s="1" t="s">
        <v>68</v>
      </c>
      <c r="L470" s="3"/>
      <c r="M470" s="3"/>
      <c r="N470" s="1" t="s">
        <v>69</v>
      </c>
      <c r="O470" s="1" t="s">
        <v>1030</v>
      </c>
      <c r="P470" s="32">
        <v>1</v>
      </c>
      <c r="Q470" s="1" t="s">
        <v>4961</v>
      </c>
      <c r="R470" s="3" t="s">
        <v>1440</v>
      </c>
      <c r="S470" s="1" t="s">
        <v>617</v>
      </c>
      <c r="T470" s="1" t="s">
        <v>72</v>
      </c>
      <c r="U470" s="1">
        <v>1</v>
      </c>
      <c r="V470" s="1" t="s">
        <v>970</v>
      </c>
      <c r="W470" s="1" t="s">
        <v>970</v>
      </c>
      <c r="X470" s="1" t="s">
        <v>970</v>
      </c>
      <c r="Y470" s="1" t="s">
        <v>970</v>
      </c>
      <c r="Z470" s="1" t="s">
        <v>1030</v>
      </c>
      <c r="AB470" s="1" t="s">
        <v>196</v>
      </c>
      <c r="AC470" s="1" t="s">
        <v>620</v>
      </c>
      <c r="AE470" s="33" t="s">
        <v>3507</v>
      </c>
      <c r="AF470" s="8">
        <v>43</v>
      </c>
      <c r="AG470" s="8">
        <v>17</v>
      </c>
      <c r="AH470" s="8">
        <v>26</v>
      </c>
      <c r="AK470" s="8">
        <v>61</v>
      </c>
      <c r="AL470" s="1" t="s">
        <v>996</v>
      </c>
      <c r="AM470" s="1" t="s">
        <v>1432</v>
      </c>
      <c r="AO470" s="1" t="s">
        <v>73</v>
      </c>
      <c r="AQ470" s="1">
        <v>41</v>
      </c>
      <c r="AR470" s="1">
        <v>15</v>
      </c>
      <c r="AS470" s="1">
        <v>26</v>
      </c>
      <c r="AV470" s="1">
        <v>60</v>
      </c>
      <c r="AW470" s="1" t="s">
        <v>1414</v>
      </c>
      <c r="AX470" s="1"/>
      <c r="BN470" s="1"/>
      <c r="BV470" s="1" t="s">
        <v>1027</v>
      </c>
      <c r="BW470" s="1" t="s">
        <v>1433</v>
      </c>
      <c r="BX470" s="1" t="s">
        <v>1441</v>
      </c>
      <c r="CA470" s="1">
        <v>0.65</v>
      </c>
      <c r="CB470" s="33">
        <f t="shared" si="35"/>
        <v>5.9728876501001331E-2</v>
      </c>
      <c r="CC470" s="33">
        <f t="shared" si="36"/>
        <v>43</v>
      </c>
      <c r="CD470" s="33">
        <f t="shared" si="37"/>
        <v>41</v>
      </c>
      <c r="CE470" s="33">
        <f t="shared" si="38"/>
        <v>0.48148148148148145</v>
      </c>
      <c r="CF470" s="33">
        <f t="shared" si="39"/>
        <v>0.5121212121212122</v>
      </c>
      <c r="CH470" s="1" t="s">
        <v>1442</v>
      </c>
      <c r="CI470" s="1">
        <v>77</v>
      </c>
      <c r="CJ470" s="1">
        <v>75</v>
      </c>
      <c r="CK470" s="1" t="s">
        <v>979</v>
      </c>
    </row>
    <row r="471" spans="1:90" ht="15.75" customHeight="1" x14ac:dyDescent="0.25">
      <c r="A471" s="1" t="s">
        <v>1427</v>
      </c>
      <c r="B471" s="1" t="s">
        <v>1428</v>
      </c>
      <c r="C471" s="1" t="s">
        <v>1429</v>
      </c>
      <c r="D471" s="1" t="s">
        <v>1430</v>
      </c>
      <c r="E471" s="1" t="s">
        <v>855</v>
      </c>
      <c r="F471" s="1" t="s">
        <v>1431</v>
      </c>
      <c r="G471" s="1" t="s">
        <v>64</v>
      </c>
      <c r="H471" s="1" t="s">
        <v>65</v>
      </c>
      <c r="I471" s="1" t="s">
        <v>66</v>
      </c>
      <c r="J471" s="1" t="s">
        <v>102</v>
      </c>
      <c r="K471" s="1" t="s">
        <v>68</v>
      </c>
      <c r="L471" s="3"/>
      <c r="M471" s="3"/>
      <c r="N471" s="1" t="s">
        <v>69</v>
      </c>
      <c r="O471" s="1" t="s">
        <v>1030</v>
      </c>
      <c r="P471" s="32">
        <v>1</v>
      </c>
      <c r="Q471" s="1" t="s">
        <v>4961</v>
      </c>
      <c r="R471" s="3" t="s">
        <v>980</v>
      </c>
      <c r="S471" s="1" t="s">
        <v>617</v>
      </c>
      <c r="T471" s="1" t="s">
        <v>72</v>
      </c>
      <c r="U471" s="1">
        <v>1</v>
      </c>
      <c r="V471" s="1" t="s">
        <v>970</v>
      </c>
      <c r="W471" s="1" t="s">
        <v>970</v>
      </c>
      <c r="X471" s="1" t="s">
        <v>970</v>
      </c>
      <c r="Y471" s="1" t="s">
        <v>970</v>
      </c>
      <c r="Z471" s="1" t="s">
        <v>1030</v>
      </c>
      <c r="AB471" s="1" t="s">
        <v>196</v>
      </c>
      <c r="AC471" s="1" t="s">
        <v>620</v>
      </c>
      <c r="AE471" s="33" t="s">
        <v>3507</v>
      </c>
      <c r="AF471" s="8">
        <v>43</v>
      </c>
      <c r="AG471" s="8">
        <v>17</v>
      </c>
      <c r="AH471" s="8">
        <v>26</v>
      </c>
      <c r="AK471" s="8">
        <v>61</v>
      </c>
      <c r="AL471" s="1" t="s">
        <v>996</v>
      </c>
      <c r="AM471" s="1" t="s">
        <v>1432</v>
      </c>
      <c r="AO471" s="1" t="s">
        <v>73</v>
      </c>
      <c r="AQ471" s="1">
        <v>41</v>
      </c>
      <c r="AR471" s="1">
        <v>15</v>
      </c>
      <c r="AS471" s="1">
        <v>26</v>
      </c>
      <c r="AV471" s="1">
        <v>60</v>
      </c>
      <c r="AW471" s="1" t="s">
        <v>1414</v>
      </c>
      <c r="AX471" s="1"/>
      <c r="BN471" s="1"/>
      <c r="BV471" s="1" t="s">
        <v>1027</v>
      </c>
      <c r="BW471" s="1" t="s">
        <v>1433</v>
      </c>
      <c r="BX471" s="1" t="s">
        <v>1443</v>
      </c>
      <c r="CA471" s="1">
        <v>0.74</v>
      </c>
      <c r="CB471" s="33">
        <f t="shared" si="35"/>
        <v>5.3957810880640236E-2</v>
      </c>
      <c r="CC471" s="33">
        <f t="shared" si="36"/>
        <v>43</v>
      </c>
      <c r="CD471" s="33">
        <f t="shared" si="37"/>
        <v>41</v>
      </c>
      <c r="CE471" s="33">
        <f t="shared" si="38"/>
        <v>0.58730158730158732</v>
      </c>
      <c r="CF471" s="33">
        <f t="shared" si="39"/>
        <v>0.62942528735632186</v>
      </c>
      <c r="CH471" s="1" t="s">
        <v>1444</v>
      </c>
      <c r="CI471" s="1">
        <v>85.7</v>
      </c>
      <c r="CJ471" s="1">
        <v>45.8</v>
      </c>
      <c r="CK471" s="1" t="s">
        <v>979</v>
      </c>
    </row>
    <row r="472" spans="1:90" ht="15.75" customHeight="1" x14ac:dyDescent="0.25">
      <c r="A472" s="1" t="s">
        <v>1427</v>
      </c>
      <c r="B472" s="1" t="s">
        <v>1428</v>
      </c>
      <c r="C472" s="1" t="s">
        <v>1429</v>
      </c>
      <c r="D472" s="1" t="s">
        <v>1430</v>
      </c>
      <c r="E472" s="1" t="s">
        <v>855</v>
      </c>
      <c r="F472" s="1" t="s">
        <v>1431</v>
      </c>
      <c r="G472" s="1" t="s">
        <v>64</v>
      </c>
      <c r="H472" s="1" t="s">
        <v>65</v>
      </c>
      <c r="I472" s="1" t="s">
        <v>66</v>
      </c>
      <c r="J472" s="1" t="s">
        <v>102</v>
      </c>
      <c r="K472" s="1" t="s">
        <v>68</v>
      </c>
      <c r="L472" s="3"/>
      <c r="M472" s="3"/>
      <c r="N472" s="1" t="s">
        <v>69</v>
      </c>
      <c r="O472" s="1" t="s">
        <v>1030</v>
      </c>
      <c r="P472" s="32">
        <v>1</v>
      </c>
      <c r="Q472" s="1" t="s">
        <v>129</v>
      </c>
      <c r="R472" s="3" t="s">
        <v>129</v>
      </c>
      <c r="S472" s="1" t="s">
        <v>1402</v>
      </c>
      <c r="T472" s="1" t="s">
        <v>969</v>
      </c>
      <c r="U472" s="1">
        <v>1</v>
      </c>
      <c r="V472" s="1" t="s">
        <v>970</v>
      </c>
      <c r="W472" s="1" t="s">
        <v>970</v>
      </c>
      <c r="X472" s="1" t="s">
        <v>970</v>
      </c>
      <c r="Y472" s="1" t="s">
        <v>970</v>
      </c>
      <c r="Z472" s="1" t="s">
        <v>1030</v>
      </c>
      <c r="AB472" s="1" t="s">
        <v>196</v>
      </c>
      <c r="AC472" s="1" t="s">
        <v>620</v>
      </c>
      <c r="AE472" s="33" t="s">
        <v>3507</v>
      </c>
      <c r="AF472" s="8">
        <v>43</v>
      </c>
      <c r="AG472" s="8">
        <v>17</v>
      </c>
      <c r="AH472" s="8">
        <v>26</v>
      </c>
      <c r="AK472" s="8">
        <v>61</v>
      </c>
      <c r="AL472" s="1" t="s">
        <v>996</v>
      </c>
      <c r="AM472" s="1" t="s">
        <v>1432</v>
      </c>
      <c r="AO472" s="1" t="s">
        <v>73</v>
      </c>
      <c r="AQ472" s="1">
        <v>41</v>
      </c>
      <c r="AR472" s="1">
        <v>15</v>
      </c>
      <c r="AS472" s="1">
        <v>26</v>
      </c>
      <c r="AV472" s="1">
        <v>60</v>
      </c>
      <c r="AW472" s="1" t="s">
        <v>1414</v>
      </c>
      <c r="AX472" s="1"/>
      <c r="BN472" s="1"/>
      <c r="BV472" s="1" t="s">
        <v>1027</v>
      </c>
      <c r="BW472" s="1" t="s">
        <v>1433</v>
      </c>
      <c r="BX472" s="1" t="s">
        <v>1445</v>
      </c>
      <c r="CA472" s="1"/>
      <c r="CB472" s="33">
        <f t="shared" si="35"/>
        <v>0</v>
      </c>
      <c r="CC472" s="33">
        <f t="shared" si="36"/>
        <v>43</v>
      </c>
      <c r="CD472" s="33">
        <f t="shared" si="37"/>
        <v>41</v>
      </c>
      <c r="CE472" s="33">
        <f t="shared" si="38"/>
        <v>0</v>
      </c>
      <c r="CF472" s="33">
        <f t="shared" si="39"/>
        <v>0</v>
      </c>
      <c r="CI472" s="1">
        <v>87.9</v>
      </c>
      <c r="CJ472" s="1">
        <v>62.7</v>
      </c>
      <c r="CK472" s="1" t="s">
        <v>979</v>
      </c>
    </row>
    <row r="473" spans="1:90" ht="15.75" customHeight="1" x14ac:dyDescent="0.25">
      <c r="A473" s="1" t="s">
        <v>1446</v>
      </c>
      <c r="B473" s="1" t="s">
        <v>1447</v>
      </c>
      <c r="C473" s="1" t="s">
        <v>1448</v>
      </c>
      <c r="D473" s="1" t="s">
        <v>1449</v>
      </c>
      <c r="E473" s="1" t="s">
        <v>62</v>
      </c>
      <c r="F473" s="1" t="s">
        <v>1450</v>
      </c>
      <c r="G473" s="1" t="s">
        <v>101</v>
      </c>
      <c r="H473" s="1" t="s">
        <v>1030</v>
      </c>
      <c r="I473" s="1" t="s">
        <v>1028</v>
      </c>
      <c r="J473" s="1" t="s">
        <v>1029</v>
      </c>
      <c r="K473" s="1" t="s">
        <v>103</v>
      </c>
      <c r="L473" s="3"/>
      <c r="M473" s="3"/>
      <c r="N473" s="1" t="s">
        <v>140</v>
      </c>
      <c r="O473" s="1" t="s">
        <v>65</v>
      </c>
      <c r="P473" s="32">
        <v>1</v>
      </c>
      <c r="Q473" s="1" t="s">
        <v>4961</v>
      </c>
      <c r="R473" s="3">
        <v>7775</v>
      </c>
      <c r="S473" s="1" t="s">
        <v>1451</v>
      </c>
      <c r="T473" s="1" t="s">
        <v>72</v>
      </c>
      <c r="U473" s="1">
        <v>1</v>
      </c>
      <c r="V473" s="1" t="s">
        <v>970</v>
      </c>
      <c r="W473" s="1" t="s">
        <v>970</v>
      </c>
      <c r="X473" s="1" t="s">
        <v>970</v>
      </c>
      <c r="Y473" s="1" t="s">
        <v>970</v>
      </c>
      <c r="Z473" s="1" t="s">
        <v>65</v>
      </c>
      <c r="AB473" s="1" t="s">
        <v>1452</v>
      </c>
      <c r="AC473" s="1" t="s">
        <v>1161</v>
      </c>
      <c r="AD473" s="1" t="s">
        <v>65</v>
      </c>
      <c r="AE473" s="33" t="s">
        <v>3507</v>
      </c>
      <c r="AF473" s="8">
        <v>30</v>
      </c>
      <c r="AG473" s="8">
        <v>18</v>
      </c>
      <c r="AH473" s="8">
        <v>12</v>
      </c>
      <c r="AI473" s="8" t="s">
        <v>1453</v>
      </c>
      <c r="AL473" s="1" t="s">
        <v>1095</v>
      </c>
      <c r="AM473" s="1" t="s">
        <v>73</v>
      </c>
      <c r="AN473" s="1" t="s">
        <v>1454</v>
      </c>
      <c r="AO473" s="1" t="s">
        <v>73</v>
      </c>
      <c r="AQ473" s="1">
        <v>39</v>
      </c>
      <c r="AR473" s="1">
        <v>23</v>
      </c>
      <c r="AS473" s="1">
        <v>16</v>
      </c>
      <c r="AT473" s="1" t="s">
        <v>1455</v>
      </c>
      <c r="AW473" s="1" t="s">
        <v>1414</v>
      </c>
      <c r="AX473" s="1"/>
      <c r="BN473" s="1"/>
      <c r="BV473" s="1" t="s">
        <v>949</v>
      </c>
      <c r="BW473" s="1" t="s">
        <v>1456</v>
      </c>
      <c r="CA473" s="1">
        <v>0.9</v>
      </c>
      <c r="CB473" s="33">
        <f t="shared" si="35"/>
        <v>4.0796270225789792E-2</v>
      </c>
      <c r="CC473" s="33">
        <f t="shared" si="36"/>
        <v>30</v>
      </c>
      <c r="CD473" s="33">
        <f t="shared" si="37"/>
        <v>39</v>
      </c>
      <c r="CE473" s="33">
        <f t="shared" si="38"/>
        <v>0.81818181818181812</v>
      </c>
      <c r="CF473" s="33">
        <f t="shared" si="39"/>
        <v>0.85263157894736852</v>
      </c>
      <c r="CH473" s="1">
        <v>1.3000000000000001E-9</v>
      </c>
      <c r="CK473" s="1" t="s">
        <v>979</v>
      </c>
      <c r="CL473" s="1" t="s">
        <v>1457</v>
      </c>
    </row>
    <row r="474" spans="1:90" ht="15.75" customHeight="1" x14ac:dyDescent="0.25">
      <c r="A474" s="1" t="s">
        <v>1446</v>
      </c>
      <c r="B474" s="1" t="s">
        <v>1447</v>
      </c>
      <c r="C474" s="1" t="s">
        <v>1448</v>
      </c>
      <c r="D474" s="1" t="s">
        <v>1449</v>
      </c>
      <c r="E474" s="1" t="s">
        <v>62</v>
      </c>
      <c r="F474" s="1" t="s">
        <v>1450</v>
      </c>
      <c r="G474" s="1" t="s">
        <v>101</v>
      </c>
      <c r="H474" s="1" t="s">
        <v>1030</v>
      </c>
      <c r="I474" s="1" t="s">
        <v>1028</v>
      </c>
      <c r="J474" s="1" t="s">
        <v>1029</v>
      </c>
      <c r="K474" s="1" t="s">
        <v>103</v>
      </c>
      <c r="L474" s="3"/>
      <c r="M474" s="3"/>
      <c r="N474" s="1" t="s">
        <v>140</v>
      </c>
      <c r="O474" s="1" t="s">
        <v>65</v>
      </c>
      <c r="P474" s="32">
        <v>1</v>
      </c>
      <c r="Q474" s="1" t="s">
        <v>4961</v>
      </c>
      <c r="R474" s="3">
        <v>8567</v>
      </c>
      <c r="S474" s="1" t="s">
        <v>1451</v>
      </c>
      <c r="T474" s="1" t="s">
        <v>72</v>
      </c>
      <c r="U474" s="1">
        <v>1</v>
      </c>
      <c r="V474" s="1" t="s">
        <v>970</v>
      </c>
      <c r="W474" s="1" t="s">
        <v>970</v>
      </c>
      <c r="X474" s="1" t="s">
        <v>970</v>
      </c>
      <c r="Y474" s="1" t="s">
        <v>970</v>
      </c>
      <c r="Z474" s="1" t="s">
        <v>65</v>
      </c>
      <c r="AB474" s="1" t="s">
        <v>1452</v>
      </c>
      <c r="AC474" s="1" t="s">
        <v>1161</v>
      </c>
      <c r="AD474" s="1" t="s">
        <v>65</v>
      </c>
      <c r="AE474" s="33" t="s">
        <v>3507</v>
      </c>
      <c r="AF474" s="8">
        <v>30</v>
      </c>
      <c r="AG474" s="8">
        <v>18</v>
      </c>
      <c r="AH474" s="8">
        <v>12</v>
      </c>
      <c r="AI474" s="8" t="s">
        <v>1453</v>
      </c>
      <c r="AL474" s="1" t="s">
        <v>1095</v>
      </c>
      <c r="AM474" s="1" t="s">
        <v>73</v>
      </c>
      <c r="AN474" s="1" t="s">
        <v>1454</v>
      </c>
      <c r="AO474" s="1" t="s">
        <v>73</v>
      </c>
      <c r="AQ474" s="1">
        <v>39</v>
      </c>
      <c r="AR474" s="1">
        <v>23</v>
      </c>
      <c r="AS474" s="1">
        <v>16</v>
      </c>
      <c r="AT474" s="1" t="s">
        <v>1455</v>
      </c>
      <c r="AW474" s="1" t="s">
        <v>1414</v>
      </c>
      <c r="AX474" s="1"/>
      <c r="BN474" s="1"/>
      <c r="BV474" s="1" t="s">
        <v>949</v>
      </c>
      <c r="BW474" s="1" t="s">
        <v>1456</v>
      </c>
      <c r="CA474" s="1">
        <v>0.89700000000000002</v>
      </c>
      <c r="CB474" s="33">
        <f t="shared" si="35"/>
        <v>4.1372892250919203E-2</v>
      </c>
      <c r="CC474" s="33">
        <f t="shared" si="36"/>
        <v>30</v>
      </c>
      <c r="CD474" s="33">
        <f t="shared" si="37"/>
        <v>39</v>
      </c>
      <c r="CE474" s="33">
        <f t="shared" si="38"/>
        <v>0.81323662737987312</v>
      </c>
      <c r="CF474" s="33">
        <f t="shared" si="39"/>
        <v>0.84829625724828683</v>
      </c>
      <c r="CH474" s="1">
        <v>4.8E-9</v>
      </c>
      <c r="CK474" s="1" t="s">
        <v>979</v>
      </c>
    </row>
    <row r="475" spans="1:90" ht="15.75" customHeight="1" x14ac:dyDescent="0.25">
      <c r="A475" s="1" t="s">
        <v>1446</v>
      </c>
      <c r="B475" s="1" t="s">
        <v>1447</v>
      </c>
      <c r="C475" s="1" t="s">
        <v>1448</v>
      </c>
      <c r="D475" s="1" t="s">
        <v>1449</v>
      </c>
      <c r="E475" s="1" t="s">
        <v>62</v>
      </c>
      <c r="F475" s="1" t="s">
        <v>1450</v>
      </c>
      <c r="G475" s="1" t="s">
        <v>101</v>
      </c>
      <c r="H475" s="1" t="s">
        <v>1030</v>
      </c>
      <c r="I475" s="1" t="s">
        <v>1028</v>
      </c>
      <c r="J475" s="1" t="s">
        <v>1029</v>
      </c>
      <c r="K475" s="1" t="s">
        <v>103</v>
      </c>
      <c r="L475" s="3"/>
      <c r="M475" s="3"/>
      <c r="N475" s="1" t="s">
        <v>140</v>
      </c>
      <c r="O475" s="1" t="s">
        <v>65</v>
      </c>
      <c r="P475" s="32">
        <v>1</v>
      </c>
      <c r="Q475" s="1" t="s">
        <v>4961</v>
      </c>
      <c r="R475" s="3">
        <v>5362</v>
      </c>
      <c r="S475" s="1" t="s">
        <v>1451</v>
      </c>
      <c r="T475" s="1" t="s">
        <v>72</v>
      </c>
      <c r="U475" s="1">
        <v>1</v>
      </c>
      <c r="V475" s="1" t="s">
        <v>970</v>
      </c>
      <c r="W475" s="1" t="s">
        <v>970</v>
      </c>
      <c r="X475" s="1" t="s">
        <v>970</v>
      </c>
      <c r="Y475" s="1" t="s">
        <v>970</v>
      </c>
      <c r="Z475" s="1" t="s">
        <v>65</v>
      </c>
      <c r="AB475" s="1" t="s">
        <v>1452</v>
      </c>
      <c r="AC475" s="1" t="s">
        <v>1161</v>
      </c>
      <c r="AD475" s="1" t="s">
        <v>65</v>
      </c>
      <c r="AE475" s="33" t="s">
        <v>3507</v>
      </c>
      <c r="AF475" s="8">
        <v>30</v>
      </c>
      <c r="AG475" s="8">
        <v>18</v>
      </c>
      <c r="AH475" s="8">
        <v>12</v>
      </c>
      <c r="AI475" s="8" t="s">
        <v>1453</v>
      </c>
      <c r="AL475" s="1" t="s">
        <v>1095</v>
      </c>
      <c r="AM475" s="1" t="s">
        <v>73</v>
      </c>
      <c r="AN475" s="1" t="s">
        <v>1454</v>
      </c>
      <c r="AO475" s="1" t="s">
        <v>73</v>
      </c>
      <c r="AQ475" s="1">
        <v>39</v>
      </c>
      <c r="AR475" s="1">
        <v>23</v>
      </c>
      <c r="AS475" s="1">
        <v>16</v>
      </c>
      <c r="AT475" s="1" t="s">
        <v>1455</v>
      </c>
      <c r="AW475" s="1" t="s">
        <v>1414</v>
      </c>
      <c r="AX475" s="1"/>
      <c r="BN475" s="1"/>
      <c r="BV475" s="1" t="s">
        <v>949</v>
      </c>
      <c r="BW475" s="1" t="s">
        <v>1456</v>
      </c>
      <c r="CA475" s="1">
        <v>0.80800000000000005</v>
      </c>
      <c r="CB475" s="33">
        <f t="shared" si="35"/>
        <v>5.4806297215185047E-2</v>
      </c>
      <c r="CC475" s="33">
        <f t="shared" si="36"/>
        <v>30</v>
      </c>
      <c r="CD475" s="33">
        <f t="shared" si="37"/>
        <v>39</v>
      </c>
      <c r="CE475" s="33">
        <f t="shared" si="38"/>
        <v>0.67785234899328861</v>
      </c>
      <c r="CF475" s="33">
        <f t="shared" si="39"/>
        <v>0.72219469026548688</v>
      </c>
      <c r="CH475" s="1">
        <v>2.1600000000000002E-8</v>
      </c>
      <c r="CK475" s="1" t="s">
        <v>979</v>
      </c>
      <c r="CL475" s="1" t="s">
        <v>1458</v>
      </c>
    </row>
    <row r="476" spans="1:90" ht="15.75" customHeight="1" x14ac:dyDescent="0.25">
      <c r="A476" s="1" t="s">
        <v>1446</v>
      </c>
      <c r="B476" s="1" t="s">
        <v>1447</v>
      </c>
      <c r="C476" s="1" t="s">
        <v>1448</v>
      </c>
      <c r="D476" s="1" t="s">
        <v>1449</v>
      </c>
      <c r="E476" s="1" t="s">
        <v>62</v>
      </c>
      <c r="F476" s="1" t="s">
        <v>1450</v>
      </c>
      <c r="G476" s="1" t="s">
        <v>101</v>
      </c>
      <c r="H476" s="1" t="s">
        <v>1030</v>
      </c>
      <c r="I476" s="1" t="s">
        <v>1028</v>
      </c>
      <c r="J476" s="1" t="s">
        <v>1029</v>
      </c>
      <c r="K476" s="1" t="s">
        <v>103</v>
      </c>
      <c r="L476" s="3"/>
      <c r="M476" s="3"/>
      <c r="N476" s="1" t="s">
        <v>140</v>
      </c>
      <c r="O476" s="1" t="s">
        <v>65</v>
      </c>
      <c r="P476" s="32">
        <v>1</v>
      </c>
      <c r="Q476" s="1" t="s">
        <v>4961</v>
      </c>
      <c r="R476" s="3">
        <v>5344</v>
      </c>
      <c r="S476" s="1" t="s">
        <v>1451</v>
      </c>
      <c r="T476" s="1" t="s">
        <v>72</v>
      </c>
      <c r="U476" s="1">
        <v>1</v>
      </c>
      <c r="V476" s="1" t="s">
        <v>970</v>
      </c>
      <c r="W476" s="1" t="s">
        <v>970</v>
      </c>
      <c r="X476" s="1" t="s">
        <v>970</v>
      </c>
      <c r="Y476" s="1" t="s">
        <v>970</v>
      </c>
      <c r="Z476" s="1" t="s">
        <v>65</v>
      </c>
      <c r="AB476" s="1" t="s">
        <v>1452</v>
      </c>
      <c r="AC476" s="1" t="s">
        <v>1161</v>
      </c>
      <c r="AD476" s="1" t="s">
        <v>65</v>
      </c>
      <c r="AE476" s="33" t="s">
        <v>3507</v>
      </c>
      <c r="AF476" s="8">
        <v>30</v>
      </c>
      <c r="AG476" s="8">
        <v>18</v>
      </c>
      <c r="AH476" s="8">
        <v>12</v>
      </c>
      <c r="AI476" s="8" t="s">
        <v>1453</v>
      </c>
      <c r="AL476" s="1" t="s">
        <v>1095</v>
      </c>
      <c r="AM476" s="1" t="s">
        <v>73</v>
      </c>
      <c r="AN476" s="1" t="s">
        <v>1454</v>
      </c>
      <c r="AO476" s="1" t="s">
        <v>73</v>
      </c>
      <c r="AQ476" s="1">
        <v>39</v>
      </c>
      <c r="AR476" s="1">
        <v>23</v>
      </c>
      <c r="AS476" s="1">
        <v>16</v>
      </c>
      <c r="AT476" s="1" t="s">
        <v>1455</v>
      </c>
      <c r="AW476" s="1" t="s">
        <v>1414</v>
      </c>
      <c r="AX476" s="1"/>
      <c r="BN476" s="1"/>
      <c r="BV476" s="1" t="s">
        <v>949</v>
      </c>
      <c r="BW476" s="1" t="s">
        <v>1456</v>
      </c>
      <c r="CA476" s="1">
        <v>0.78400000000000003</v>
      </c>
      <c r="CB476" s="33">
        <f t="shared" si="35"/>
        <v>5.7509993795498447E-2</v>
      </c>
      <c r="CC476" s="33">
        <f t="shared" si="36"/>
        <v>30</v>
      </c>
      <c r="CD476" s="33">
        <f t="shared" si="37"/>
        <v>39</v>
      </c>
      <c r="CE476" s="33">
        <f t="shared" si="38"/>
        <v>0.64473684210526316</v>
      </c>
      <c r="CF476" s="33">
        <f t="shared" si="39"/>
        <v>0.68907623318385658</v>
      </c>
      <c r="CH476" s="1">
        <v>9.0800000000000006E-8</v>
      </c>
      <c r="CK476" s="1" t="s">
        <v>979</v>
      </c>
    </row>
    <row r="477" spans="1:90" ht="15.75" customHeight="1" x14ac:dyDescent="0.25">
      <c r="A477" s="1" t="s">
        <v>1446</v>
      </c>
      <c r="B477" s="1" t="s">
        <v>1447</v>
      </c>
      <c r="C477" s="1" t="s">
        <v>1448</v>
      </c>
      <c r="D477" s="1" t="s">
        <v>1449</v>
      </c>
      <c r="E477" s="1" t="s">
        <v>62</v>
      </c>
      <c r="F477" s="1" t="s">
        <v>1450</v>
      </c>
      <c r="G477" s="1" t="s">
        <v>101</v>
      </c>
      <c r="H477" s="1" t="s">
        <v>1030</v>
      </c>
      <c r="I477" s="1" t="s">
        <v>1028</v>
      </c>
      <c r="J477" s="1" t="s">
        <v>1029</v>
      </c>
      <c r="K477" s="1" t="s">
        <v>103</v>
      </c>
      <c r="L477" s="3"/>
      <c r="M477" s="3"/>
      <c r="N477" s="1" t="s">
        <v>140</v>
      </c>
      <c r="O477" s="1" t="s">
        <v>65</v>
      </c>
      <c r="P477" s="32">
        <v>1</v>
      </c>
      <c r="Q477" s="1" t="s">
        <v>4961</v>
      </c>
      <c r="R477" s="3">
        <v>4390</v>
      </c>
      <c r="S477" s="1" t="s">
        <v>1451</v>
      </c>
      <c r="T477" s="1" t="s">
        <v>72</v>
      </c>
      <c r="U477" s="1">
        <v>1</v>
      </c>
      <c r="V477" s="1" t="s">
        <v>970</v>
      </c>
      <c r="W477" s="1" t="s">
        <v>970</v>
      </c>
      <c r="X477" s="1" t="s">
        <v>970</v>
      </c>
      <c r="Y477" s="1" t="s">
        <v>970</v>
      </c>
      <c r="Z477" s="1" t="s">
        <v>65</v>
      </c>
      <c r="AB477" s="1" t="s">
        <v>1452</v>
      </c>
      <c r="AC477" s="1" t="s">
        <v>1161</v>
      </c>
      <c r="AD477" s="1" t="s">
        <v>65</v>
      </c>
      <c r="AE477" s="33" t="s">
        <v>3507</v>
      </c>
      <c r="AF477" s="8">
        <v>30</v>
      </c>
      <c r="AG477" s="8">
        <v>18</v>
      </c>
      <c r="AH477" s="8">
        <v>12</v>
      </c>
      <c r="AI477" s="8" t="s">
        <v>1453</v>
      </c>
      <c r="AL477" s="1" t="s">
        <v>1095</v>
      </c>
      <c r="AM477" s="1" t="s">
        <v>73</v>
      </c>
      <c r="AN477" s="1" t="s">
        <v>1454</v>
      </c>
      <c r="AO477" s="1" t="s">
        <v>73</v>
      </c>
      <c r="AQ477" s="1">
        <v>39</v>
      </c>
      <c r="AR477" s="1">
        <v>23</v>
      </c>
      <c r="AS477" s="1">
        <v>16</v>
      </c>
      <c r="AT477" s="1" t="s">
        <v>1455</v>
      </c>
      <c r="AW477" s="1" t="s">
        <v>1414</v>
      </c>
      <c r="AX477" s="1"/>
      <c r="BN477" s="1"/>
      <c r="BV477" s="1" t="s">
        <v>949</v>
      </c>
      <c r="BW477" s="1" t="s">
        <v>1456</v>
      </c>
      <c r="CA477" s="1"/>
      <c r="CB477" s="33">
        <f t="shared" si="35"/>
        <v>0</v>
      </c>
      <c r="CC477" s="33">
        <f t="shared" si="36"/>
        <v>30</v>
      </c>
      <c r="CD477" s="33">
        <f t="shared" si="37"/>
        <v>39</v>
      </c>
      <c r="CE477" s="33">
        <f t="shared" si="38"/>
        <v>0</v>
      </c>
      <c r="CF477" s="33">
        <f t="shared" si="39"/>
        <v>0</v>
      </c>
      <c r="CH477" s="1" t="s">
        <v>1459</v>
      </c>
      <c r="CK477" s="1" t="s">
        <v>979</v>
      </c>
    </row>
    <row r="478" spans="1:90" ht="15.75" customHeight="1" x14ac:dyDescent="0.25">
      <c r="A478" s="1" t="s">
        <v>1446</v>
      </c>
      <c r="B478" s="1" t="s">
        <v>1447</v>
      </c>
      <c r="C478" s="1" t="s">
        <v>1448</v>
      </c>
      <c r="D478" s="1" t="s">
        <v>1449</v>
      </c>
      <c r="E478" s="1" t="s">
        <v>62</v>
      </c>
      <c r="F478" s="1" t="s">
        <v>1450</v>
      </c>
      <c r="G478" s="1" t="s">
        <v>101</v>
      </c>
      <c r="H478" s="1" t="s">
        <v>1030</v>
      </c>
      <c r="I478" s="1" t="s">
        <v>1028</v>
      </c>
      <c r="J478" s="1" t="s">
        <v>1029</v>
      </c>
      <c r="K478" s="1" t="s">
        <v>103</v>
      </c>
      <c r="L478" s="3"/>
      <c r="M478" s="3"/>
      <c r="N478" s="1" t="s">
        <v>140</v>
      </c>
      <c r="O478" s="1" t="s">
        <v>65</v>
      </c>
      <c r="P478" s="32">
        <v>1</v>
      </c>
      <c r="Q478" s="1" t="s">
        <v>4961</v>
      </c>
      <c r="R478" s="3">
        <v>8773</v>
      </c>
      <c r="S478" s="1" t="s">
        <v>1451</v>
      </c>
      <c r="T478" s="1" t="s">
        <v>72</v>
      </c>
      <c r="U478" s="1">
        <v>1</v>
      </c>
      <c r="V478" s="1" t="s">
        <v>970</v>
      </c>
      <c r="W478" s="1" t="s">
        <v>970</v>
      </c>
      <c r="X478" s="1" t="s">
        <v>970</v>
      </c>
      <c r="Y478" s="1" t="s">
        <v>970</v>
      </c>
      <c r="Z478" s="1" t="s">
        <v>65</v>
      </c>
      <c r="AB478" s="1" t="s">
        <v>1452</v>
      </c>
      <c r="AC478" s="1" t="s">
        <v>1161</v>
      </c>
      <c r="AD478" s="1" t="s">
        <v>65</v>
      </c>
      <c r="AE478" s="33" t="s">
        <v>3507</v>
      </c>
      <c r="AF478" s="8">
        <v>30</v>
      </c>
      <c r="AG478" s="8">
        <v>18</v>
      </c>
      <c r="AH478" s="8">
        <v>12</v>
      </c>
      <c r="AI478" s="8" t="s">
        <v>1453</v>
      </c>
      <c r="AL478" s="1" t="s">
        <v>1095</v>
      </c>
      <c r="AM478" s="1" t="s">
        <v>73</v>
      </c>
      <c r="AN478" s="1" t="s">
        <v>1454</v>
      </c>
      <c r="AO478" s="1" t="s">
        <v>73</v>
      </c>
      <c r="AQ478" s="1">
        <v>39</v>
      </c>
      <c r="AR478" s="1">
        <v>23</v>
      </c>
      <c r="AS478" s="1">
        <v>16</v>
      </c>
      <c r="AT478" s="1" t="s">
        <v>1455</v>
      </c>
      <c r="AW478" s="1" t="s">
        <v>1414</v>
      </c>
      <c r="AX478" s="1"/>
      <c r="BN478" s="1"/>
      <c r="BV478" s="1" t="s">
        <v>949</v>
      </c>
      <c r="BW478" s="1" t="s">
        <v>1456</v>
      </c>
      <c r="CA478" s="1"/>
      <c r="CB478" s="33">
        <f t="shared" si="35"/>
        <v>0</v>
      </c>
      <c r="CC478" s="33">
        <f t="shared" si="36"/>
        <v>30</v>
      </c>
      <c r="CD478" s="33">
        <f t="shared" si="37"/>
        <v>39</v>
      </c>
      <c r="CE478" s="33">
        <f t="shared" si="38"/>
        <v>0</v>
      </c>
      <c r="CF478" s="33">
        <f t="shared" si="39"/>
        <v>0</v>
      </c>
      <c r="CH478" s="1" t="s">
        <v>1459</v>
      </c>
      <c r="CK478" s="1" t="s">
        <v>979</v>
      </c>
    </row>
    <row r="479" spans="1:90" ht="15.75" customHeight="1" x14ac:dyDescent="0.25">
      <c r="A479" s="1" t="s">
        <v>1446</v>
      </c>
      <c r="B479" s="1" t="s">
        <v>1447</v>
      </c>
      <c r="C479" s="1" t="s">
        <v>1448</v>
      </c>
      <c r="D479" s="1" t="s">
        <v>1449</v>
      </c>
      <c r="E479" s="1" t="s">
        <v>62</v>
      </c>
      <c r="F479" s="1" t="s">
        <v>1450</v>
      </c>
      <c r="G479" s="1" t="s">
        <v>101</v>
      </c>
      <c r="H479" s="1" t="s">
        <v>1030</v>
      </c>
      <c r="I479" s="1" t="s">
        <v>1028</v>
      </c>
      <c r="J479" s="1" t="s">
        <v>1029</v>
      </c>
      <c r="K479" s="1" t="s">
        <v>103</v>
      </c>
      <c r="L479" s="3"/>
      <c r="M479" s="3"/>
      <c r="N479" s="1" t="s">
        <v>140</v>
      </c>
      <c r="O479" s="1" t="s">
        <v>65</v>
      </c>
      <c r="P479" s="32">
        <v>1</v>
      </c>
      <c r="Q479" s="1" t="s">
        <v>4961</v>
      </c>
      <c r="R479" s="3">
        <v>4141</v>
      </c>
      <c r="S479" s="1" t="s">
        <v>1451</v>
      </c>
      <c r="T479" s="1" t="s">
        <v>72</v>
      </c>
      <c r="U479" s="1">
        <v>1</v>
      </c>
      <c r="V479" s="1" t="s">
        <v>970</v>
      </c>
      <c r="W479" s="1" t="s">
        <v>970</v>
      </c>
      <c r="X479" s="1" t="s">
        <v>970</v>
      </c>
      <c r="Y479" s="1" t="s">
        <v>970</v>
      </c>
      <c r="Z479" s="1" t="s">
        <v>65</v>
      </c>
      <c r="AB479" s="1" t="s">
        <v>1452</v>
      </c>
      <c r="AC479" s="1" t="s">
        <v>1161</v>
      </c>
      <c r="AD479" s="1" t="s">
        <v>65</v>
      </c>
      <c r="AE479" s="33" t="s">
        <v>3507</v>
      </c>
      <c r="AF479" s="8">
        <v>30</v>
      </c>
      <c r="AG479" s="8">
        <v>18</v>
      </c>
      <c r="AH479" s="8">
        <v>12</v>
      </c>
      <c r="AI479" s="8" t="s">
        <v>1453</v>
      </c>
      <c r="AL479" s="1" t="s">
        <v>1095</v>
      </c>
      <c r="AM479" s="1" t="s">
        <v>73</v>
      </c>
      <c r="AN479" s="1" t="s">
        <v>1454</v>
      </c>
      <c r="AO479" s="1" t="s">
        <v>73</v>
      </c>
      <c r="AQ479" s="1">
        <v>39</v>
      </c>
      <c r="AR479" s="1">
        <v>23</v>
      </c>
      <c r="AS479" s="1">
        <v>16</v>
      </c>
      <c r="AT479" s="1" t="s">
        <v>1455</v>
      </c>
      <c r="AW479" s="1" t="s">
        <v>1414</v>
      </c>
      <c r="AX479" s="1"/>
      <c r="BN479" s="1"/>
      <c r="BV479" s="1" t="s">
        <v>949</v>
      </c>
      <c r="BW479" s="1" t="s">
        <v>1456</v>
      </c>
      <c r="CA479" s="1"/>
      <c r="CB479" s="33">
        <f t="shared" si="35"/>
        <v>0</v>
      </c>
      <c r="CC479" s="33">
        <f t="shared" si="36"/>
        <v>30</v>
      </c>
      <c r="CD479" s="33">
        <f t="shared" si="37"/>
        <v>39</v>
      </c>
      <c r="CE479" s="33">
        <f t="shared" si="38"/>
        <v>0</v>
      </c>
      <c r="CF479" s="33">
        <f t="shared" si="39"/>
        <v>0</v>
      </c>
      <c r="CH479" s="1" t="s">
        <v>1459</v>
      </c>
      <c r="CK479" s="1" t="s">
        <v>979</v>
      </c>
    </row>
    <row r="480" spans="1:90" ht="15.75" customHeight="1" x14ac:dyDescent="0.25">
      <c r="A480" s="1" t="s">
        <v>1446</v>
      </c>
      <c r="B480" s="1" t="s">
        <v>1447</v>
      </c>
      <c r="C480" s="1" t="s">
        <v>1448</v>
      </c>
      <c r="D480" s="1" t="s">
        <v>1449</v>
      </c>
      <c r="E480" s="1" t="s">
        <v>62</v>
      </c>
      <c r="F480" s="1" t="s">
        <v>1450</v>
      </c>
      <c r="G480" s="1" t="s">
        <v>101</v>
      </c>
      <c r="H480" s="1" t="s">
        <v>1030</v>
      </c>
      <c r="I480" s="1" t="s">
        <v>1028</v>
      </c>
      <c r="J480" s="1" t="s">
        <v>1029</v>
      </c>
      <c r="K480" s="1" t="s">
        <v>103</v>
      </c>
      <c r="L480" s="3"/>
      <c r="M480" s="3"/>
      <c r="N480" s="1" t="s">
        <v>140</v>
      </c>
      <c r="O480" s="1" t="s">
        <v>65</v>
      </c>
      <c r="P480" s="32">
        <v>1</v>
      </c>
      <c r="Q480" s="1" t="s">
        <v>4961</v>
      </c>
      <c r="R480" s="3">
        <v>4080</v>
      </c>
      <c r="S480" s="1" t="s">
        <v>1451</v>
      </c>
      <c r="T480" s="1" t="s">
        <v>72</v>
      </c>
      <c r="U480" s="1">
        <v>1</v>
      </c>
      <c r="V480" s="1" t="s">
        <v>970</v>
      </c>
      <c r="W480" s="1" t="s">
        <v>970</v>
      </c>
      <c r="X480" s="1" t="s">
        <v>970</v>
      </c>
      <c r="Y480" s="1" t="s">
        <v>970</v>
      </c>
      <c r="Z480" s="1" t="s">
        <v>65</v>
      </c>
      <c r="AB480" s="1" t="s">
        <v>1452</v>
      </c>
      <c r="AC480" s="1" t="s">
        <v>1161</v>
      </c>
      <c r="AD480" s="1" t="s">
        <v>65</v>
      </c>
      <c r="AE480" s="33" t="s">
        <v>3507</v>
      </c>
      <c r="AF480" s="8">
        <v>30</v>
      </c>
      <c r="AG480" s="8">
        <v>18</v>
      </c>
      <c r="AH480" s="8">
        <v>12</v>
      </c>
      <c r="AI480" s="8" t="s">
        <v>1453</v>
      </c>
      <c r="AL480" s="1" t="s">
        <v>1095</v>
      </c>
      <c r="AM480" s="1" t="s">
        <v>73</v>
      </c>
      <c r="AN480" s="1" t="s">
        <v>1454</v>
      </c>
      <c r="AO480" s="1" t="s">
        <v>73</v>
      </c>
      <c r="AQ480" s="1">
        <v>39</v>
      </c>
      <c r="AR480" s="1">
        <v>23</v>
      </c>
      <c r="AS480" s="1">
        <v>16</v>
      </c>
      <c r="AT480" s="1" t="s">
        <v>1455</v>
      </c>
      <c r="AW480" s="1" t="s">
        <v>1414</v>
      </c>
      <c r="AX480" s="1"/>
      <c r="BN480" s="1"/>
      <c r="BV480" s="1" t="s">
        <v>949</v>
      </c>
      <c r="BW480" s="1" t="s">
        <v>1456</v>
      </c>
      <c r="CA480" s="1"/>
      <c r="CB480" s="33">
        <f t="shared" si="35"/>
        <v>0</v>
      </c>
      <c r="CC480" s="33">
        <f t="shared" si="36"/>
        <v>30</v>
      </c>
      <c r="CD480" s="33">
        <f t="shared" si="37"/>
        <v>39</v>
      </c>
      <c r="CE480" s="33">
        <f t="shared" si="38"/>
        <v>0</v>
      </c>
      <c r="CF480" s="33">
        <f t="shared" si="39"/>
        <v>0</v>
      </c>
      <c r="CH480" s="1" t="s">
        <v>1459</v>
      </c>
      <c r="CK480" s="1" t="s">
        <v>979</v>
      </c>
    </row>
    <row r="481" spans="1:89" ht="15.75" customHeight="1" x14ac:dyDescent="0.25">
      <c r="A481" s="1" t="s">
        <v>1446</v>
      </c>
      <c r="B481" s="1" t="s">
        <v>1447</v>
      </c>
      <c r="C481" s="1" t="s">
        <v>1448</v>
      </c>
      <c r="D481" s="1" t="s">
        <v>1449</v>
      </c>
      <c r="E481" s="1" t="s">
        <v>62</v>
      </c>
      <c r="F481" s="1" t="s">
        <v>1450</v>
      </c>
      <c r="G481" s="1" t="s">
        <v>101</v>
      </c>
      <c r="H481" s="1" t="s">
        <v>1030</v>
      </c>
      <c r="I481" s="1" t="s">
        <v>1028</v>
      </c>
      <c r="J481" s="1" t="s">
        <v>1029</v>
      </c>
      <c r="K481" s="1" t="s">
        <v>103</v>
      </c>
      <c r="L481" s="3"/>
      <c r="M481" s="3"/>
      <c r="N481" s="1" t="s">
        <v>140</v>
      </c>
      <c r="O481" s="1" t="s">
        <v>65</v>
      </c>
      <c r="P481" s="32">
        <v>1</v>
      </c>
      <c r="Q481" s="1" t="s">
        <v>4961</v>
      </c>
      <c r="R481" s="3">
        <v>4289</v>
      </c>
      <c r="S481" s="1" t="s">
        <v>1451</v>
      </c>
      <c r="T481" s="1" t="s">
        <v>72</v>
      </c>
      <c r="U481" s="1">
        <v>1</v>
      </c>
      <c r="V481" s="1" t="s">
        <v>970</v>
      </c>
      <c r="W481" s="1" t="s">
        <v>970</v>
      </c>
      <c r="X481" s="1" t="s">
        <v>970</v>
      </c>
      <c r="Y481" s="1" t="s">
        <v>970</v>
      </c>
      <c r="Z481" s="1" t="s">
        <v>65</v>
      </c>
      <c r="AB481" s="1" t="s">
        <v>1452</v>
      </c>
      <c r="AC481" s="1" t="s">
        <v>1161</v>
      </c>
      <c r="AD481" s="1" t="s">
        <v>65</v>
      </c>
      <c r="AE481" s="33" t="s">
        <v>3507</v>
      </c>
      <c r="AF481" s="8">
        <v>30</v>
      </c>
      <c r="AG481" s="8">
        <v>18</v>
      </c>
      <c r="AH481" s="8">
        <v>12</v>
      </c>
      <c r="AI481" s="8" t="s">
        <v>1453</v>
      </c>
      <c r="AL481" s="1" t="s">
        <v>1095</v>
      </c>
      <c r="AM481" s="1" t="s">
        <v>73</v>
      </c>
      <c r="AN481" s="1" t="s">
        <v>1454</v>
      </c>
      <c r="AO481" s="1" t="s">
        <v>73</v>
      </c>
      <c r="AQ481" s="1">
        <v>39</v>
      </c>
      <c r="AR481" s="1">
        <v>23</v>
      </c>
      <c r="AS481" s="1">
        <v>16</v>
      </c>
      <c r="AT481" s="1" t="s">
        <v>1455</v>
      </c>
      <c r="AW481" s="1" t="s">
        <v>1414</v>
      </c>
      <c r="AX481" s="1"/>
      <c r="BN481" s="1"/>
      <c r="BV481" s="1" t="s">
        <v>949</v>
      </c>
      <c r="BW481" s="1" t="s">
        <v>1456</v>
      </c>
      <c r="CA481" s="1"/>
      <c r="CB481" s="33">
        <f t="shared" si="35"/>
        <v>0</v>
      </c>
      <c r="CC481" s="33">
        <f t="shared" si="36"/>
        <v>30</v>
      </c>
      <c r="CD481" s="33">
        <f t="shared" si="37"/>
        <v>39</v>
      </c>
      <c r="CE481" s="33">
        <f t="shared" si="38"/>
        <v>0</v>
      </c>
      <c r="CF481" s="33">
        <f t="shared" si="39"/>
        <v>0</v>
      </c>
      <c r="CH481" s="1" t="s">
        <v>1459</v>
      </c>
      <c r="CK481" s="1" t="s">
        <v>979</v>
      </c>
    </row>
    <row r="482" spans="1:89" ht="15.75" customHeight="1" x14ac:dyDescent="0.25">
      <c r="A482" s="1" t="s">
        <v>1446</v>
      </c>
      <c r="B482" s="1" t="s">
        <v>1447</v>
      </c>
      <c r="C482" s="1" t="s">
        <v>1448</v>
      </c>
      <c r="D482" s="1" t="s">
        <v>1449</v>
      </c>
      <c r="E482" s="1" t="s">
        <v>62</v>
      </c>
      <c r="F482" s="1" t="s">
        <v>1450</v>
      </c>
      <c r="G482" s="1" t="s">
        <v>101</v>
      </c>
      <c r="H482" s="1" t="s">
        <v>1030</v>
      </c>
      <c r="I482" s="1" t="s">
        <v>1028</v>
      </c>
      <c r="J482" s="1" t="s">
        <v>1029</v>
      </c>
      <c r="K482" s="1" t="s">
        <v>103</v>
      </c>
      <c r="L482" s="3"/>
      <c r="M482" s="3"/>
      <c r="N482" s="1" t="s">
        <v>140</v>
      </c>
      <c r="O482" s="1" t="s">
        <v>65</v>
      </c>
      <c r="P482" s="32">
        <v>1</v>
      </c>
      <c r="Q482" s="1" t="s">
        <v>4961</v>
      </c>
      <c r="R482" s="3">
        <v>8661</v>
      </c>
      <c r="S482" s="1" t="s">
        <v>1451</v>
      </c>
      <c r="T482" s="1" t="s">
        <v>72</v>
      </c>
      <c r="U482" s="1">
        <v>1</v>
      </c>
      <c r="V482" s="1" t="s">
        <v>970</v>
      </c>
      <c r="W482" s="1" t="s">
        <v>970</v>
      </c>
      <c r="X482" s="1" t="s">
        <v>970</v>
      </c>
      <c r="Y482" s="1" t="s">
        <v>970</v>
      </c>
      <c r="Z482" s="1" t="s">
        <v>65</v>
      </c>
      <c r="AB482" s="1" t="s">
        <v>1452</v>
      </c>
      <c r="AC482" s="1" t="s">
        <v>1161</v>
      </c>
      <c r="AD482" s="1" t="s">
        <v>65</v>
      </c>
      <c r="AE482" s="33" t="s">
        <v>3507</v>
      </c>
      <c r="AF482" s="8">
        <v>30</v>
      </c>
      <c r="AG482" s="8">
        <v>18</v>
      </c>
      <c r="AH482" s="8">
        <v>12</v>
      </c>
      <c r="AI482" s="8" t="s">
        <v>1453</v>
      </c>
      <c r="AL482" s="1" t="s">
        <v>1095</v>
      </c>
      <c r="AM482" s="1" t="s">
        <v>73</v>
      </c>
      <c r="AN482" s="1" t="s">
        <v>1454</v>
      </c>
      <c r="AO482" s="1" t="s">
        <v>73</v>
      </c>
      <c r="AQ482" s="1">
        <v>39</v>
      </c>
      <c r="AR482" s="1">
        <v>23</v>
      </c>
      <c r="AS482" s="1">
        <v>16</v>
      </c>
      <c r="AT482" s="1" t="s">
        <v>1455</v>
      </c>
      <c r="AW482" s="1" t="s">
        <v>1414</v>
      </c>
      <c r="AX482" s="1"/>
      <c r="BN482" s="1"/>
      <c r="BV482" s="1" t="s">
        <v>949</v>
      </c>
      <c r="BW482" s="1" t="s">
        <v>1456</v>
      </c>
      <c r="CA482" s="1"/>
      <c r="CB482" s="33">
        <f t="shared" si="35"/>
        <v>0</v>
      </c>
      <c r="CC482" s="33">
        <f t="shared" si="36"/>
        <v>30</v>
      </c>
      <c r="CD482" s="33">
        <f t="shared" si="37"/>
        <v>39</v>
      </c>
      <c r="CE482" s="33">
        <f t="shared" si="38"/>
        <v>0</v>
      </c>
      <c r="CF482" s="33">
        <f t="shared" si="39"/>
        <v>0</v>
      </c>
      <c r="CH482" s="1" t="s">
        <v>1459</v>
      </c>
      <c r="CK482" s="1" t="s">
        <v>979</v>
      </c>
    </row>
    <row r="483" spans="1:89" ht="15.75" customHeight="1" x14ac:dyDescent="0.25">
      <c r="A483" s="1" t="s">
        <v>1446</v>
      </c>
      <c r="B483" s="1" t="s">
        <v>1447</v>
      </c>
      <c r="C483" s="1" t="s">
        <v>1448</v>
      </c>
      <c r="D483" s="1" t="s">
        <v>1449</v>
      </c>
      <c r="E483" s="1" t="s">
        <v>62</v>
      </c>
      <c r="F483" s="1" t="s">
        <v>1450</v>
      </c>
      <c r="G483" s="1" t="s">
        <v>101</v>
      </c>
      <c r="H483" s="1" t="s">
        <v>1030</v>
      </c>
      <c r="I483" s="1" t="s">
        <v>1028</v>
      </c>
      <c r="J483" s="1" t="s">
        <v>1029</v>
      </c>
      <c r="K483" s="1" t="s">
        <v>103</v>
      </c>
      <c r="L483" s="3"/>
      <c r="M483" s="3"/>
      <c r="N483" s="1" t="s">
        <v>140</v>
      </c>
      <c r="O483" s="1" t="s">
        <v>65</v>
      </c>
      <c r="P483" s="1">
        <v>4</v>
      </c>
      <c r="Q483" s="1" t="s">
        <v>4961</v>
      </c>
      <c r="R483" s="1" t="s">
        <v>4964</v>
      </c>
      <c r="S483" s="1" t="s">
        <v>1451</v>
      </c>
      <c r="T483" s="1" t="s">
        <v>106</v>
      </c>
      <c r="U483" s="1">
        <v>1</v>
      </c>
      <c r="V483" s="1" t="s">
        <v>970</v>
      </c>
      <c r="W483" s="1" t="s">
        <v>970</v>
      </c>
      <c r="X483" s="1" t="s">
        <v>970</v>
      </c>
      <c r="Y483" s="1" t="s">
        <v>970</v>
      </c>
      <c r="Z483" s="1" t="s">
        <v>65</v>
      </c>
      <c r="AB483" s="1" t="s">
        <v>1452</v>
      </c>
      <c r="AC483" s="1" t="s">
        <v>1161</v>
      </c>
      <c r="AD483" s="1" t="s">
        <v>65</v>
      </c>
      <c r="AE483" s="33" t="s">
        <v>3507</v>
      </c>
      <c r="AF483" s="8">
        <v>30</v>
      </c>
      <c r="AG483" s="8">
        <v>18</v>
      </c>
      <c r="AH483" s="8">
        <v>12</v>
      </c>
      <c r="AI483" s="8" t="s">
        <v>1460</v>
      </c>
      <c r="AL483" s="1" t="s">
        <v>1095</v>
      </c>
      <c r="AM483" s="1" t="s">
        <v>73</v>
      </c>
      <c r="AN483" s="1" t="s">
        <v>1461</v>
      </c>
      <c r="AO483" s="1" t="s">
        <v>73</v>
      </c>
      <c r="AQ483" s="1">
        <v>39</v>
      </c>
      <c r="AR483" s="1">
        <v>23</v>
      </c>
      <c r="AS483" s="1">
        <v>16</v>
      </c>
      <c r="AT483" s="1" t="s">
        <v>1462</v>
      </c>
      <c r="AW483" s="1" t="s">
        <v>1414</v>
      </c>
      <c r="AX483" s="1"/>
      <c r="BN483" s="1"/>
      <c r="BV483" s="1" t="s">
        <v>949</v>
      </c>
      <c r="BW483" s="1" t="s">
        <v>1456</v>
      </c>
      <c r="BX483" s="1" t="s">
        <v>1463</v>
      </c>
      <c r="CA483" s="1">
        <v>0.998</v>
      </c>
      <c r="CB483" s="33">
        <f t="shared" si="35"/>
        <v>5.8468762179346954E-3</v>
      </c>
      <c r="CC483" s="33">
        <f t="shared" si="36"/>
        <v>30</v>
      </c>
      <c r="CD483" s="33">
        <f t="shared" si="37"/>
        <v>39</v>
      </c>
      <c r="CE483" s="33">
        <f t="shared" si="38"/>
        <v>0.99600798403193613</v>
      </c>
      <c r="CF483" s="33">
        <f t="shared" si="39"/>
        <v>0.99700100100100097</v>
      </c>
      <c r="CK483" s="1" t="s">
        <v>979</v>
      </c>
    </row>
    <row r="484" spans="1:89" ht="15.75" customHeight="1" x14ac:dyDescent="0.25">
      <c r="A484" s="1" t="s">
        <v>1446</v>
      </c>
      <c r="B484" s="1" t="s">
        <v>1447</v>
      </c>
      <c r="C484" s="1" t="s">
        <v>1448</v>
      </c>
      <c r="D484" s="1" t="s">
        <v>1449</v>
      </c>
      <c r="E484" s="1" t="s">
        <v>62</v>
      </c>
      <c r="F484" s="1" t="s">
        <v>1450</v>
      </c>
      <c r="G484" s="1" t="s">
        <v>101</v>
      </c>
      <c r="H484" s="1" t="s">
        <v>1030</v>
      </c>
      <c r="I484" s="1" t="s">
        <v>1028</v>
      </c>
      <c r="J484" s="1" t="s">
        <v>1029</v>
      </c>
      <c r="K484" s="1" t="s">
        <v>103</v>
      </c>
      <c r="L484" s="3"/>
      <c r="M484" s="3"/>
      <c r="N484" s="1" t="s">
        <v>140</v>
      </c>
      <c r="O484" s="1" t="s">
        <v>65</v>
      </c>
      <c r="P484" s="1">
        <v>4</v>
      </c>
      <c r="Q484" s="1" t="s">
        <v>4961</v>
      </c>
      <c r="R484" s="1" t="s">
        <v>4964</v>
      </c>
      <c r="S484" s="1" t="s">
        <v>1451</v>
      </c>
      <c r="T484" s="1" t="s">
        <v>106</v>
      </c>
      <c r="U484" s="1">
        <v>1</v>
      </c>
      <c r="V484" s="1" t="s">
        <v>970</v>
      </c>
      <c r="W484" s="1" t="s">
        <v>970</v>
      </c>
      <c r="X484" s="1" t="s">
        <v>970</v>
      </c>
      <c r="Y484" s="1" t="s">
        <v>970</v>
      </c>
      <c r="Z484" s="1" t="s">
        <v>65</v>
      </c>
      <c r="AB484" s="1" t="s">
        <v>1452</v>
      </c>
      <c r="AC484" s="1" t="s">
        <v>1464</v>
      </c>
      <c r="AD484" s="1" t="s">
        <v>65</v>
      </c>
      <c r="AE484" s="33" t="s">
        <v>3507</v>
      </c>
      <c r="AF484" s="8">
        <v>102</v>
      </c>
      <c r="AG484" s="8">
        <v>65</v>
      </c>
      <c r="AH484" s="8">
        <v>37</v>
      </c>
      <c r="AI484" s="8" t="s">
        <v>1465</v>
      </c>
      <c r="AL484" s="1" t="s">
        <v>1095</v>
      </c>
      <c r="AM484" s="1" t="s">
        <v>73</v>
      </c>
      <c r="AN484" s="1" t="s">
        <v>1466</v>
      </c>
      <c r="AO484" s="1" t="s">
        <v>73</v>
      </c>
      <c r="AQ484" s="1">
        <v>28</v>
      </c>
      <c r="AR484" s="1">
        <v>13</v>
      </c>
      <c r="AS484" s="1">
        <v>15</v>
      </c>
      <c r="AT484" s="1" t="s">
        <v>1467</v>
      </c>
      <c r="AW484" s="1" t="s">
        <v>1414</v>
      </c>
      <c r="AX484" s="1"/>
      <c r="BN484" s="1"/>
      <c r="BV484" s="1" t="s">
        <v>949</v>
      </c>
      <c r="BW484" s="1" t="s">
        <v>1456</v>
      </c>
      <c r="BX484" s="1" t="s">
        <v>1468</v>
      </c>
      <c r="CA484" s="1"/>
      <c r="CB484" s="33">
        <f t="shared" si="35"/>
        <v>0</v>
      </c>
      <c r="CC484" s="33">
        <f t="shared" si="36"/>
        <v>102</v>
      </c>
      <c r="CD484" s="33">
        <f t="shared" si="37"/>
        <v>28</v>
      </c>
      <c r="CE484" s="33">
        <f t="shared" si="38"/>
        <v>0</v>
      </c>
      <c r="CF484" s="33">
        <f t="shared" si="39"/>
        <v>0</v>
      </c>
      <c r="CK484" s="1" t="s">
        <v>979</v>
      </c>
    </row>
    <row r="485" spans="1:89" ht="15" customHeight="1" x14ac:dyDescent="0.25">
      <c r="A485" s="1" t="s">
        <v>1446</v>
      </c>
      <c r="B485" s="1" t="s">
        <v>1447</v>
      </c>
      <c r="C485" s="1" t="s">
        <v>1448</v>
      </c>
      <c r="D485" s="1" t="s">
        <v>1449</v>
      </c>
      <c r="E485" s="1" t="s">
        <v>62</v>
      </c>
      <c r="F485" s="1" t="s">
        <v>1450</v>
      </c>
      <c r="G485" s="1" t="s">
        <v>101</v>
      </c>
      <c r="H485" s="1" t="s">
        <v>1030</v>
      </c>
      <c r="I485" s="1" t="s">
        <v>1028</v>
      </c>
      <c r="J485" s="1" t="s">
        <v>1029</v>
      </c>
      <c r="K485" s="1" t="s">
        <v>103</v>
      </c>
      <c r="L485" s="3"/>
      <c r="M485" s="3"/>
      <c r="N485" s="1" t="s">
        <v>140</v>
      </c>
      <c r="O485" s="1" t="s">
        <v>65</v>
      </c>
      <c r="P485" s="32">
        <v>1</v>
      </c>
      <c r="Q485" s="1" t="s">
        <v>129</v>
      </c>
      <c r="R485" s="3" t="s">
        <v>129</v>
      </c>
      <c r="S485" s="1" t="s">
        <v>1469</v>
      </c>
      <c r="T485" s="1" t="s">
        <v>72</v>
      </c>
      <c r="U485" s="1">
        <v>1</v>
      </c>
      <c r="V485" s="1" t="s">
        <v>970</v>
      </c>
      <c r="W485" s="1" t="s">
        <v>970</v>
      </c>
      <c r="X485" s="1" t="s">
        <v>970</v>
      </c>
      <c r="Y485" s="1" t="s">
        <v>970</v>
      </c>
      <c r="Z485" s="1" t="s">
        <v>65</v>
      </c>
      <c r="AB485" s="1" t="s">
        <v>1452</v>
      </c>
      <c r="AC485" s="1" t="s">
        <v>1464</v>
      </c>
      <c r="AD485" s="1" t="s">
        <v>65</v>
      </c>
      <c r="AE485" s="33" t="s">
        <v>3507</v>
      </c>
      <c r="AF485" s="8">
        <v>102</v>
      </c>
      <c r="AG485" s="8">
        <v>65</v>
      </c>
      <c r="AH485" s="8">
        <v>37</v>
      </c>
      <c r="AI485" s="8" t="s">
        <v>1465</v>
      </c>
      <c r="AL485" s="1" t="s">
        <v>1095</v>
      </c>
      <c r="AM485" s="1" t="s">
        <v>73</v>
      </c>
      <c r="AN485" s="1" t="s">
        <v>1466</v>
      </c>
      <c r="AO485" s="1" t="s">
        <v>73</v>
      </c>
      <c r="AQ485" s="1">
        <v>28</v>
      </c>
      <c r="AR485" s="1">
        <v>13</v>
      </c>
      <c r="AS485" s="1">
        <v>15</v>
      </c>
      <c r="AT485" s="1" t="s">
        <v>1467</v>
      </c>
      <c r="AW485" s="1" t="s">
        <v>1414</v>
      </c>
      <c r="AX485" s="1"/>
      <c r="BN485" s="1"/>
      <c r="BV485" s="1" t="s">
        <v>949</v>
      </c>
      <c r="BW485" s="1" t="s">
        <v>1456</v>
      </c>
      <c r="BX485" s="1" t="s">
        <v>1470</v>
      </c>
      <c r="CA485" s="1"/>
      <c r="CB485" s="33">
        <f t="shared" si="35"/>
        <v>0</v>
      </c>
      <c r="CC485" s="33">
        <f t="shared" si="36"/>
        <v>102</v>
      </c>
      <c r="CD485" s="33">
        <f t="shared" si="37"/>
        <v>28</v>
      </c>
      <c r="CE485" s="33">
        <f t="shared" si="38"/>
        <v>0</v>
      </c>
      <c r="CF485" s="33">
        <f t="shared" si="39"/>
        <v>0</v>
      </c>
      <c r="CK485" s="1" t="s">
        <v>979</v>
      </c>
    </row>
    <row r="486" spans="1:89" ht="15.75" customHeight="1" x14ac:dyDescent="0.25">
      <c r="A486" s="1" t="s">
        <v>1471</v>
      </c>
      <c r="B486" s="1" t="s">
        <v>1472</v>
      </c>
      <c r="C486" s="1" t="s">
        <v>1473</v>
      </c>
      <c r="D486" s="1" t="s">
        <v>1474</v>
      </c>
      <c r="E486" s="1" t="s">
        <v>1364</v>
      </c>
      <c r="F486" s="1" t="s">
        <v>1475</v>
      </c>
      <c r="G486" s="1" t="s">
        <v>64</v>
      </c>
      <c r="H486" s="1" t="s">
        <v>65</v>
      </c>
      <c r="I486" s="1" t="s">
        <v>66</v>
      </c>
      <c r="J486" s="1" t="s">
        <v>1078</v>
      </c>
      <c r="K486" s="1" t="s">
        <v>1476</v>
      </c>
      <c r="L486" s="3"/>
      <c r="M486" s="3"/>
      <c r="N486" s="1" t="s">
        <v>69</v>
      </c>
      <c r="O486" s="1" t="s">
        <v>65</v>
      </c>
      <c r="P486" s="1">
        <v>5</v>
      </c>
      <c r="Q486" s="1" t="s">
        <v>4961</v>
      </c>
      <c r="R486" s="1" t="s">
        <v>4965</v>
      </c>
      <c r="S486" s="1" t="s">
        <v>1477</v>
      </c>
      <c r="T486" s="1" t="s">
        <v>106</v>
      </c>
      <c r="U486" s="1">
        <v>1</v>
      </c>
      <c r="V486" s="1" t="s">
        <v>73</v>
      </c>
      <c r="W486" s="1" t="s">
        <v>1030</v>
      </c>
      <c r="X486" s="1" t="s">
        <v>73</v>
      </c>
      <c r="Y486" s="1" t="s">
        <v>73</v>
      </c>
      <c r="Z486" s="1" t="s">
        <v>73</v>
      </c>
      <c r="AB486" s="1" t="s">
        <v>1478</v>
      </c>
      <c r="AC486" s="1" t="s">
        <v>1479</v>
      </c>
      <c r="AD486" s="1" t="s">
        <v>1432</v>
      </c>
      <c r="AE486" s="33" t="s">
        <v>3507</v>
      </c>
      <c r="AF486" s="8">
        <v>173</v>
      </c>
      <c r="AG486" s="8">
        <v>85</v>
      </c>
      <c r="AH486" s="8">
        <v>88</v>
      </c>
      <c r="AL486" s="1" t="s">
        <v>996</v>
      </c>
      <c r="AM486" s="1" t="s">
        <v>73</v>
      </c>
      <c r="AN486" s="1" t="s">
        <v>1480</v>
      </c>
      <c r="AO486" s="1" t="s">
        <v>970</v>
      </c>
      <c r="AQ486" s="1">
        <v>215</v>
      </c>
      <c r="AR486" s="1">
        <v>107</v>
      </c>
      <c r="AS486" s="1">
        <v>108</v>
      </c>
      <c r="AW486" s="1" t="s">
        <v>1081</v>
      </c>
      <c r="AX486" s="1"/>
      <c r="BN486" s="1"/>
      <c r="BV486" s="1" t="s">
        <v>1027</v>
      </c>
      <c r="BW486" s="1" t="s">
        <v>1481</v>
      </c>
      <c r="BX486" s="1" t="s">
        <v>1482</v>
      </c>
      <c r="CA486" s="1">
        <v>0.76</v>
      </c>
      <c r="CB486" s="33">
        <f t="shared" si="35"/>
        <v>2.4926278192898107E-2</v>
      </c>
      <c r="CC486" s="33">
        <f t="shared" si="36"/>
        <v>173</v>
      </c>
      <c r="CD486" s="33">
        <f t="shared" si="37"/>
        <v>215</v>
      </c>
      <c r="CE486" s="33">
        <f t="shared" si="38"/>
        <v>0.61290322580645162</v>
      </c>
      <c r="CF486" s="33">
        <f t="shared" si="39"/>
        <v>0.65636363636363637</v>
      </c>
      <c r="CH486" s="1" t="s">
        <v>1081</v>
      </c>
      <c r="CK486" s="1" t="s">
        <v>979</v>
      </c>
    </row>
    <row r="487" spans="1:89" ht="15.75" customHeight="1" x14ac:dyDescent="0.25">
      <c r="A487" s="1" t="s">
        <v>1471</v>
      </c>
      <c r="B487" s="1" t="s">
        <v>1472</v>
      </c>
      <c r="C487" s="1" t="s">
        <v>1473</v>
      </c>
      <c r="D487" s="1" t="s">
        <v>1474</v>
      </c>
      <c r="E487" s="1" t="s">
        <v>1364</v>
      </c>
      <c r="F487" s="1" t="s">
        <v>1475</v>
      </c>
      <c r="G487" s="1" t="s">
        <v>64</v>
      </c>
      <c r="H487" s="1" t="s">
        <v>65</v>
      </c>
      <c r="I487" s="1" t="s">
        <v>66</v>
      </c>
      <c r="J487" s="1" t="s">
        <v>1078</v>
      </c>
      <c r="K487" s="1" t="s">
        <v>1476</v>
      </c>
      <c r="L487" s="3"/>
      <c r="M487" s="3"/>
      <c r="N487" s="1" t="s">
        <v>69</v>
      </c>
      <c r="O487" s="1" t="s">
        <v>65</v>
      </c>
      <c r="P487" s="1">
        <v>6</v>
      </c>
      <c r="Q487" s="1" t="s">
        <v>4961</v>
      </c>
      <c r="R487" s="1" t="s">
        <v>4966</v>
      </c>
      <c r="S487" s="1" t="s">
        <v>1483</v>
      </c>
      <c r="T487" s="1" t="s">
        <v>106</v>
      </c>
      <c r="U487" s="1">
        <v>2</v>
      </c>
      <c r="V487" s="1" t="s">
        <v>73</v>
      </c>
      <c r="W487" s="1" t="s">
        <v>1030</v>
      </c>
      <c r="X487" s="1" t="s">
        <v>73</v>
      </c>
      <c r="Y487" s="1" t="s">
        <v>73</v>
      </c>
      <c r="Z487" s="1" t="s">
        <v>73</v>
      </c>
      <c r="AB487" s="1" t="s">
        <v>1478</v>
      </c>
      <c r="AC487" s="1" t="s">
        <v>1479</v>
      </c>
      <c r="AD487" s="1" t="s">
        <v>1432</v>
      </c>
      <c r="AE487" s="33" t="s">
        <v>3507</v>
      </c>
      <c r="AF487" s="8">
        <v>173</v>
      </c>
      <c r="AG487" s="8">
        <v>85</v>
      </c>
      <c r="AH487" s="8">
        <v>88</v>
      </c>
      <c r="AL487" s="1" t="s">
        <v>996</v>
      </c>
      <c r="AM487" s="1" t="s">
        <v>73</v>
      </c>
      <c r="AN487" s="1" t="s">
        <v>1480</v>
      </c>
      <c r="AO487" s="1" t="s">
        <v>970</v>
      </c>
      <c r="AQ487" s="1">
        <v>215</v>
      </c>
      <c r="AR487" s="1">
        <v>107</v>
      </c>
      <c r="AS487" s="1">
        <v>108</v>
      </c>
      <c r="AW487" s="1" t="s">
        <v>1081</v>
      </c>
      <c r="AX487" s="1"/>
      <c r="BN487" s="1"/>
      <c r="BV487" s="1" t="s">
        <v>1027</v>
      </c>
      <c r="BW487" s="1" t="s">
        <v>1481</v>
      </c>
      <c r="CA487" s="1">
        <v>0.75</v>
      </c>
      <c r="CB487" s="33">
        <f t="shared" si="35"/>
        <v>2.5313694542149802E-2</v>
      </c>
      <c r="CC487" s="33">
        <f t="shared" si="36"/>
        <v>173</v>
      </c>
      <c r="CD487" s="33">
        <f t="shared" si="37"/>
        <v>215</v>
      </c>
      <c r="CE487" s="33">
        <f t="shared" si="38"/>
        <v>0.6</v>
      </c>
      <c r="CF487" s="33">
        <f t="shared" si="39"/>
        <v>0.6428571428571429</v>
      </c>
      <c r="CK487" s="1" t="s">
        <v>979</v>
      </c>
    </row>
    <row r="488" spans="1:89" ht="15.75" customHeight="1" x14ac:dyDescent="0.25">
      <c r="A488" s="1" t="s">
        <v>1471</v>
      </c>
      <c r="B488" s="1" t="s">
        <v>1472</v>
      </c>
      <c r="C488" s="1" t="s">
        <v>1473</v>
      </c>
      <c r="D488" s="1" t="s">
        <v>1474</v>
      </c>
      <c r="E488" s="1" t="s">
        <v>1364</v>
      </c>
      <c r="F488" s="1" t="s">
        <v>1475</v>
      </c>
      <c r="G488" s="1" t="s">
        <v>64</v>
      </c>
      <c r="H488" s="1" t="s">
        <v>65</v>
      </c>
      <c r="I488" s="1" t="s">
        <v>66</v>
      </c>
      <c r="J488" s="1" t="s">
        <v>1078</v>
      </c>
      <c r="K488" s="1" t="s">
        <v>1476</v>
      </c>
      <c r="L488" s="3"/>
      <c r="M488" s="3"/>
      <c r="N488" s="1" t="s">
        <v>69</v>
      </c>
      <c r="O488" s="1" t="s">
        <v>65</v>
      </c>
      <c r="P488" s="1">
        <v>7</v>
      </c>
      <c r="Q488" s="1" t="s">
        <v>4961</v>
      </c>
      <c r="R488" s="1" t="s">
        <v>4967</v>
      </c>
      <c r="S488" s="1" t="s">
        <v>1484</v>
      </c>
      <c r="T488" s="1" t="s">
        <v>106</v>
      </c>
      <c r="U488" s="1">
        <v>3</v>
      </c>
      <c r="V488" s="1" t="s">
        <v>73</v>
      </c>
      <c r="W488" s="1" t="s">
        <v>1030</v>
      </c>
      <c r="X488" s="1" t="s">
        <v>73</v>
      </c>
      <c r="Y488" s="1" t="s">
        <v>73</v>
      </c>
      <c r="Z488" s="1" t="s">
        <v>73</v>
      </c>
      <c r="AB488" s="1" t="s">
        <v>1478</v>
      </c>
      <c r="AC488" s="1" t="s">
        <v>1479</v>
      </c>
      <c r="AD488" s="1" t="s">
        <v>1432</v>
      </c>
      <c r="AE488" s="33" t="s">
        <v>3507</v>
      </c>
      <c r="AF488" s="8">
        <v>173</v>
      </c>
      <c r="AG488" s="8">
        <v>85</v>
      </c>
      <c r="AH488" s="8">
        <v>88</v>
      </c>
      <c r="AL488" s="1" t="s">
        <v>996</v>
      </c>
      <c r="AM488" s="1" t="s">
        <v>73</v>
      </c>
      <c r="AN488" s="1" t="s">
        <v>1480</v>
      </c>
      <c r="AO488" s="1" t="s">
        <v>970</v>
      </c>
      <c r="AQ488" s="1">
        <v>215</v>
      </c>
      <c r="AR488" s="1">
        <v>107</v>
      </c>
      <c r="AS488" s="1">
        <v>108</v>
      </c>
      <c r="AW488" s="1" t="s">
        <v>1081</v>
      </c>
      <c r="AX488" s="1"/>
      <c r="BN488" s="1"/>
      <c r="BV488" s="1" t="s">
        <v>1027</v>
      </c>
      <c r="BW488" s="1" t="s">
        <v>1481</v>
      </c>
      <c r="CA488" s="1">
        <v>0.72</v>
      </c>
      <c r="CB488" s="33">
        <f t="shared" si="35"/>
        <v>2.6360753936357239E-2</v>
      </c>
      <c r="CC488" s="33">
        <f t="shared" si="36"/>
        <v>173</v>
      </c>
      <c r="CD488" s="33">
        <f t="shared" si="37"/>
        <v>215</v>
      </c>
      <c r="CE488" s="33">
        <f t="shared" si="38"/>
        <v>0.5625</v>
      </c>
      <c r="CF488" s="33">
        <f t="shared" si="39"/>
        <v>0.60279069767441862</v>
      </c>
      <c r="CK488" s="1" t="s">
        <v>979</v>
      </c>
    </row>
    <row r="489" spans="1:89" ht="15.75" customHeight="1" x14ac:dyDescent="0.25">
      <c r="A489" s="1" t="s">
        <v>1471</v>
      </c>
      <c r="B489" s="1" t="s">
        <v>1472</v>
      </c>
      <c r="C489" s="1" t="s">
        <v>1473</v>
      </c>
      <c r="D489" s="1" t="s">
        <v>1474</v>
      </c>
      <c r="E489" s="1" t="s">
        <v>1364</v>
      </c>
      <c r="F489" s="1" t="s">
        <v>1475</v>
      </c>
      <c r="G489" s="1" t="s">
        <v>64</v>
      </c>
      <c r="H489" s="1" t="s">
        <v>65</v>
      </c>
      <c r="I489" s="1" t="s">
        <v>66</v>
      </c>
      <c r="J489" s="1" t="s">
        <v>1078</v>
      </c>
      <c r="K489" s="1" t="s">
        <v>1476</v>
      </c>
      <c r="L489" s="3"/>
      <c r="M489" s="3"/>
      <c r="N489" s="1" t="s">
        <v>69</v>
      </c>
      <c r="O489" s="1" t="s">
        <v>65</v>
      </c>
      <c r="P489" s="1">
        <v>5</v>
      </c>
      <c r="Q489" s="1" t="s">
        <v>4961</v>
      </c>
      <c r="R489" s="1" t="s">
        <v>4965</v>
      </c>
      <c r="S489" s="1" t="s">
        <v>1477</v>
      </c>
      <c r="T489" s="1" t="s">
        <v>106</v>
      </c>
      <c r="U489" s="1">
        <v>4</v>
      </c>
      <c r="V489" s="1" t="s">
        <v>73</v>
      </c>
      <c r="W489" s="1" t="s">
        <v>1030</v>
      </c>
      <c r="X489" s="1" t="s">
        <v>73</v>
      </c>
      <c r="Y489" s="1" t="s">
        <v>73</v>
      </c>
      <c r="Z489" s="1" t="s">
        <v>73</v>
      </c>
      <c r="AB489" s="1" t="s">
        <v>1478</v>
      </c>
      <c r="AC489" s="1" t="s">
        <v>1485</v>
      </c>
      <c r="AD489" s="1" t="s">
        <v>1432</v>
      </c>
      <c r="AE489" s="33" t="s">
        <v>3507</v>
      </c>
      <c r="AF489" s="8">
        <v>173</v>
      </c>
      <c r="AG489" s="8">
        <v>85</v>
      </c>
      <c r="AH489" s="8">
        <v>88</v>
      </c>
      <c r="AL489" s="1" t="s">
        <v>996</v>
      </c>
      <c r="AM489" s="1" t="s">
        <v>73</v>
      </c>
      <c r="AN489" s="1" t="s">
        <v>1480</v>
      </c>
      <c r="AO489" s="1" t="s">
        <v>970</v>
      </c>
      <c r="AQ489" s="1">
        <v>215</v>
      </c>
      <c r="AR489" s="1">
        <v>107</v>
      </c>
      <c r="AS489" s="1">
        <v>108</v>
      </c>
      <c r="AW489" s="1" t="s">
        <v>1081</v>
      </c>
      <c r="AX489" s="1"/>
      <c r="BN489" s="1"/>
      <c r="BV489" s="1" t="s">
        <v>1027</v>
      </c>
      <c r="BW489" s="1" t="s">
        <v>1481</v>
      </c>
      <c r="CA489" s="1">
        <v>0.77</v>
      </c>
      <c r="CB489" s="33">
        <f t="shared" si="35"/>
        <v>2.4518707027217482E-2</v>
      </c>
      <c r="CC489" s="33">
        <f t="shared" si="36"/>
        <v>173</v>
      </c>
      <c r="CD489" s="33">
        <f t="shared" si="37"/>
        <v>215</v>
      </c>
      <c r="CE489" s="33">
        <f t="shared" si="38"/>
        <v>0.6260162601626017</v>
      </c>
      <c r="CF489" s="33">
        <f t="shared" si="39"/>
        <v>0.66994350282485871</v>
      </c>
      <c r="CK489" s="1" t="s">
        <v>979</v>
      </c>
    </row>
    <row r="490" spans="1:89" ht="15.75" customHeight="1" x14ac:dyDescent="0.25">
      <c r="A490" s="1" t="s">
        <v>1471</v>
      </c>
      <c r="B490" s="1" t="s">
        <v>1472</v>
      </c>
      <c r="C490" s="1" t="s">
        <v>1473</v>
      </c>
      <c r="D490" s="1" t="s">
        <v>1474</v>
      </c>
      <c r="E490" s="1" t="s">
        <v>1364</v>
      </c>
      <c r="F490" s="1" t="s">
        <v>1475</v>
      </c>
      <c r="G490" s="1" t="s">
        <v>64</v>
      </c>
      <c r="H490" s="1" t="s">
        <v>65</v>
      </c>
      <c r="I490" s="1" t="s">
        <v>66</v>
      </c>
      <c r="J490" s="1" t="s">
        <v>1078</v>
      </c>
      <c r="K490" s="1" t="s">
        <v>1476</v>
      </c>
      <c r="L490" s="2">
        <v>36800</v>
      </c>
      <c r="M490" s="2">
        <v>38869</v>
      </c>
      <c r="N490" s="1" t="s">
        <v>69</v>
      </c>
      <c r="O490" s="1" t="s">
        <v>65</v>
      </c>
      <c r="P490" s="1">
        <v>6</v>
      </c>
      <c r="Q490" s="1" t="s">
        <v>4961</v>
      </c>
      <c r="R490" s="1" t="s">
        <v>4966</v>
      </c>
      <c r="S490" s="1" t="s">
        <v>1483</v>
      </c>
      <c r="T490" s="1" t="s">
        <v>106</v>
      </c>
      <c r="U490" s="1">
        <v>5</v>
      </c>
      <c r="V490" s="1" t="s">
        <v>73</v>
      </c>
      <c r="W490" s="1" t="s">
        <v>1030</v>
      </c>
      <c r="X490" s="1" t="s">
        <v>73</v>
      </c>
      <c r="Y490" s="1" t="s">
        <v>73</v>
      </c>
      <c r="Z490" s="1" t="s">
        <v>73</v>
      </c>
      <c r="AB490" s="1" t="s">
        <v>1478</v>
      </c>
      <c r="AC490" s="1" t="s">
        <v>1485</v>
      </c>
      <c r="AD490" s="1" t="s">
        <v>1432</v>
      </c>
      <c r="AE490" s="33" t="s">
        <v>3507</v>
      </c>
      <c r="AF490" s="8">
        <v>173</v>
      </c>
      <c r="AG490" s="8">
        <v>85</v>
      </c>
      <c r="AH490" s="8">
        <v>88</v>
      </c>
      <c r="AL490" s="1" t="s">
        <v>996</v>
      </c>
      <c r="AM490" s="1" t="s">
        <v>73</v>
      </c>
      <c r="AN490" s="1" t="s">
        <v>1480</v>
      </c>
      <c r="AO490" s="1" t="s">
        <v>970</v>
      </c>
      <c r="AQ490" s="1">
        <v>215</v>
      </c>
      <c r="AR490" s="1">
        <v>107</v>
      </c>
      <c r="AS490" s="1">
        <v>108</v>
      </c>
      <c r="AW490" s="1" t="s">
        <v>1081</v>
      </c>
      <c r="AX490" s="1"/>
      <c r="BN490" s="1"/>
      <c r="BV490" s="1" t="s">
        <v>1027</v>
      </c>
      <c r="BW490" s="1" t="s">
        <v>1481</v>
      </c>
      <c r="CA490" s="1">
        <v>0.77</v>
      </c>
      <c r="CB490" s="33">
        <f t="shared" si="35"/>
        <v>2.4518707027217482E-2</v>
      </c>
      <c r="CC490" s="33">
        <f t="shared" si="36"/>
        <v>173</v>
      </c>
      <c r="CD490" s="33">
        <f t="shared" si="37"/>
        <v>215</v>
      </c>
      <c r="CE490" s="33">
        <f t="shared" si="38"/>
        <v>0.6260162601626017</v>
      </c>
      <c r="CF490" s="33">
        <f t="shared" si="39"/>
        <v>0.66994350282485871</v>
      </c>
      <c r="CK490" s="1" t="s">
        <v>979</v>
      </c>
    </row>
    <row r="491" spans="1:89" ht="15.75" customHeight="1" x14ac:dyDescent="0.25">
      <c r="A491" s="1" t="s">
        <v>1471</v>
      </c>
      <c r="B491" s="1" t="s">
        <v>1472</v>
      </c>
      <c r="C491" s="1" t="s">
        <v>1473</v>
      </c>
      <c r="D491" s="1" t="s">
        <v>1474</v>
      </c>
      <c r="E491" s="1" t="s">
        <v>1364</v>
      </c>
      <c r="F491" s="1" t="s">
        <v>1475</v>
      </c>
      <c r="G491" s="1" t="s">
        <v>64</v>
      </c>
      <c r="H491" s="1" t="s">
        <v>65</v>
      </c>
      <c r="I491" s="1" t="s">
        <v>66</v>
      </c>
      <c r="J491" s="1" t="s">
        <v>1078</v>
      </c>
      <c r="K491" s="1" t="s">
        <v>1476</v>
      </c>
      <c r="L491" s="2">
        <v>36800</v>
      </c>
      <c r="M491" s="2">
        <v>38869</v>
      </c>
      <c r="N491" s="1" t="s">
        <v>69</v>
      </c>
      <c r="O491" s="1" t="s">
        <v>65</v>
      </c>
      <c r="P491" s="1">
        <v>7</v>
      </c>
      <c r="Q491" s="1" t="s">
        <v>4961</v>
      </c>
      <c r="R491" s="1" t="s">
        <v>4967</v>
      </c>
      <c r="S491" s="1" t="s">
        <v>1484</v>
      </c>
      <c r="T491" s="1" t="s">
        <v>106</v>
      </c>
      <c r="U491" s="1">
        <v>6</v>
      </c>
      <c r="V491" s="1" t="s">
        <v>73</v>
      </c>
      <c r="W491" s="1" t="s">
        <v>1030</v>
      </c>
      <c r="X491" s="1" t="s">
        <v>73</v>
      </c>
      <c r="Y491" s="1" t="s">
        <v>73</v>
      </c>
      <c r="Z491" s="1" t="s">
        <v>73</v>
      </c>
      <c r="AB491" s="1" t="s">
        <v>1478</v>
      </c>
      <c r="AC491" s="1" t="s">
        <v>1485</v>
      </c>
      <c r="AD491" s="1" t="s">
        <v>1432</v>
      </c>
      <c r="AE491" s="33" t="s">
        <v>3507</v>
      </c>
      <c r="AF491" s="8">
        <v>173</v>
      </c>
      <c r="AG491" s="8">
        <v>85</v>
      </c>
      <c r="AH491" s="8">
        <v>88</v>
      </c>
      <c r="AL491" s="1" t="s">
        <v>996</v>
      </c>
      <c r="AM491" s="1" t="s">
        <v>73</v>
      </c>
      <c r="AN491" s="1" t="s">
        <v>1480</v>
      </c>
      <c r="AO491" s="1" t="s">
        <v>970</v>
      </c>
      <c r="AQ491" s="1">
        <v>215</v>
      </c>
      <c r="AR491" s="1">
        <v>107</v>
      </c>
      <c r="AS491" s="1">
        <v>108</v>
      </c>
      <c r="AW491" s="1" t="s">
        <v>1081</v>
      </c>
      <c r="AX491" s="1"/>
      <c r="BN491" s="1"/>
      <c r="BV491" s="1" t="s">
        <v>1027</v>
      </c>
      <c r="BW491" s="1" t="s">
        <v>1481</v>
      </c>
      <c r="CA491" s="1">
        <v>0.77</v>
      </c>
      <c r="CB491" s="33">
        <f t="shared" si="35"/>
        <v>2.4518707027217482E-2</v>
      </c>
      <c r="CC491" s="33">
        <f t="shared" si="36"/>
        <v>173</v>
      </c>
      <c r="CD491" s="33">
        <f t="shared" si="37"/>
        <v>215</v>
      </c>
      <c r="CE491" s="33">
        <f t="shared" si="38"/>
        <v>0.6260162601626017</v>
      </c>
      <c r="CF491" s="33">
        <f t="shared" si="39"/>
        <v>0.66994350282485871</v>
      </c>
      <c r="CK491" s="1" t="s">
        <v>979</v>
      </c>
    </row>
    <row r="492" spans="1:89" ht="15.75" customHeight="1" x14ac:dyDescent="0.25">
      <c r="A492" s="1" t="s">
        <v>1471</v>
      </c>
      <c r="B492" s="1" t="s">
        <v>1472</v>
      </c>
      <c r="C492" s="1" t="s">
        <v>1473</v>
      </c>
      <c r="D492" s="1" t="s">
        <v>1474</v>
      </c>
      <c r="E492" s="1" t="s">
        <v>1364</v>
      </c>
      <c r="F492" s="1" t="s">
        <v>1475</v>
      </c>
      <c r="G492" s="1" t="s">
        <v>64</v>
      </c>
      <c r="H492" s="1" t="s">
        <v>65</v>
      </c>
      <c r="I492" s="1" t="s">
        <v>66</v>
      </c>
      <c r="J492" s="1" t="s">
        <v>1078</v>
      </c>
      <c r="K492" s="1" t="s">
        <v>1476</v>
      </c>
      <c r="L492" s="2">
        <v>36800</v>
      </c>
      <c r="M492" s="2">
        <v>38869</v>
      </c>
      <c r="N492" s="1" t="s">
        <v>69</v>
      </c>
      <c r="O492" s="1" t="s">
        <v>65</v>
      </c>
      <c r="P492" s="1">
        <v>5</v>
      </c>
      <c r="Q492" s="1" t="s">
        <v>4961</v>
      </c>
      <c r="R492" s="32" t="s">
        <v>4965</v>
      </c>
      <c r="S492" s="1" t="s">
        <v>1477</v>
      </c>
      <c r="T492" s="1" t="s">
        <v>106</v>
      </c>
      <c r="U492" s="1">
        <v>7</v>
      </c>
      <c r="V492" s="1" t="s">
        <v>73</v>
      </c>
      <c r="W492" s="1" t="s">
        <v>1030</v>
      </c>
      <c r="X492" s="1" t="s">
        <v>73</v>
      </c>
      <c r="Y492" s="1" t="s">
        <v>73</v>
      </c>
      <c r="Z492" s="1" t="s">
        <v>73</v>
      </c>
      <c r="AB492" s="1" t="s">
        <v>1478</v>
      </c>
      <c r="AC492" s="1" t="s">
        <v>1486</v>
      </c>
      <c r="AD492" s="1" t="s">
        <v>1432</v>
      </c>
      <c r="AE492" s="33" t="s">
        <v>3507</v>
      </c>
      <c r="AF492" s="8">
        <v>119</v>
      </c>
      <c r="AG492" s="8">
        <v>59</v>
      </c>
      <c r="AH492" s="8">
        <v>60</v>
      </c>
      <c r="AL492" s="1" t="s">
        <v>996</v>
      </c>
      <c r="AM492" s="1" t="s">
        <v>73</v>
      </c>
      <c r="AN492" s="1" t="s">
        <v>1487</v>
      </c>
      <c r="AO492" s="1" t="s">
        <v>970</v>
      </c>
      <c r="AQ492" s="1">
        <v>60</v>
      </c>
      <c r="AR492" s="1">
        <v>29</v>
      </c>
      <c r="AS492" s="1">
        <v>31</v>
      </c>
      <c r="AW492" s="1" t="s">
        <v>1081</v>
      </c>
      <c r="AX492" s="1"/>
      <c r="BN492" s="1"/>
      <c r="BV492" s="1" t="s">
        <v>1488</v>
      </c>
      <c r="BW492" s="1" t="s">
        <v>1481</v>
      </c>
      <c r="CA492" s="1">
        <v>0.85</v>
      </c>
      <c r="CB492" s="33">
        <f t="shared" si="35"/>
        <v>2.7870687512643075E-2</v>
      </c>
      <c r="CC492" s="33">
        <f t="shared" si="36"/>
        <v>119</v>
      </c>
      <c r="CD492" s="33">
        <f t="shared" si="37"/>
        <v>60</v>
      </c>
      <c r="CE492" s="33">
        <f t="shared" si="38"/>
        <v>0.73913043478260876</v>
      </c>
      <c r="CF492" s="33">
        <f t="shared" si="39"/>
        <v>0.78108108108108099</v>
      </c>
      <c r="CK492" s="1" t="s">
        <v>979</v>
      </c>
    </row>
    <row r="493" spans="1:89" ht="15.75" customHeight="1" x14ac:dyDescent="0.25">
      <c r="A493" s="1" t="s">
        <v>1471</v>
      </c>
      <c r="B493" s="1" t="s">
        <v>1472</v>
      </c>
      <c r="C493" s="1" t="s">
        <v>1473</v>
      </c>
      <c r="D493" s="1" t="s">
        <v>1474</v>
      </c>
      <c r="E493" s="1" t="s">
        <v>1364</v>
      </c>
      <c r="F493" s="1" t="s">
        <v>1475</v>
      </c>
      <c r="G493" s="1" t="s">
        <v>64</v>
      </c>
      <c r="H493" s="1" t="s">
        <v>65</v>
      </c>
      <c r="I493" s="1" t="s">
        <v>66</v>
      </c>
      <c r="J493" s="1" t="s">
        <v>1078</v>
      </c>
      <c r="K493" s="1" t="s">
        <v>1476</v>
      </c>
      <c r="L493" s="2">
        <v>36800</v>
      </c>
      <c r="M493" s="2">
        <v>38869</v>
      </c>
      <c r="N493" s="1" t="s">
        <v>69</v>
      </c>
      <c r="O493" s="1" t="s">
        <v>65</v>
      </c>
      <c r="P493" s="1">
        <v>6</v>
      </c>
      <c r="Q493" s="1" t="s">
        <v>4961</v>
      </c>
      <c r="R493" s="1" t="s">
        <v>4966</v>
      </c>
      <c r="S493" s="1" t="s">
        <v>1483</v>
      </c>
      <c r="T493" s="1" t="s">
        <v>106</v>
      </c>
      <c r="U493" s="1">
        <v>8</v>
      </c>
      <c r="V493" s="1" t="s">
        <v>73</v>
      </c>
      <c r="W493" s="1" t="s">
        <v>1030</v>
      </c>
      <c r="X493" s="1" t="s">
        <v>73</v>
      </c>
      <c r="Y493" s="1" t="s">
        <v>73</v>
      </c>
      <c r="Z493" s="1" t="s">
        <v>73</v>
      </c>
      <c r="AB493" s="1" t="s">
        <v>1478</v>
      </c>
      <c r="AC493" s="1" t="s">
        <v>1486</v>
      </c>
      <c r="AD493" s="1" t="s">
        <v>1432</v>
      </c>
      <c r="AE493" s="33" t="s">
        <v>3507</v>
      </c>
      <c r="AF493" s="8">
        <v>119</v>
      </c>
      <c r="AG493" s="8">
        <v>59</v>
      </c>
      <c r="AH493" s="8">
        <v>60</v>
      </c>
      <c r="AL493" s="1" t="s">
        <v>996</v>
      </c>
      <c r="AM493" s="1" t="s">
        <v>73</v>
      </c>
      <c r="AN493" s="1" t="s">
        <v>1487</v>
      </c>
      <c r="AO493" s="1" t="s">
        <v>970</v>
      </c>
      <c r="AQ493" s="1">
        <v>60</v>
      </c>
      <c r="AR493" s="1">
        <v>29</v>
      </c>
      <c r="AS493" s="1">
        <v>31</v>
      </c>
      <c r="AW493" s="1" t="s">
        <v>1081</v>
      </c>
      <c r="AX493" s="1"/>
      <c r="BN493" s="1"/>
      <c r="BV493" s="1" t="s">
        <v>1488</v>
      </c>
      <c r="BW493" s="1" t="s">
        <v>1481</v>
      </c>
      <c r="CA493" s="1">
        <v>0.86</v>
      </c>
      <c r="CB493" s="33">
        <f t="shared" si="35"/>
        <v>2.6855782686115819E-2</v>
      </c>
      <c r="CC493" s="33">
        <f t="shared" si="36"/>
        <v>119</v>
      </c>
      <c r="CD493" s="33">
        <f t="shared" si="37"/>
        <v>60</v>
      </c>
      <c r="CE493" s="33">
        <f t="shared" si="38"/>
        <v>0.7543859649122806</v>
      </c>
      <c r="CF493" s="33">
        <f t="shared" si="39"/>
        <v>0.79526881720430109</v>
      </c>
      <c r="CK493" s="1" t="s">
        <v>979</v>
      </c>
    </row>
    <row r="494" spans="1:89" ht="15.75" customHeight="1" x14ac:dyDescent="0.25">
      <c r="A494" s="1" t="s">
        <v>1471</v>
      </c>
      <c r="B494" s="1" t="s">
        <v>1472</v>
      </c>
      <c r="C494" s="1" t="s">
        <v>1473</v>
      </c>
      <c r="D494" s="1" t="s">
        <v>1474</v>
      </c>
      <c r="E494" s="1" t="s">
        <v>1364</v>
      </c>
      <c r="F494" s="1" t="s">
        <v>1475</v>
      </c>
      <c r="G494" s="1" t="s">
        <v>64</v>
      </c>
      <c r="H494" s="1" t="s">
        <v>65</v>
      </c>
      <c r="I494" s="1" t="s">
        <v>66</v>
      </c>
      <c r="J494" s="1" t="s">
        <v>1078</v>
      </c>
      <c r="K494" s="1" t="s">
        <v>1476</v>
      </c>
      <c r="L494" s="2">
        <v>36800</v>
      </c>
      <c r="M494" s="2">
        <v>38869</v>
      </c>
      <c r="N494" s="1" t="s">
        <v>69</v>
      </c>
      <c r="O494" s="1" t="s">
        <v>65</v>
      </c>
      <c r="P494" s="1">
        <v>7</v>
      </c>
      <c r="Q494" s="1" t="s">
        <v>4961</v>
      </c>
      <c r="R494" s="1" t="s">
        <v>4967</v>
      </c>
      <c r="S494" s="1" t="s">
        <v>1484</v>
      </c>
      <c r="T494" s="1" t="s">
        <v>106</v>
      </c>
      <c r="U494" s="1">
        <v>9</v>
      </c>
      <c r="V494" s="1" t="s">
        <v>73</v>
      </c>
      <c r="W494" s="1" t="s">
        <v>1030</v>
      </c>
      <c r="X494" s="1" t="s">
        <v>73</v>
      </c>
      <c r="Y494" s="1" t="s">
        <v>73</v>
      </c>
      <c r="Z494" s="1" t="s">
        <v>73</v>
      </c>
      <c r="AB494" s="1" t="s">
        <v>1478</v>
      </c>
      <c r="AC494" s="1" t="s">
        <v>1486</v>
      </c>
      <c r="AD494" s="1" t="s">
        <v>1432</v>
      </c>
      <c r="AE494" s="33" t="s">
        <v>3507</v>
      </c>
      <c r="AF494" s="8">
        <v>119</v>
      </c>
      <c r="AG494" s="8">
        <v>59</v>
      </c>
      <c r="AH494" s="8">
        <v>60</v>
      </c>
      <c r="AL494" s="1" t="s">
        <v>996</v>
      </c>
      <c r="AM494" s="1" t="s">
        <v>73</v>
      </c>
      <c r="AN494" s="1" t="s">
        <v>1487</v>
      </c>
      <c r="AO494" s="1" t="s">
        <v>970</v>
      </c>
      <c r="AQ494" s="1">
        <v>60</v>
      </c>
      <c r="AR494" s="1">
        <v>29</v>
      </c>
      <c r="AS494" s="1">
        <v>31</v>
      </c>
      <c r="AW494" s="1" t="s">
        <v>1081</v>
      </c>
      <c r="AX494" s="1"/>
      <c r="BN494" s="1"/>
      <c r="BV494" s="1" t="s">
        <v>1488</v>
      </c>
      <c r="BW494" s="1" t="s">
        <v>1481</v>
      </c>
      <c r="CA494" s="1">
        <v>0.89</v>
      </c>
      <c r="CB494" s="33">
        <f t="shared" si="35"/>
        <v>2.3558363803722684E-2</v>
      </c>
      <c r="CC494" s="33">
        <f t="shared" si="36"/>
        <v>119</v>
      </c>
      <c r="CD494" s="33">
        <f t="shared" si="37"/>
        <v>60</v>
      </c>
      <c r="CE494" s="33">
        <f t="shared" si="38"/>
        <v>0.80180180180180194</v>
      </c>
      <c r="CF494" s="33">
        <f t="shared" si="39"/>
        <v>0.83820105820105817</v>
      </c>
      <c r="CK494" s="1" t="s">
        <v>979</v>
      </c>
    </row>
    <row r="495" spans="1:89" ht="15.75" customHeight="1" x14ac:dyDescent="0.25">
      <c r="A495" s="1" t="s">
        <v>1471</v>
      </c>
      <c r="B495" s="1" t="s">
        <v>1472</v>
      </c>
      <c r="C495" s="1" t="s">
        <v>1473</v>
      </c>
      <c r="D495" s="1" t="s">
        <v>1474</v>
      </c>
      <c r="E495" s="1" t="s">
        <v>1364</v>
      </c>
      <c r="F495" s="1" t="s">
        <v>1475</v>
      </c>
      <c r="G495" s="1" t="s">
        <v>64</v>
      </c>
      <c r="H495" s="1" t="s">
        <v>65</v>
      </c>
      <c r="I495" s="1" t="s">
        <v>66</v>
      </c>
      <c r="J495" s="1" t="s">
        <v>1078</v>
      </c>
      <c r="K495" s="1" t="s">
        <v>1476</v>
      </c>
      <c r="L495" s="2">
        <v>36800</v>
      </c>
      <c r="M495" s="2">
        <v>38869</v>
      </c>
      <c r="N495" s="1" t="s">
        <v>69</v>
      </c>
      <c r="O495" s="1" t="s">
        <v>65</v>
      </c>
      <c r="P495" s="1">
        <v>5</v>
      </c>
      <c r="Q495" s="1" t="s">
        <v>4961</v>
      </c>
      <c r="R495" s="1" t="s">
        <v>4968</v>
      </c>
      <c r="S495" s="1" t="s">
        <v>1477</v>
      </c>
      <c r="T495" s="1" t="s">
        <v>106</v>
      </c>
      <c r="U495" s="1">
        <v>1</v>
      </c>
      <c r="V495" s="1" t="s">
        <v>73</v>
      </c>
      <c r="W495" s="1" t="s">
        <v>1030</v>
      </c>
      <c r="X495" s="1" t="s">
        <v>73</v>
      </c>
      <c r="Y495" s="1" t="s">
        <v>73</v>
      </c>
      <c r="Z495" s="1" t="s">
        <v>73</v>
      </c>
      <c r="AB495" s="1" t="s">
        <v>1478</v>
      </c>
      <c r="AC495" s="1" t="s">
        <v>1479</v>
      </c>
      <c r="AD495" s="1" t="s">
        <v>1432</v>
      </c>
      <c r="AE495" s="33" t="s">
        <v>3507</v>
      </c>
      <c r="AF495" s="8">
        <v>58</v>
      </c>
      <c r="AN495" s="1" t="s">
        <v>1489</v>
      </c>
      <c r="AO495" s="1" t="s">
        <v>970</v>
      </c>
      <c r="AQ495" s="1">
        <v>215</v>
      </c>
      <c r="AR495" s="1">
        <v>107</v>
      </c>
      <c r="AS495" s="1">
        <v>108</v>
      </c>
      <c r="AW495" s="1" t="s">
        <v>1081</v>
      </c>
      <c r="AX495" s="1"/>
      <c r="BN495" s="1"/>
      <c r="BV495" s="1" t="s">
        <v>1490</v>
      </c>
      <c r="BW495" s="1" t="s">
        <v>1481</v>
      </c>
      <c r="BX495" s="1" t="s">
        <v>1482</v>
      </c>
      <c r="CA495" s="1">
        <v>0.74</v>
      </c>
      <c r="CB495" s="33">
        <f t="shared" si="35"/>
        <v>4.0014033194385998E-2</v>
      </c>
      <c r="CC495" s="33">
        <f t="shared" si="36"/>
        <v>58</v>
      </c>
      <c r="CD495" s="33">
        <f t="shared" si="37"/>
        <v>215</v>
      </c>
      <c r="CE495" s="33">
        <f t="shared" si="38"/>
        <v>0.58730158730158732</v>
      </c>
      <c r="CF495" s="33">
        <f t="shared" si="39"/>
        <v>0.62942528735632186</v>
      </c>
      <c r="CH495" s="1" t="s">
        <v>1081</v>
      </c>
      <c r="CK495" s="1" t="s">
        <v>979</v>
      </c>
    </row>
    <row r="496" spans="1:89" ht="15.75" customHeight="1" x14ac:dyDescent="0.25">
      <c r="A496" s="1" t="s">
        <v>1471</v>
      </c>
      <c r="B496" s="1" t="s">
        <v>1472</v>
      </c>
      <c r="C496" s="1" t="s">
        <v>1473</v>
      </c>
      <c r="D496" s="1" t="s">
        <v>1474</v>
      </c>
      <c r="E496" s="1" t="s">
        <v>1364</v>
      </c>
      <c r="F496" s="1" t="s">
        <v>1475</v>
      </c>
      <c r="G496" s="1" t="s">
        <v>64</v>
      </c>
      <c r="H496" s="1" t="s">
        <v>65</v>
      </c>
      <c r="I496" s="1" t="s">
        <v>66</v>
      </c>
      <c r="J496" s="1" t="s">
        <v>1078</v>
      </c>
      <c r="K496" s="1" t="s">
        <v>1476</v>
      </c>
      <c r="L496" s="2">
        <v>36800</v>
      </c>
      <c r="M496" s="2">
        <v>38869</v>
      </c>
      <c r="N496" s="1" t="s">
        <v>69</v>
      </c>
      <c r="O496" s="1" t="s">
        <v>65</v>
      </c>
      <c r="P496" s="1">
        <v>6</v>
      </c>
      <c r="Q496" s="1" t="s">
        <v>4961</v>
      </c>
      <c r="R496" s="1" t="s">
        <v>4969</v>
      </c>
      <c r="S496" s="1" t="s">
        <v>1483</v>
      </c>
      <c r="T496" s="1" t="s">
        <v>106</v>
      </c>
      <c r="U496" s="1">
        <v>2</v>
      </c>
      <c r="V496" s="1" t="s">
        <v>73</v>
      </c>
      <c r="W496" s="1" t="s">
        <v>1030</v>
      </c>
      <c r="X496" s="1" t="s">
        <v>73</v>
      </c>
      <c r="Y496" s="1" t="s">
        <v>73</v>
      </c>
      <c r="Z496" s="1" t="s">
        <v>73</v>
      </c>
      <c r="AB496" s="1" t="s">
        <v>1478</v>
      </c>
      <c r="AC496" s="1" t="s">
        <v>1479</v>
      </c>
      <c r="AD496" s="1" t="s">
        <v>1432</v>
      </c>
      <c r="AE496" s="33" t="s">
        <v>3507</v>
      </c>
      <c r="AF496" s="8">
        <v>58</v>
      </c>
      <c r="AN496" s="1" t="s">
        <v>1489</v>
      </c>
      <c r="AO496" s="1" t="s">
        <v>970</v>
      </c>
      <c r="AQ496" s="1">
        <v>215</v>
      </c>
      <c r="AR496" s="1">
        <v>107</v>
      </c>
      <c r="AS496" s="1">
        <v>108</v>
      </c>
      <c r="AW496" s="1" t="s">
        <v>1081</v>
      </c>
      <c r="AX496" s="1"/>
      <c r="BN496" s="1"/>
      <c r="BV496" s="1" t="s">
        <v>1490</v>
      </c>
      <c r="BW496" s="1" t="s">
        <v>1481</v>
      </c>
      <c r="CA496" s="1">
        <v>0.67</v>
      </c>
      <c r="CB496" s="33">
        <f t="shared" si="35"/>
        <v>4.231749896726094E-2</v>
      </c>
      <c r="CC496" s="33">
        <f t="shared" si="36"/>
        <v>58</v>
      </c>
      <c r="CD496" s="33">
        <f t="shared" si="37"/>
        <v>215</v>
      </c>
      <c r="CE496" s="33">
        <f t="shared" si="38"/>
        <v>0.50375939849624063</v>
      </c>
      <c r="CF496" s="33">
        <f t="shared" si="39"/>
        <v>0.53760479041916176</v>
      </c>
      <c r="CK496" s="1" t="s">
        <v>979</v>
      </c>
    </row>
    <row r="497" spans="1:89" ht="15.75" customHeight="1" x14ac:dyDescent="0.25">
      <c r="A497" s="1" t="s">
        <v>1471</v>
      </c>
      <c r="B497" s="1" t="s">
        <v>1472</v>
      </c>
      <c r="C497" s="1" t="s">
        <v>1473</v>
      </c>
      <c r="D497" s="1" t="s">
        <v>1474</v>
      </c>
      <c r="E497" s="1" t="s">
        <v>1364</v>
      </c>
      <c r="F497" s="1" t="s">
        <v>1475</v>
      </c>
      <c r="G497" s="1" t="s">
        <v>64</v>
      </c>
      <c r="H497" s="1" t="s">
        <v>65</v>
      </c>
      <c r="I497" s="1" t="s">
        <v>66</v>
      </c>
      <c r="J497" s="1" t="s">
        <v>1078</v>
      </c>
      <c r="K497" s="1" t="s">
        <v>1476</v>
      </c>
      <c r="L497" s="2">
        <v>36800</v>
      </c>
      <c r="M497" s="2">
        <v>38869</v>
      </c>
      <c r="N497" s="1" t="s">
        <v>69</v>
      </c>
      <c r="O497" s="1" t="s">
        <v>65</v>
      </c>
      <c r="P497" s="1">
        <v>7</v>
      </c>
      <c r="Q497" s="1" t="s">
        <v>4961</v>
      </c>
      <c r="R497" s="1" t="s">
        <v>4970</v>
      </c>
      <c r="S497" s="1" t="s">
        <v>1484</v>
      </c>
      <c r="T497" s="1" t="s">
        <v>106</v>
      </c>
      <c r="U497" s="1">
        <v>3</v>
      </c>
      <c r="V497" s="1" t="s">
        <v>73</v>
      </c>
      <c r="W497" s="1" t="s">
        <v>1030</v>
      </c>
      <c r="X497" s="1" t="s">
        <v>73</v>
      </c>
      <c r="Y497" s="1" t="s">
        <v>73</v>
      </c>
      <c r="Z497" s="1" t="s">
        <v>73</v>
      </c>
      <c r="AB497" s="1" t="s">
        <v>1478</v>
      </c>
      <c r="AC497" s="1" t="s">
        <v>1479</v>
      </c>
      <c r="AD497" s="1" t="s">
        <v>1432</v>
      </c>
      <c r="AE497" s="33" t="s">
        <v>3507</v>
      </c>
      <c r="AF497" s="8">
        <v>58</v>
      </c>
      <c r="AN497" s="1" t="s">
        <v>1489</v>
      </c>
      <c r="AO497" s="1" t="s">
        <v>970</v>
      </c>
      <c r="AQ497" s="1">
        <v>215</v>
      </c>
      <c r="AR497" s="1">
        <v>107</v>
      </c>
      <c r="AS497" s="1">
        <v>108</v>
      </c>
      <c r="AW497" s="1" t="s">
        <v>1081</v>
      </c>
      <c r="AX497" s="1"/>
      <c r="BN497" s="1"/>
      <c r="BV497" s="1" t="s">
        <v>1490</v>
      </c>
      <c r="BW497" s="1" t="s">
        <v>1481</v>
      </c>
      <c r="CA497" s="1">
        <v>0.64</v>
      </c>
      <c r="CB497" s="33">
        <f t="shared" si="35"/>
        <v>4.289815541021804E-2</v>
      </c>
      <c r="CC497" s="33">
        <f t="shared" si="36"/>
        <v>58</v>
      </c>
      <c r="CD497" s="33">
        <f t="shared" si="37"/>
        <v>215</v>
      </c>
      <c r="CE497" s="33">
        <f t="shared" si="38"/>
        <v>0.4705882352941177</v>
      </c>
      <c r="CF497" s="33">
        <f t="shared" si="39"/>
        <v>0.49951219512195122</v>
      </c>
      <c r="CK497" s="1" t="s">
        <v>979</v>
      </c>
    </row>
    <row r="498" spans="1:89" ht="15.75" customHeight="1" x14ac:dyDescent="0.25">
      <c r="A498" s="1" t="s">
        <v>1471</v>
      </c>
      <c r="B498" s="1" t="s">
        <v>1472</v>
      </c>
      <c r="C498" s="1" t="s">
        <v>1473</v>
      </c>
      <c r="D498" s="1" t="s">
        <v>1474</v>
      </c>
      <c r="E498" s="1" t="s">
        <v>1364</v>
      </c>
      <c r="F498" s="1" t="s">
        <v>1475</v>
      </c>
      <c r="G498" s="1" t="s">
        <v>64</v>
      </c>
      <c r="H498" s="1" t="s">
        <v>65</v>
      </c>
      <c r="I498" s="1" t="s">
        <v>66</v>
      </c>
      <c r="J498" s="1" t="s">
        <v>1078</v>
      </c>
      <c r="K498" s="1" t="s">
        <v>1476</v>
      </c>
      <c r="L498" s="2">
        <v>36800</v>
      </c>
      <c r="M498" s="2">
        <v>38869</v>
      </c>
      <c r="N498" s="1" t="s">
        <v>69</v>
      </c>
      <c r="O498" s="1" t="s">
        <v>65</v>
      </c>
      <c r="P498" s="1">
        <v>5</v>
      </c>
      <c r="Q498" s="1" t="s">
        <v>4961</v>
      </c>
      <c r="R498" s="1" t="s">
        <v>4968</v>
      </c>
      <c r="S498" s="1" t="s">
        <v>1477</v>
      </c>
      <c r="T498" s="1" t="s">
        <v>106</v>
      </c>
      <c r="U498" s="1">
        <v>4</v>
      </c>
      <c r="V498" s="1" t="s">
        <v>73</v>
      </c>
      <c r="W498" s="1" t="s">
        <v>1030</v>
      </c>
      <c r="X498" s="1" t="s">
        <v>73</v>
      </c>
      <c r="Y498" s="1" t="s">
        <v>73</v>
      </c>
      <c r="Z498" s="1" t="s">
        <v>73</v>
      </c>
      <c r="AB498" s="1" t="s">
        <v>1478</v>
      </c>
      <c r="AC498" s="1" t="s">
        <v>1485</v>
      </c>
      <c r="AD498" s="1" t="s">
        <v>1432</v>
      </c>
      <c r="AE498" s="33" t="s">
        <v>3507</v>
      </c>
      <c r="AF498" s="8">
        <v>58</v>
      </c>
      <c r="AN498" s="1" t="s">
        <v>1489</v>
      </c>
      <c r="AO498" s="1" t="s">
        <v>970</v>
      </c>
      <c r="AQ498" s="1">
        <v>215</v>
      </c>
      <c r="AR498" s="1">
        <v>107</v>
      </c>
      <c r="AS498" s="1">
        <v>108</v>
      </c>
      <c r="AW498" s="1" t="s">
        <v>1081</v>
      </c>
      <c r="AX498" s="1"/>
      <c r="BN498" s="1"/>
      <c r="BV498" s="1" t="s">
        <v>1490</v>
      </c>
      <c r="BW498" s="1" t="s">
        <v>1481</v>
      </c>
      <c r="CA498" s="1">
        <v>0.73</v>
      </c>
      <c r="CB498" s="33">
        <f t="shared" si="35"/>
        <v>4.0430545213025831E-2</v>
      </c>
      <c r="CC498" s="33">
        <f t="shared" si="36"/>
        <v>58</v>
      </c>
      <c r="CD498" s="33">
        <f t="shared" si="37"/>
        <v>215</v>
      </c>
      <c r="CE498" s="33">
        <f t="shared" si="38"/>
        <v>0.57480314960629919</v>
      </c>
      <c r="CF498" s="33">
        <f t="shared" si="39"/>
        <v>0.61606936416184965</v>
      </c>
      <c r="CK498" s="1" t="s">
        <v>979</v>
      </c>
    </row>
    <row r="499" spans="1:89" ht="15.75" customHeight="1" x14ac:dyDescent="0.25">
      <c r="A499" s="1" t="s">
        <v>1471</v>
      </c>
      <c r="B499" s="1" t="s">
        <v>1472</v>
      </c>
      <c r="C499" s="1" t="s">
        <v>1473</v>
      </c>
      <c r="D499" s="1" t="s">
        <v>1474</v>
      </c>
      <c r="E499" s="1" t="s">
        <v>1364</v>
      </c>
      <c r="F499" s="1" t="s">
        <v>1475</v>
      </c>
      <c r="G499" s="1" t="s">
        <v>64</v>
      </c>
      <c r="H499" s="1" t="s">
        <v>65</v>
      </c>
      <c r="I499" s="1" t="s">
        <v>66</v>
      </c>
      <c r="J499" s="1" t="s">
        <v>1078</v>
      </c>
      <c r="K499" s="1" t="s">
        <v>1476</v>
      </c>
      <c r="L499" s="2">
        <v>36800</v>
      </c>
      <c r="M499" s="2">
        <v>38869</v>
      </c>
      <c r="N499" s="1" t="s">
        <v>69</v>
      </c>
      <c r="O499" s="1" t="s">
        <v>65</v>
      </c>
      <c r="P499" s="1">
        <v>6</v>
      </c>
      <c r="Q499" s="1" t="s">
        <v>4961</v>
      </c>
      <c r="R499" s="1" t="s">
        <v>4969</v>
      </c>
      <c r="S499" s="1" t="s">
        <v>1483</v>
      </c>
      <c r="T499" s="1" t="s">
        <v>106</v>
      </c>
      <c r="U499" s="1">
        <v>5</v>
      </c>
      <c r="V499" s="1" t="s">
        <v>73</v>
      </c>
      <c r="W499" s="1" t="s">
        <v>1030</v>
      </c>
      <c r="X499" s="1" t="s">
        <v>73</v>
      </c>
      <c r="Y499" s="1" t="s">
        <v>73</v>
      </c>
      <c r="Z499" s="1" t="s">
        <v>73</v>
      </c>
      <c r="AB499" s="1" t="s">
        <v>1478</v>
      </c>
      <c r="AC499" s="1" t="s">
        <v>1485</v>
      </c>
      <c r="AD499" s="1" t="s">
        <v>1432</v>
      </c>
      <c r="AE499" s="33" t="s">
        <v>3507</v>
      </c>
      <c r="AF499" s="8">
        <v>58</v>
      </c>
      <c r="AN499" s="1" t="s">
        <v>1489</v>
      </c>
      <c r="AO499" s="1" t="s">
        <v>970</v>
      </c>
      <c r="AQ499" s="1">
        <v>215</v>
      </c>
      <c r="AR499" s="1">
        <v>107</v>
      </c>
      <c r="AS499" s="1">
        <v>108</v>
      </c>
      <c r="AW499" s="1" t="s">
        <v>1081</v>
      </c>
      <c r="AX499" s="1"/>
      <c r="BN499" s="1"/>
      <c r="BV499" s="1" t="s">
        <v>1490</v>
      </c>
      <c r="BW499" s="1" t="s">
        <v>1481</v>
      </c>
      <c r="CA499" s="1">
        <v>0.73</v>
      </c>
      <c r="CB499" s="33">
        <f t="shared" si="35"/>
        <v>4.0430545213025831E-2</v>
      </c>
      <c r="CC499" s="33">
        <f t="shared" si="36"/>
        <v>58</v>
      </c>
      <c r="CD499" s="33">
        <f t="shared" si="37"/>
        <v>215</v>
      </c>
      <c r="CE499" s="33">
        <f t="shared" si="38"/>
        <v>0.57480314960629919</v>
      </c>
      <c r="CF499" s="33">
        <f t="shared" si="39"/>
        <v>0.61606936416184965</v>
      </c>
      <c r="CK499" s="1" t="s">
        <v>979</v>
      </c>
    </row>
    <row r="500" spans="1:89" ht="15.75" customHeight="1" x14ac:dyDescent="0.25">
      <c r="A500" s="1" t="s">
        <v>1471</v>
      </c>
      <c r="B500" s="1" t="s">
        <v>1472</v>
      </c>
      <c r="C500" s="1" t="s">
        <v>1473</v>
      </c>
      <c r="D500" s="1" t="s">
        <v>1474</v>
      </c>
      <c r="E500" s="1" t="s">
        <v>1364</v>
      </c>
      <c r="F500" s="1" t="s">
        <v>1475</v>
      </c>
      <c r="G500" s="1" t="s">
        <v>64</v>
      </c>
      <c r="H500" s="1" t="s">
        <v>65</v>
      </c>
      <c r="I500" s="1" t="s">
        <v>66</v>
      </c>
      <c r="J500" s="1" t="s">
        <v>1078</v>
      </c>
      <c r="K500" s="1" t="s">
        <v>1476</v>
      </c>
      <c r="L500" s="2">
        <v>36800</v>
      </c>
      <c r="M500" s="2">
        <v>38869</v>
      </c>
      <c r="N500" s="1" t="s">
        <v>69</v>
      </c>
      <c r="O500" s="1" t="s">
        <v>65</v>
      </c>
      <c r="P500" s="1">
        <v>7</v>
      </c>
      <c r="Q500" s="1" t="s">
        <v>4961</v>
      </c>
      <c r="R500" s="1" t="s">
        <v>4970</v>
      </c>
      <c r="S500" s="1" t="s">
        <v>1484</v>
      </c>
      <c r="T500" s="1" t="s">
        <v>106</v>
      </c>
      <c r="U500" s="1">
        <v>6</v>
      </c>
      <c r="V500" s="1" t="s">
        <v>73</v>
      </c>
      <c r="W500" s="1" t="s">
        <v>1030</v>
      </c>
      <c r="X500" s="1" t="s">
        <v>73</v>
      </c>
      <c r="Y500" s="1" t="s">
        <v>73</v>
      </c>
      <c r="Z500" s="1" t="s">
        <v>73</v>
      </c>
      <c r="AB500" s="1" t="s">
        <v>1478</v>
      </c>
      <c r="AC500" s="1" t="s">
        <v>1485</v>
      </c>
      <c r="AD500" s="1" t="s">
        <v>1432</v>
      </c>
      <c r="AE500" s="33" t="s">
        <v>3507</v>
      </c>
      <c r="AF500" s="8">
        <v>58</v>
      </c>
      <c r="AN500" s="1" t="s">
        <v>1489</v>
      </c>
      <c r="AO500" s="1" t="s">
        <v>970</v>
      </c>
      <c r="AQ500" s="1">
        <v>215</v>
      </c>
      <c r="AR500" s="1">
        <v>107</v>
      </c>
      <c r="AS500" s="1">
        <v>108</v>
      </c>
      <c r="AW500" s="1" t="s">
        <v>1081</v>
      </c>
      <c r="AX500" s="1"/>
      <c r="BN500" s="1"/>
      <c r="BV500" s="1" t="s">
        <v>1490</v>
      </c>
      <c r="BW500" s="1" t="s">
        <v>1481</v>
      </c>
      <c r="CA500" s="1">
        <v>0.73</v>
      </c>
      <c r="CB500" s="33">
        <f t="shared" si="35"/>
        <v>4.0430545213025831E-2</v>
      </c>
      <c r="CC500" s="33">
        <f t="shared" si="36"/>
        <v>58</v>
      </c>
      <c r="CD500" s="33">
        <f t="shared" si="37"/>
        <v>215</v>
      </c>
      <c r="CE500" s="33">
        <f t="shared" si="38"/>
        <v>0.57480314960629919</v>
      </c>
      <c r="CF500" s="33">
        <f t="shared" si="39"/>
        <v>0.61606936416184965</v>
      </c>
      <c r="CK500" s="1" t="s">
        <v>979</v>
      </c>
    </row>
    <row r="501" spans="1:89" ht="15.75" customHeight="1" x14ac:dyDescent="0.25">
      <c r="A501" s="1" t="s">
        <v>1471</v>
      </c>
      <c r="B501" s="1" t="s">
        <v>1472</v>
      </c>
      <c r="C501" s="1" t="s">
        <v>1473</v>
      </c>
      <c r="D501" s="1" t="s">
        <v>1474</v>
      </c>
      <c r="E501" s="1" t="s">
        <v>1364</v>
      </c>
      <c r="F501" s="1" t="s">
        <v>1475</v>
      </c>
      <c r="G501" s="1" t="s">
        <v>64</v>
      </c>
      <c r="H501" s="1" t="s">
        <v>65</v>
      </c>
      <c r="I501" s="1" t="s">
        <v>66</v>
      </c>
      <c r="J501" s="1" t="s">
        <v>1078</v>
      </c>
      <c r="K501" s="1" t="s">
        <v>1476</v>
      </c>
      <c r="L501" s="2">
        <v>36800</v>
      </c>
      <c r="M501" s="2">
        <v>38869</v>
      </c>
      <c r="N501" s="1" t="s">
        <v>69</v>
      </c>
      <c r="O501" s="1" t="s">
        <v>65</v>
      </c>
      <c r="P501" s="1">
        <v>5</v>
      </c>
      <c r="Q501" s="1" t="s">
        <v>4961</v>
      </c>
      <c r="R501" s="1" t="s">
        <v>4968</v>
      </c>
      <c r="S501" s="1" t="s">
        <v>1477</v>
      </c>
      <c r="T501" s="1" t="s">
        <v>106</v>
      </c>
      <c r="U501" s="1">
        <v>7</v>
      </c>
      <c r="V501" s="1" t="s">
        <v>73</v>
      </c>
      <c r="W501" s="1" t="s">
        <v>1030</v>
      </c>
      <c r="X501" s="1" t="s">
        <v>73</v>
      </c>
      <c r="Y501" s="1" t="s">
        <v>73</v>
      </c>
      <c r="Z501" s="1" t="s">
        <v>73</v>
      </c>
      <c r="AB501" s="1" t="s">
        <v>1478</v>
      </c>
      <c r="AC501" s="1" t="s">
        <v>1486</v>
      </c>
      <c r="AD501" s="1" t="s">
        <v>1432</v>
      </c>
      <c r="AE501" s="33" t="s">
        <v>3507</v>
      </c>
      <c r="AF501" s="8">
        <v>31</v>
      </c>
      <c r="AN501" s="1" t="s">
        <v>1491</v>
      </c>
      <c r="AO501" s="1" t="s">
        <v>970</v>
      </c>
      <c r="AQ501" s="1">
        <v>60</v>
      </c>
      <c r="AR501" s="1">
        <v>29</v>
      </c>
      <c r="AS501" s="1">
        <v>31</v>
      </c>
      <c r="AW501" s="1" t="s">
        <v>1081</v>
      </c>
      <c r="AX501" s="1"/>
      <c r="BN501" s="1"/>
      <c r="BV501" s="1" t="s">
        <v>1492</v>
      </c>
      <c r="BW501" s="1" t="s">
        <v>1481</v>
      </c>
      <c r="CA501" s="1">
        <v>0.78</v>
      </c>
      <c r="CB501" s="33">
        <f t="shared" si="35"/>
        <v>5.4558160247855828E-2</v>
      </c>
      <c r="CC501" s="33">
        <f t="shared" si="36"/>
        <v>31</v>
      </c>
      <c r="CD501" s="33">
        <f t="shared" si="37"/>
        <v>60</v>
      </c>
      <c r="CE501" s="33">
        <f t="shared" si="38"/>
        <v>0.63934426229508201</v>
      </c>
      <c r="CF501" s="33">
        <f t="shared" si="39"/>
        <v>0.68359550561797755</v>
      </c>
      <c r="CK501" s="1" t="s">
        <v>979</v>
      </c>
    </row>
    <row r="502" spans="1:89" ht="15.75" customHeight="1" x14ac:dyDescent="0.25">
      <c r="A502" s="1" t="s">
        <v>1471</v>
      </c>
      <c r="B502" s="1" t="s">
        <v>1472</v>
      </c>
      <c r="C502" s="1" t="s">
        <v>1473</v>
      </c>
      <c r="D502" s="1" t="s">
        <v>1474</v>
      </c>
      <c r="E502" s="1" t="s">
        <v>1364</v>
      </c>
      <c r="F502" s="1" t="s">
        <v>1475</v>
      </c>
      <c r="G502" s="1" t="s">
        <v>64</v>
      </c>
      <c r="H502" s="1" t="s">
        <v>65</v>
      </c>
      <c r="I502" s="1" t="s">
        <v>66</v>
      </c>
      <c r="J502" s="1" t="s">
        <v>1078</v>
      </c>
      <c r="K502" s="1" t="s">
        <v>1476</v>
      </c>
      <c r="L502" s="2">
        <v>36800</v>
      </c>
      <c r="M502" s="2">
        <v>38869</v>
      </c>
      <c r="N502" s="1" t="s">
        <v>69</v>
      </c>
      <c r="O502" s="1" t="s">
        <v>65</v>
      </c>
      <c r="P502" s="1">
        <v>6</v>
      </c>
      <c r="Q502" s="1" t="s">
        <v>4961</v>
      </c>
      <c r="R502" s="1" t="s">
        <v>4969</v>
      </c>
      <c r="S502" s="1" t="s">
        <v>1483</v>
      </c>
      <c r="T502" s="1" t="s">
        <v>106</v>
      </c>
      <c r="U502" s="1">
        <v>8</v>
      </c>
      <c r="V502" s="1" t="s">
        <v>73</v>
      </c>
      <c r="W502" s="1" t="s">
        <v>1030</v>
      </c>
      <c r="X502" s="1" t="s">
        <v>73</v>
      </c>
      <c r="Y502" s="1" t="s">
        <v>73</v>
      </c>
      <c r="Z502" s="1" t="s">
        <v>73</v>
      </c>
      <c r="AB502" s="1" t="s">
        <v>1478</v>
      </c>
      <c r="AC502" s="1" t="s">
        <v>1486</v>
      </c>
      <c r="AD502" s="1" t="s">
        <v>1432</v>
      </c>
      <c r="AE502" s="33" t="s">
        <v>3507</v>
      </c>
      <c r="AF502" s="8">
        <v>31</v>
      </c>
      <c r="AN502" s="1" t="s">
        <v>1491</v>
      </c>
      <c r="AO502" s="1" t="s">
        <v>970</v>
      </c>
      <c r="AQ502" s="1">
        <v>60</v>
      </c>
      <c r="AR502" s="1">
        <v>29</v>
      </c>
      <c r="AS502" s="1">
        <v>31</v>
      </c>
      <c r="AW502" s="1" t="s">
        <v>1081</v>
      </c>
      <c r="AX502" s="1"/>
      <c r="BN502" s="1"/>
      <c r="BV502" s="1" t="s">
        <v>1492</v>
      </c>
      <c r="BW502" s="1" t="s">
        <v>1481</v>
      </c>
      <c r="CA502" s="1">
        <v>0.79</v>
      </c>
      <c r="CB502" s="33">
        <f t="shared" si="35"/>
        <v>5.3629376122924018E-2</v>
      </c>
      <c r="CC502" s="33">
        <f t="shared" si="36"/>
        <v>31</v>
      </c>
      <c r="CD502" s="33">
        <f t="shared" si="37"/>
        <v>60</v>
      </c>
      <c r="CE502" s="33">
        <f t="shared" si="38"/>
        <v>0.65289256198347112</v>
      </c>
      <c r="CF502" s="33">
        <f t="shared" si="39"/>
        <v>0.69731843575419006</v>
      </c>
      <c r="CK502" s="1" t="s">
        <v>979</v>
      </c>
    </row>
    <row r="503" spans="1:89" ht="15.75" customHeight="1" x14ac:dyDescent="0.25">
      <c r="A503" s="1" t="s">
        <v>1471</v>
      </c>
      <c r="B503" s="1" t="s">
        <v>1472</v>
      </c>
      <c r="C503" s="1" t="s">
        <v>1473</v>
      </c>
      <c r="D503" s="1" t="s">
        <v>1474</v>
      </c>
      <c r="E503" s="1" t="s">
        <v>1364</v>
      </c>
      <c r="F503" s="1" t="s">
        <v>1475</v>
      </c>
      <c r="G503" s="1" t="s">
        <v>64</v>
      </c>
      <c r="H503" s="1" t="s">
        <v>65</v>
      </c>
      <c r="I503" s="1" t="s">
        <v>66</v>
      </c>
      <c r="J503" s="1" t="s">
        <v>1078</v>
      </c>
      <c r="K503" s="1" t="s">
        <v>1476</v>
      </c>
      <c r="L503" s="2">
        <v>36800</v>
      </c>
      <c r="M503" s="2">
        <v>38869</v>
      </c>
      <c r="N503" s="1" t="s">
        <v>69</v>
      </c>
      <c r="O503" s="1" t="s">
        <v>65</v>
      </c>
      <c r="P503" s="1">
        <v>7</v>
      </c>
      <c r="Q503" s="1" t="s">
        <v>4961</v>
      </c>
      <c r="R503" s="1" t="s">
        <v>4970</v>
      </c>
      <c r="S503" s="1" t="s">
        <v>1484</v>
      </c>
      <c r="T503" s="1" t="s">
        <v>106</v>
      </c>
      <c r="U503" s="1">
        <v>9</v>
      </c>
      <c r="V503" s="1" t="s">
        <v>73</v>
      </c>
      <c r="W503" s="1" t="s">
        <v>1030</v>
      </c>
      <c r="X503" s="1" t="s">
        <v>73</v>
      </c>
      <c r="Y503" s="1" t="s">
        <v>73</v>
      </c>
      <c r="Z503" s="1" t="s">
        <v>73</v>
      </c>
      <c r="AB503" s="1" t="s">
        <v>1478</v>
      </c>
      <c r="AC503" s="1" t="s">
        <v>1486</v>
      </c>
      <c r="AD503" s="1" t="s">
        <v>1432</v>
      </c>
      <c r="AE503" s="33" t="s">
        <v>3507</v>
      </c>
      <c r="AF503" s="8">
        <v>31</v>
      </c>
      <c r="AN503" s="1" t="s">
        <v>1491</v>
      </c>
      <c r="AO503" s="1" t="s">
        <v>970</v>
      </c>
      <c r="AQ503" s="1">
        <v>60</v>
      </c>
      <c r="AR503" s="1">
        <v>29</v>
      </c>
      <c r="AS503" s="1">
        <v>31</v>
      </c>
      <c r="AW503" s="1" t="s">
        <v>1081</v>
      </c>
      <c r="AX503" s="1"/>
      <c r="BN503" s="1"/>
      <c r="BV503" s="1" t="s">
        <v>1492</v>
      </c>
      <c r="BW503" s="1" t="s">
        <v>1481</v>
      </c>
      <c r="CA503" s="1">
        <v>0.82</v>
      </c>
      <c r="CB503" s="33">
        <f t="shared" si="35"/>
        <v>5.051680473236074E-2</v>
      </c>
      <c r="CC503" s="33">
        <f t="shared" si="36"/>
        <v>31</v>
      </c>
      <c r="CD503" s="33">
        <f t="shared" si="37"/>
        <v>60</v>
      </c>
      <c r="CE503" s="33">
        <f t="shared" si="38"/>
        <v>0.69491525423728795</v>
      </c>
      <c r="CF503" s="33">
        <f t="shared" si="39"/>
        <v>0.7389010989010989</v>
      </c>
      <c r="CK503" s="1" t="s">
        <v>979</v>
      </c>
    </row>
    <row r="504" spans="1:89" ht="15.75" customHeight="1" x14ac:dyDescent="0.25">
      <c r="A504" s="1" t="s">
        <v>1471</v>
      </c>
      <c r="B504" s="1" t="s">
        <v>1472</v>
      </c>
      <c r="C504" s="1" t="s">
        <v>1473</v>
      </c>
      <c r="D504" s="1" t="s">
        <v>1474</v>
      </c>
      <c r="E504" s="1" t="s">
        <v>1364</v>
      </c>
      <c r="F504" s="1" t="s">
        <v>1475</v>
      </c>
      <c r="G504" s="1" t="s">
        <v>64</v>
      </c>
      <c r="H504" s="1" t="s">
        <v>65</v>
      </c>
      <c r="I504" s="1" t="s">
        <v>66</v>
      </c>
      <c r="J504" s="1" t="s">
        <v>1078</v>
      </c>
      <c r="K504" s="1" t="s">
        <v>1476</v>
      </c>
      <c r="L504" s="2">
        <v>36800</v>
      </c>
      <c r="M504" s="2">
        <v>38869</v>
      </c>
      <c r="N504" s="1" t="s">
        <v>69</v>
      </c>
      <c r="O504" s="1" t="s">
        <v>65</v>
      </c>
      <c r="P504" s="32">
        <v>1</v>
      </c>
      <c r="Q504" s="1" t="s">
        <v>4961</v>
      </c>
      <c r="R504" s="3" t="s">
        <v>1493</v>
      </c>
      <c r="S504" s="1" t="s">
        <v>1477</v>
      </c>
      <c r="T504" s="1" t="s">
        <v>969</v>
      </c>
      <c r="U504" s="1">
        <v>1</v>
      </c>
      <c r="V504" s="1" t="s">
        <v>73</v>
      </c>
      <c r="W504" s="1" t="s">
        <v>1030</v>
      </c>
      <c r="X504" s="1" t="s">
        <v>73</v>
      </c>
      <c r="Y504" s="1" t="s">
        <v>73</v>
      </c>
      <c r="Z504" s="1" t="s">
        <v>73</v>
      </c>
      <c r="AB504" s="1" t="s">
        <v>1478</v>
      </c>
      <c r="AC504" s="1" t="s">
        <v>1486</v>
      </c>
      <c r="AE504" s="33" t="s">
        <v>3507</v>
      </c>
      <c r="AF504" s="8">
        <v>119</v>
      </c>
      <c r="AG504" s="8">
        <v>59</v>
      </c>
      <c r="AH504" s="8">
        <v>60</v>
      </c>
      <c r="AL504" s="1" t="s">
        <v>996</v>
      </c>
      <c r="AM504" s="1" t="s">
        <v>73</v>
      </c>
      <c r="AN504" s="1" t="s">
        <v>1487</v>
      </c>
      <c r="AO504" s="1" t="s">
        <v>970</v>
      </c>
      <c r="AQ504" s="1">
        <v>60</v>
      </c>
      <c r="AR504" s="1">
        <v>29</v>
      </c>
      <c r="AS504" s="1">
        <v>31</v>
      </c>
      <c r="AW504" s="1" t="s">
        <v>1081</v>
      </c>
      <c r="AX504" s="1"/>
      <c r="BN504" s="1"/>
      <c r="BV504" s="1" t="s">
        <v>1488</v>
      </c>
      <c r="BW504" s="1" t="s">
        <v>1481</v>
      </c>
      <c r="CA504" s="1"/>
      <c r="CB504" s="33">
        <f t="shared" si="35"/>
        <v>0</v>
      </c>
      <c r="CC504" s="33">
        <f t="shared" si="36"/>
        <v>119</v>
      </c>
      <c r="CD504" s="33">
        <f t="shared" si="37"/>
        <v>60</v>
      </c>
      <c r="CE504" s="33">
        <f t="shared" si="38"/>
        <v>0</v>
      </c>
      <c r="CF504" s="33">
        <f t="shared" si="39"/>
        <v>0</v>
      </c>
      <c r="CH504" s="1">
        <v>1E-10</v>
      </c>
      <c r="CK504" s="1" t="s">
        <v>979</v>
      </c>
    </row>
    <row r="505" spans="1:89" ht="15.75" customHeight="1" x14ac:dyDescent="0.25">
      <c r="A505" s="1" t="s">
        <v>1471</v>
      </c>
      <c r="B505" s="1" t="s">
        <v>1472</v>
      </c>
      <c r="C505" s="1" t="s">
        <v>1473</v>
      </c>
      <c r="D505" s="1" t="s">
        <v>1474</v>
      </c>
      <c r="E505" s="1" t="s">
        <v>1364</v>
      </c>
      <c r="F505" s="1" t="s">
        <v>1475</v>
      </c>
      <c r="G505" s="1" t="s">
        <v>64</v>
      </c>
      <c r="H505" s="1" t="s">
        <v>65</v>
      </c>
      <c r="I505" s="1" t="s">
        <v>66</v>
      </c>
      <c r="J505" s="1" t="s">
        <v>1078</v>
      </c>
      <c r="K505" s="1" t="s">
        <v>1476</v>
      </c>
      <c r="L505" s="2">
        <v>36800</v>
      </c>
      <c r="M505" s="2">
        <v>38869</v>
      </c>
      <c r="N505" s="1" t="s">
        <v>69</v>
      </c>
      <c r="O505" s="1" t="s">
        <v>65</v>
      </c>
      <c r="P505" s="32">
        <v>1</v>
      </c>
      <c r="Q505" s="1" t="s">
        <v>4961</v>
      </c>
      <c r="R505" s="3" t="s">
        <v>1494</v>
      </c>
      <c r="S505" s="1" t="s">
        <v>1477</v>
      </c>
      <c r="T505" s="1" t="s">
        <v>969</v>
      </c>
      <c r="U505" s="1">
        <v>1</v>
      </c>
      <c r="V505" s="1" t="s">
        <v>73</v>
      </c>
      <c r="W505" s="1" t="s">
        <v>1030</v>
      </c>
      <c r="X505" s="1" t="s">
        <v>73</v>
      </c>
      <c r="Y505" s="1" t="s">
        <v>73</v>
      </c>
      <c r="Z505" s="1" t="s">
        <v>73</v>
      </c>
      <c r="AB505" s="1" t="s">
        <v>1478</v>
      </c>
      <c r="AC505" s="1" t="s">
        <v>1486</v>
      </c>
      <c r="AE505" s="33" t="s">
        <v>3507</v>
      </c>
      <c r="AF505" s="8">
        <v>119</v>
      </c>
      <c r="AG505" s="8">
        <v>59</v>
      </c>
      <c r="AH505" s="8">
        <v>60</v>
      </c>
      <c r="AL505" s="1" t="s">
        <v>996</v>
      </c>
      <c r="AM505" s="1" t="s">
        <v>73</v>
      </c>
      <c r="AN505" s="1" t="s">
        <v>1487</v>
      </c>
      <c r="AO505" s="1" t="s">
        <v>970</v>
      </c>
      <c r="AQ505" s="1">
        <v>60</v>
      </c>
      <c r="AR505" s="1">
        <v>29</v>
      </c>
      <c r="AS505" s="1">
        <v>31</v>
      </c>
      <c r="AW505" s="1" t="s">
        <v>1081</v>
      </c>
      <c r="AX505" s="1"/>
      <c r="BN505" s="1"/>
      <c r="BV505" s="1" t="s">
        <v>1488</v>
      </c>
      <c r="BW505" s="1" t="s">
        <v>1481</v>
      </c>
      <c r="CA505" s="1"/>
      <c r="CB505" s="33">
        <f t="shared" si="35"/>
        <v>0</v>
      </c>
      <c r="CC505" s="33">
        <f t="shared" si="36"/>
        <v>119</v>
      </c>
      <c r="CD505" s="33">
        <f t="shared" si="37"/>
        <v>60</v>
      </c>
      <c r="CE505" s="33">
        <f t="shared" si="38"/>
        <v>0</v>
      </c>
      <c r="CF505" s="33">
        <f t="shared" si="39"/>
        <v>0</v>
      </c>
      <c r="CH505" s="1">
        <v>2.0000000000000001E-10</v>
      </c>
      <c r="CK505" s="1" t="s">
        <v>979</v>
      </c>
    </row>
    <row r="506" spans="1:89" ht="15.75" customHeight="1" x14ac:dyDescent="0.25">
      <c r="A506" s="1" t="s">
        <v>1471</v>
      </c>
      <c r="B506" s="1" t="s">
        <v>1472</v>
      </c>
      <c r="C506" s="1" t="s">
        <v>1473</v>
      </c>
      <c r="D506" s="1" t="s">
        <v>1474</v>
      </c>
      <c r="E506" s="1" t="s">
        <v>1364</v>
      </c>
      <c r="F506" s="1" t="s">
        <v>1475</v>
      </c>
      <c r="G506" s="1" t="s">
        <v>64</v>
      </c>
      <c r="H506" s="1" t="s">
        <v>65</v>
      </c>
      <c r="I506" s="1" t="s">
        <v>66</v>
      </c>
      <c r="J506" s="1" t="s">
        <v>1078</v>
      </c>
      <c r="K506" s="1" t="s">
        <v>1476</v>
      </c>
      <c r="L506" s="2">
        <v>36800</v>
      </c>
      <c r="M506" s="2">
        <v>38869</v>
      </c>
      <c r="N506" s="1" t="s">
        <v>69</v>
      </c>
      <c r="O506" s="1" t="s">
        <v>65</v>
      </c>
      <c r="P506" s="32">
        <v>1</v>
      </c>
      <c r="Q506" s="1" t="s">
        <v>4961</v>
      </c>
      <c r="R506" s="3" t="s">
        <v>1495</v>
      </c>
      <c r="S506" s="1" t="s">
        <v>1477</v>
      </c>
      <c r="T506" s="1" t="s">
        <v>969</v>
      </c>
      <c r="U506" s="1">
        <v>1</v>
      </c>
      <c r="V506" s="1" t="s">
        <v>73</v>
      </c>
      <c r="W506" s="1" t="s">
        <v>1030</v>
      </c>
      <c r="X506" s="1" t="s">
        <v>73</v>
      </c>
      <c r="Y506" s="1" t="s">
        <v>73</v>
      </c>
      <c r="Z506" s="1" t="s">
        <v>73</v>
      </c>
      <c r="AB506" s="1" t="s">
        <v>1478</v>
      </c>
      <c r="AC506" s="1" t="s">
        <v>1486</v>
      </c>
      <c r="AE506" s="33" t="s">
        <v>3507</v>
      </c>
      <c r="AF506" s="8">
        <v>119</v>
      </c>
      <c r="AG506" s="8">
        <v>59</v>
      </c>
      <c r="AH506" s="8">
        <v>60</v>
      </c>
      <c r="AL506" s="1" t="s">
        <v>996</v>
      </c>
      <c r="AM506" s="1" t="s">
        <v>73</v>
      </c>
      <c r="AN506" s="1" t="s">
        <v>1487</v>
      </c>
      <c r="AO506" s="1" t="s">
        <v>970</v>
      </c>
      <c r="AQ506" s="1">
        <v>60</v>
      </c>
      <c r="AR506" s="1">
        <v>29</v>
      </c>
      <c r="AS506" s="1">
        <v>31</v>
      </c>
      <c r="AW506" s="1" t="s">
        <v>1081</v>
      </c>
      <c r="AX506" s="1"/>
      <c r="BN506" s="1"/>
      <c r="BV506" s="1" t="s">
        <v>1488</v>
      </c>
      <c r="BW506" s="1" t="s">
        <v>1481</v>
      </c>
      <c r="CA506" s="1"/>
      <c r="CB506" s="33">
        <f t="shared" si="35"/>
        <v>0</v>
      </c>
      <c r="CC506" s="33">
        <f t="shared" si="36"/>
        <v>119</v>
      </c>
      <c r="CD506" s="33">
        <f t="shared" si="37"/>
        <v>60</v>
      </c>
      <c r="CE506" s="33">
        <f t="shared" si="38"/>
        <v>0</v>
      </c>
      <c r="CF506" s="33">
        <f t="shared" si="39"/>
        <v>0</v>
      </c>
      <c r="CH506" s="1">
        <v>5.0000000000000003E-10</v>
      </c>
      <c r="CK506" s="1" t="s">
        <v>979</v>
      </c>
    </row>
    <row r="507" spans="1:89" ht="15.75" customHeight="1" x14ac:dyDescent="0.25">
      <c r="A507" s="1" t="s">
        <v>1471</v>
      </c>
      <c r="B507" s="1" t="s">
        <v>1472</v>
      </c>
      <c r="C507" s="1" t="s">
        <v>1473</v>
      </c>
      <c r="D507" s="1" t="s">
        <v>1474</v>
      </c>
      <c r="E507" s="1" t="s">
        <v>1364</v>
      </c>
      <c r="F507" s="1" t="s">
        <v>1475</v>
      </c>
      <c r="G507" s="1" t="s">
        <v>64</v>
      </c>
      <c r="H507" s="1" t="s">
        <v>65</v>
      </c>
      <c r="I507" s="1" t="s">
        <v>66</v>
      </c>
      <c r="J507" s="1" t="s">
        <v>1078</v>
      </c>
      <c r="K507" s="1" t="s">
        <v>1476</v>
      </c>
      <c r="L507" s="2">
        <v>36800</v>
      </c>
      <c r="M507" s="2">
        <v>38869</v>
      </c>
      <c r="N507" s="1" t="s">
        <v>69</v>
      </c>
      <c r="O507" s="1" t="s">
        <v>65</v>
      </c>
      <c r="P507" s="32">
        <v>1</v>
      </c>
      <c r="Q507" s="1" t="s">
        <v>4961</v>
      </c>
      <c r="R507" s="3" t="s">
        <v>1496</v>
      </c>
      <c r="S507" s="1" t="s">
        <v>1477</v>
      </c>
      <c r="T507" s="1" t="s">
        <v>969</v>
      </c>
      <c r="U507" s="1">
        <v>1</v>
      </c>
      <c r="V507" s="1" t="s">
        <v>73</v>
      </c>
      <c r="W507" s="1" t="s">
        <v>1030</v>
      </c>
      <c r="X507" s="1" t="s">
        <v>73</v>
      </c>
      <c r="Y507" s="1" t="s">
        <v>73</v>
      </c>
      <c r="Z507" s="1" t="s">
        <v>73</v>
      </c>
      <c r="AB507" s="1" t="s">
        <v>1478</v>
      </c>
      <c r="AC507" s="1" t="s">
        <v>1486</v>
      </c>
      <c r="AE507" s="33" t="s">
        <v>3507</v>
      </c>
      <c r="AF507" s="8">
        <v>119</v>
      </c>
      <c r="AG507" s="8">
        <v>59</v>
      </c>
      <c r="AH507" s="8">
        <v>60</v>
      </c>
      <c r="AL507" s="1" t="s">
        <v>996</v>
      </c>
      <c r="AM507" s="1" t="s">
        <v>73</v>
      </c>
      <c r="AN507" s="1" t="s">
        <v>1487</v>
      </c>
      <c r="AO507" s="1" t="s">
        <v>970</v>
      </c>
      <c r="AQ507" s="1">
        <v>60</v>
      </c>
      <c r="AR507" s="1">
        <v>29</v>
      </c>
      <c r="AS507" s="1">
        <v>31</v>
      </c>
      <c r="AW507" s="1" t="s">
        <v>1081</v>
      </c>
      <c r="AX507" s="1"/>
      <c r="BN507" s="1"/>
      <c r="BV507" s="1" t="s">
        <v>1488</v>
      </c>
      <c r="BW507" s="1" t="s">
        <v>1481</v>
      </c>
      <c r="CA507" s="1"/>
      <c r="CB507" s="33">
        <f t="shared" si="35"/>
        <v>0</v>
      </c>
      <c r="CC507" s="33">
        <f t="shared" si="36"/>
        <v>119</v>
      </c>
      <c r="CD507" s="33">
        <f t="shared" si="37"/>
        <v>60</v>
      </c>
      <c r="CE507" s="33">
        <f t="shared" si="38"/>
        <v>0</v>
      </c>
      <c r="CF507" s="33">
        <f t="shared" si="39"/>
        <v>0</v>
      </c>
      <c r="CH507" s="1">
        <v>1.6000000000000001E-9</v>
      </c>
      <c r="CK507" s="1" t="s">
        <v>979</v>
      </c>
    </row>
    <row r="508" spans="1:89" ht="15.75" customHeight="1" x14ac:dyDescent="0.25">
      <c r="A508" s="1" t="s">
        <v>1471</v>
      </c>
      <c r="B508" s="1" t="s">
        <v>1472</v>
      </c>
      <c r="C508" s="1" t="s">
        <v>1473</v>
      </c>
      <c r="D508" s="1" t="s">
        <v>1474</v>
      </c>
      <c r="E508" s="1" t="s">
        <v>1364</v>
      </c>
      <c r="F508" s="1" t="s">
        <v>1475</v>
      </c>
      <c r="G508" s="1" t="s">
        <v>64</v>
      </c>
      <c r="H508" s="1" t="s">
        <v>65</v>
      </c>
      <c r="I508" s="1" t="s">
        <v>66</v>
      </c>
      <c r="J508" s="1" t="s">
        <v>1078</v>
      </c>
      <c r="K508" s="1" t="s">
        <v>1476</v>
      </c>
      <c r="L508" s="2">
        <v>36800</v>
      </c>
      <c r="M508" s="2">
        <v>38869</v>
      </c>
      <c r="N508" s="1" t="s">
        <v>69</v>
      </c>
      <c r="O508" s="1" t="s">
        <v>65</v>
      </c>
      <c r="P508" s="32">
        <v>1</v>
      </c>
      <c r="Q508" s="1" t="s">
        <v>4961</v>
      </c>
      <c r="R508" s="3" t="s">
        <v>1497</v>
      </c>
      <c r="S508" s="1" t="s">
        <v>1477</v>
      </c>
      <c r="T508" s="1" t="s">
        <v>969</v>
      </c>
      <c r="U508" s="1">
        <v>1</v>
      </c>
      <c r="V508" s="1" t="s">
        <v>73</v>
      </c>
      <c r="W508" s="1" t="s">
        <v>1030</v>
      </c>
      <c r="X508" s="1" t="s">
        <v>73</v>
      </c>
      <c r="Y508" s="1" t="s">
        <v>73</v>
      </c>
      <c r="Z508" s="1" t="s">
        <v>73</v>
      </c>
      <c r="AB508" s="1" t="s">
        <v>1478</v>
      </c>
      <c r="AC508" s="1" t="s">
        <v>1486</v>
      </c>
      <c r="AE508" s="33" t="s">
        <v>3507</v>
      </c>
      <c r="AF508" s="8">
        <v>119</v>
      </c>
      <c r="AG508" s="8">
        <v>59</v>
      </c>
      <c r="AH508" s="8">
        <v>60</v>
      </c>
      <c r="AL508" s="1" t="s">
        <v>996</v>
      </c>
      <c r="AM508" s="1" t="s">
        <v>73</v>
      </c>
      <c r="AN508" s="1" t="s">
        <v>1487</v>
      </c>
      <c r="AO508" s="1" t="s">
        <v>970</v>
      </c>
      <c r="AQ508" s="1">
        <v>60</v>
      </c>
      <c r="AR508" s="1">
        <v>29</v>
      </c>
      <c r="AS508" s="1">
        <v>31</v>
      </c>
      <c r="AW508" s="1" t="s">
        <v>1081</v>
      </c>
      <c r="AX508" s="1"/>
      <c r="BN508" s="1"/>
      <c r="BV508" s="1" t="s">
        <v>1488</v>
      </c>
      <c r="BW508" s="1" t="s">
        <v>1481</v>
      </c>
      <c r="CA508" s="1"/>
      <c r="CB508" s="33">
        <f t="shared" si="35"/>
        <v>0</v>
      </c>
      <c r="CC508" s="33">
        <f t="shared" si="36"/>
        <v>119</v>
      </c>
      <c r="CD508" s="33">
        <f t="shared" si="37"/>
        <v>60</v>
      </c>
      <c r="CE508" s="33">
        <f t="shared" si="38"/>
        <v>0</v>
      </c>
      <c r="CF508" s="33">
        <f t="shared" si="39"/>
        <v>0</v>
      </c>
      <c r="CH508" s="1">
        <v>2.2999999999999999E-9</v>
      </c>
      <c r="CK508" s="1" t="s">
        <v>979</v>
      </c>
    </row>
    <row r="509" spans="1:89" ht="15.75" customHeight="1" x14ac:dyDescent="0.25">
      <c r="A509" s="1" t="s">
        <v>1471</v>
      </c>
      <c r="B509" s="1" t="s">
        <v>1472</v>
      </c>
      <c r="C509" s="1" t="s">
        <v>1473</v>
      </c>
      <c r="D509" s="1" t="s">
        <v>1474</v>
      </c>
      <c r="E509" s="1" t="s">
        <v>1364</v>
      </c>
      <c r="F509" s="1" t="s">
        <v>1475</v>
      </c>
      <c r="G509" s="1" t="s">
        <v>64</v>
      </c>
      <c r="H509" s="1" t="s">
        <v>65</v>
      </c>
      <c r="I509" s="1" t="s">
        <v>66</v>
      </c>
      <c r="J509" s="1" t="s">
        <v>1078</v>
      </c>
      <c r="K509" s="1" t="s">
        <v>1476</v>
      </c>
      <c r="L509" s="2">
        <v>36800</v>
      </c>
      <c r="M509" s="2">
        <v>38869</v>
      </c>
      <c r="N509" s="1" t="s">
        <v>69</v>
      </c>
      <c r="O509" s="1" t="s">
        <v>65</v>
      </c>
      <c r="P509" s="32">
        <v>1</v>
      </c>
      <c r="Q509" s="1" t="s">
        <v>4961</v>
      </c>
      <c r="R509" s="3" t="s">
        <v>1498</v>
      </c>
      <c r="S509" s="1" t="s">
        <v>1477</v>
      </c>
      <c r="T509" s="1" t="s">
        <v>969</v>
      </c>
      <c r="U509" s="1">
        <v>1</v>
      </c>
      <c r="V509" s="1" t="s">
        <v>73</v>
      </c>
      <c r="W509" s="1" t="s">
        <v>1030</v>
      </c>
      <c r="X509" s="1" t="s">
        <v>73</v>
      </c>
      <c r="Y509" s="1" t="s">
        <v>73</v>
      </c>
      <c r="Z509" s="1" t="s">
        <v>73</v>
      </c>
      <c r="AB509" s="1" t="s">
        <v>1478</v>
      </c>
      <c r="AC509" s="1" t="s">
        <v>1486</v>
      </c>
      <c r="AE509" s="33" t="s">
        <v>3507</v>
      </c>
      <c r="AF509" s="8">
        <v>119</v>
      </c>
      <c r="AG509" s="8">
        <v>59</v>
      </c>
      <c r="AH509" s="8">
        <v>60</v>
      </c>
      <c r="AL509" s="1" t="s">
        <v>996</v>
      </c>
      <c r="AM509" s="1" t="s">
        <v>73</v>
      </c>
      <c r="AN509" s="1" t="s">
        <v>1487</v>
      </c>
      <c r="AO509" s="1" t="s">
        <v>970</v>
      </c>
      <c r="AQ509" s="1">
        <v>60</v>
      </c>
      <c r="AR509" s="1">
        <v>29</v>
      </c>
      <c r="AS509" s="1">
        <v>31</v>
      </c>
      <c r="AW509" s="1" t="s">
        <v>1081</v>
      </c>
      <c r="AX509" s="1"/>
      <c r="BN509" s="1"/>
      <c r="BV509" s="1" t="s">
        <v>1488</v>
      </c>
      <c r="BW509" s="1" t="s">
        <v>1481</v>
      </c>
      <c r="CA509" s="1"/>
      <c r="CB509" s="33">
        <f t="shared" si="35"/>
        <v>0</v>
      </c>
      <c r="CC509" s="33">
        <f t="shared" si="36"/>
        <v>119</v>
      </c>
      <c r="CD509" s="33">
        <f t="shared" si="37"/>
        <v>60</v>
      </c>
      <c r="CE509" s="33">
        <f t="shared" si="38"/>
        <v>0</v>
      </c>
      <c r="CF509" s="33">
        <f t="shared" si="39"/>
        <v>0</v>
      </c>
      <c r="CH509" s="1">
        <v>2.5000000000000001E-9</v>
      </c>
      <c r="CK509" s="1" t="s">
        <v>979</v>
      </c>
    </row>
    <row r="510" spans="1:89" ht="15.75" customHeight="1" x14ac:dyDescent="0.25">
      <c r="A510" s="1" t="s">
        <v>1471</v>
      </c>
      <c r="B510" s="1" t="s">
        <v>1472</v>
      </c>
      <c r="C510" s="1" t="s">
        <v>1473</v>
      </c>
      <c r="D510" s="1" t="s">
        <v>1474</v>
      </c>
      <c r="E510" s="1" t="s">
        <v>1364</v>
      </c>
      <c r="F510" s="1" t="s">
        <v>1475</v>
      </c>
      <c r="G510" s="1" t="s">
        <v>64</v>
      </c>
      <c r="H510" s="1" t="s">
        <v>65</v>
      </c>
      <c r="I510" s="1" t="s">
        <v>66</v>
      </c>
      <c r="J510" s="1" t="s">
        <v>1078</v>
      </c>
      <c r="K510" s="1" t="s">
        <v>1476</v>
      </c>
      <c r="L510" s="2">
        <v>36800</v>
      </c>
      <c r="M510" s="2">
        <v>38869</v>
      </c>
      <c r="N510" s="1" t="s">
        <v>69</v>
      </c>
      <c r="O510" s="1" t="s">
        <v>65</v>
      </c>
      <c r="P510" s="32">
        <v>1</v>
      </c>
      <c r="Q510" s="1" t="s">
        <v>4961</v>
      </c>
      <c r="R510" s="3" t="s">
        <v>1499</v>
      </c>
      <c r="S510" s="1" t="s">
        <v>1477</v>
      </c>
      <c r="T510" s="1" t="s">
        <v>969</v>
      </c>
      <c r="U510" s="1">
        <v>1</v>
      </c>
      <c r="V510" s="1" t="s">
        <v>73</v>
      </c>
      <c r="W510" s="1" t="s">
        <v>1030</v>
      </c>
      <c r="X510" s="1" t="s">
        <v>73</v>
      </c>
      <c r="Y510" s="1" t="s">
        <v>73</v>
      </c>
      <c r="Z510" s="1" t="s">
        <v>73</v>
      </c>
      <c r="AB510" s="1" t="s">
        <v>1478</v>
      </c>
      <c r="AC510" s="1" t="s">
        <v>1486</v>
      </c>
      <c r="AE510" s="33" t="s">
        <v>3507</v>
      </c>
      <c r="AF510" s="8">
        <v>119</v>
      </c>
      <c r="AG510" s="8">
        <v>59</v>
      </c>
      <c r="AH510" s="8">
        <v>60</v>
      </c>
      <c r="AL510" s="1" t="s">
        <v>996</v>
      </c>
      <c r="AM510" s="1" t="s">
        <v>73</v>
      </c>
      <c r="AN510" s="1" t="s">
        <v>1487</v>
      </c>
      <c r="AO510" s="1" t="s">
        <v>970</v>
      </c>
      <c r="AQ510" s="1">
        <v>60</v>
      </c>
      <c r="AR510" s="1">
        <v>29</v>
      </c>
      <c r="AS510" s="1">
        <v>31</v>
      </c>
      <c r="AW510" s="1" t="s">
        <v>1081</v>
      </c>
      <c r="AX510" s="1"/>
      <c r="BN510" s="1"/>
      <c r="BV510" s="1" t="s">
        <v>1488</v>
      </c>
      <c r="BW510" s="1" t="s">
        <v>1481</v>
      </c>
      <c r="CA510" s="1"/>
      <c r="CB510" s="33">
        <f t="shared" si="35"/>
        <v>0</v>
      </c>
      <c r="CC510" s="33">
        <f t="shared" si="36"/>
        <v>119</v>
      </c>
      <c r="CD510" s="33">
        <f t="shared" si="37"/>
        <v>60</v>
      </c>
      <c r="CE510" s="33">
        <f t="shared" si="38"/>
        <v>0</v>
      </c>
      <c r="CF510" s="33">
        <f t="shared" si="39"/>
        <v>0</v>
      </c>
      <c r="CH510" s="1">
        <v>3.6E-9</v>
      </c>
      <c r="CK510" s="1" t="s">
        <v>979</v>
      </c>
    </row>
    <row r="511" spans="1:89" ht="15.75" customHeight="1" x14ac:dyDescent="0.25">
      <c r="A511" s="1" t="s">
        <v>1471</v>
      </c>
      <c r="B511" s="1" t="s">
        <v>1472</v>
      </c>
      <c r="C511" s="1" t="s">
        <v>1473</v>
      </c>
      <c r="D511" s="1" t="s">
        <v>1474</v>
      </c>
      <c r="E511" s="1" t="s">
        <v>1364</v>
      </c>
      <c r="F511" s="1" t="s">
        <v>1475</v>
      </c>
      <c r="G511" s="1" t="s">
        <v>64</v>
      </c>
      <c r="H511" s="1" t="s">
        <v>65</v>
      </c>
      <c r="I511" s="1" t="s">
        <v>66</v>
      </c>
      <c r="J511" s="1" t="s">
        <v>1078</v>
      </c>
      <c r="K511" s="1" t="s">
        <v>1476</v>
      </c>
      <c r="L511" s="2">
        <v>36800</v>
      </c>
      <c r="M511" s="2">
        <v>38869</v>
      </c>
      <c r="N511" s="1" t="s">
        <v>69</v>
      </c>
      <c r="O511" s="1" t="s">
        <v>65</v>
      </c>
      <c r="P511" s="32">
        <v>1</v>
      </c>
      <c r="Q511" s="1" t="s">
        <v>4961</v>
      </c>
      <c r="R511" s="3" t="s">
        <v>1500</v>
      </c>
      <c r="S511" s="1" t="s">
        <v>1477</v>
      </c>
      <c r="T511" s="1" t="s">
        <v>969</v>
      </c>
      <c r="U511" s="1">
        <v>1</v>
      </c>
      <c r="V511" s="1" t="s">
        <v>73</v>
      </c>
      <c r="W511" s="1" t="s">
        <v>1030</v>
      </c>
      <c r="X511" s="1" t="s">
        <v>73</v>
      </c>
      <c r="Y511" s="1" t="s">
        <v>73</v>
      </c>
      <c r="Z511" s="1" t="s">
        <v>73</v>
      </c>
      <c r="AB511" s="1" t="s">
        <v>1478</v>
      </c>
      <c r="AC511" s="1" t="s">
        <v>1486</v>
      </c>
      <c r="AE511" s="33" t="s">
        <v>3507</v>
      </c>
      <c r="AF511" s="8">
        <v>119</v>
      </c>
      <c r="AG511" s="8">
        <v>59</v>
      </c>
      <c r="AH511" s="8">
        <v>60</v>
      </c>
      <c r="AL511" s="1" t="s">
        <v>996</v>
      </c>
      <c r="AM511" s="1" t="s">
        <v>73</v>
      </c>
      <c r="AN511" s="1" t="s">
        <v>1487</v>
      </c>
      <c r="AO511" s="1" t="s">
        <v>970</v>
      </c>
      <c r="AQ511" s="1">
        <v>60</v>
      </c>
      <c r="AR511" s="1">
        <v>29</v>
      </c>
      <c r="AS511" s="1">
        <v>31</v>
      </c>
      <c r="AW511" s="1" t="s">
        <v>1081</v>
      </c>
      <c r="AX511" s="1"/>
      <c r="BN511" s="1"/>
      <c r="BV511" s="1" t="s">
        <v>1488</v>
      </c>
      <c r="BW511" s="1" t="s">
        <v>1481</v>
      </c>
      <c r="CA511" s="1"/>
      <c r="CB511" s="33">
        <f t="shared" si="35"/>
        <v>0</v>
      </c>
      <c r="CC511" s="33">
        <f t="shared" si="36"/>
        <v>119</v>
      </c>
      <c r="CD511" s="33">
        <f t="shared" si="37"/>
        <v>60</v>
      </c>
      <c r="CE511" s="33">
        <f t="shared" si="38"/>
        <v>0</v>
      </c>
      <c r="CF511" s="33">
        <f t="shared" si="39"/>
        <v>0</v>
      </c>
      <c r="CH511" s="1">
        <v>5.8999999999999999E-9</v>
      </c>
      <c r="CK511" s="1" t="s">
        <v>979</v>
      </c>
    </row>
    <row r="512" spans="1:89" ht="15.75" customHeight="1" x14ac:dyDescent="0.25">
      <c r="A512" s="1" t="s">
        <v>1471</v>
      </c>
      <c r="B512" s="1" t="s">
        <v>1472</v>
      </c>
      <c r="C512" s="1" t="s">
        <v>1473</v>
      </c>
      <c r="D512" s="1" t="s">
        <v>1474</v>
      </c>
      <c r="E512" s="1" t="s">
        <v>1364</v>
      </c>
      <c r="F512" s="1" t="s">
        <v>1475</v>
      </c>
      <c r="G512" s="1" t="s">
        <v>64</v>
      </c>
      <c r="H512" s="1" t="s">
        <v>65</v>
      </c>
      <c r="I512" s="1" t="s">
        <v>66</v>
      </c>
      <c r="J512" s="1" t="s">
        <v>1078</v>
      </c>
      <c r="K512" s="1" t="s">
        <v>1476</v>
      </c>
      <c r="L512" s="2">
        <v>36800</v>
      </c>
      <c r="M512" s="2">
        <v>38869</v>
      </c>
      <c r="N512" s="1" t="s">
        <v>69</v>
      </c>
      <c r="O512" s="1" t="s">
        <v>65</v>
      </c>
      <c r="P512" s="32">
        <v>1</v>
      </c>
      <c r="Q512" s="1" t="s">
        <v>4961</v>
      </c>
      <c r="R512" s="3" t="s">
        <v>1501</v>
      </c>
      <c r="S512" s="1" t="s">
        <v>1477</v>
      </c>
      <c r="T512" s="1" t="s">
        <v>969</v>
      </c>
      <c r="U512" s="1">
        <v>1</v>
      </c>
      <c r="V512" s="1" t="s">
        <v>73</v>
      </c>
      <c r="W512" s="1" t="s">
        <v>1030</v>
      </c>
      <c r="X512" s="1" t="s">
        <v>73</v>
      </c>
      <c r="Y512" s="1" t="s">
        <v>73</v>
      </c>
      <c r="Z512" s="1" t="s">
        <v>73</v>
      </c>
      <c r="AB512" s="1" t="s">
        <v>1478</v>
      </c>
      <c r="AC512" s="1" t="s">
        <v>1486</v>
      </c>
      <c r="AE512" s="33" t="s">
        <v>3507</v>
      </c>
      <c r="AF512" s="8">
        <v>119</v>
      </c>
      <c r="AG512" s="8">
        <v>59</v>
      </c>
      <c r="AH512" s="8">
        <v>60</v>
      </c>
      <c r="AL512" s="1" t="s">
        <v>996</v>
      </c>
      <c r="AM512" s="1" t="s">
        <v>73</v>
      </c>
      <c r="AN512" s="1" t="s">
        <v>1487</v>
      </c>
      <c r="AO512" s="1" t="s">
        <v>970</v>
      </c>
      <c r="AQ512" s="1">
        <v>60</v>
      </c>
      <c r="AR512" s="1">
        <v>29</v>
      </c>
      <c r="AS512" s="1">
        <v>31</v>
      </c>
      <c r="AW512" s="1" t="s">
        <v>1081</v>
      </c>
      <c r="AX512" s="1"/>
      <c r="BN512" s="1"/>
      <c r="BV512" s="1" t="s">
        <v>1488</v>
      </c>
      <c r="BW512" s="1" t="s">
        <v>1481</v>
      </c>
      <c r="CA512" s="1"/>
      <c r="CB512" s="33">
        <f t="shared" si="35"/>
        <v>0</v>
      </c>
      <c r="CC512" s="33">
        <f t="shared" si="36"/>
        <v>119</v>
      </c>
      <c r="CD512" s="33">
        <f t="shared" si="37"/>
        <v>60</v>
      </c>
      <c r="CE512" s="33">
        <f t="shared" si="38"/>
        <v>0</v>
      </c>
      <c r="CF512" s="33">
        <f t="shared" si="39"/>
        <v>0</v>
      </c>
      <c r="CH512" s="1">
        <v>1.02E-8</v>
      </c>
      <c r="CK512" s="1" t="s">
        <v>979</v>
      </c>
    </row>
    <row r="513" spans="1:89" ht="15.75" customHeight="1" x14ac:dyDescent="0.25">
      <c r="A513" s="1" t="s">
        <v>1471</v>
      </c>
      <c r="B513" s="1" t="s">
        <v>1472</v>
      </c>
      <c r="C513" s="1" t="s">
        <v>1473</v>
      </c>
      <c r="D513" s="1" t="s">
        <v>1474</v>
      </c>
      <c r="E513" s="1" t="s">
        <v>1364</v>
      </c>
      <c r="F513" s="1" t="s">
        <v>1475</v>
      </c>
      <c r="G513" s="1" t="s">
        <v>64</v>
      </c>
      <c r="H513" s="1" t="s">
        <v>65</v>
      </c>
      <c r="I513" s="1" t="s">
        <v>66</v>
      </c>
      <c r="J513" s="1" t="s">
        <v>1078</v>
      </c>
      <c r="K513" s="1" t="s">
        <v>1476</v>
      </c>
      <c r="L513" s="2">
        <v>36800</v>
      </c>
      <c r="M513" s="2">
        <v>38869</v>
      </c>
      <c r="N513" s="1" t="s">
        <v>69</v>
      </c>
      <c r="O513" s="1" t="s">
        <v>65</v>
      </c>
      <c r="P513" s="32">
        <v>1</v>
      </c>
      <c r="Q513" s="1" t="s">
        <v>4961</v>
      </c>
      <c r="R513" s="3" t="s">
        <v>1502</v>
      </c>
      <c r="S513" s="1" t="s">
        <v>1477</v>
      </c>
      <c r="T513" s="1" t="s">
        <v>969</v>
      </c>
      <c r="U513" s="1">
        <v>1</v>
      </c>
      <c r="V513" s="1" t="s">
        <v>73</v>
      </c>
      <c r="W513" s="1" t="s">
        <v>1030</v>
      </c>
      <c r="X513" s="1" t="s">
        <v>73</v>
      </c>
      <c r="Y513" s="1" t="s">
        <v>73</v>
      </c>
      <c r="Z513" s="1" t="s">
        <v>73</v>
      </c>
      <c r="AB513" s="1" t="s">
        <v>1478</v>
      </c>
      <c r="AC513" s="1" t="s">
        <v>1486</v>
      </c>
      <c r="AE513" s="33" t="s">
        <v>3507</v>
      </c>
      <c r="AF513" s="8">
        <v>119</v>
      </c>
      <c r="AG513" s="8">
        <v>59</v>
      </c>
      <c r="AH513" s="8">
        <v>60</v>
      </c>
      <c r="AL513" s="1" t="s">
        <v>996</v>
      </c>
      <c r="AM513" s="1" t="s">
        <v>73</v>
      </c>
      <c r="AN513" s="1" t="s">
        <v>1487</v>
      </c>
      <c r="AO513" s="1" t="s">
        <v>970</v>
      </c>
      <c r="AQ513" s="1">
        <v>60</v>
      </c>
      <c r="AR513" s="1">
        <v>29</v>
      </c>
      <c r="AS513" s="1">
        <v>31</v>
      </c>
      <c r="AW513" s="1" t="s">
        <v>1081</v>
      </c>
      <c r="AX513" s="1"/>
      <c r="BN513" s="1"/>
      <c r="BV513" s="1" t="s">
        <v>1488</v>
      </c>
      <c r="BW513" s="1" t="s">
        <v>1481</v>
      </c>
      <c r="CA513" s="1"/>
      <c r="CB513" s="33">
        <f t="shared" si="35"/>
        <v>0</v>
      </c>
      <c r="CC513" s="33">
        <f t="shared" si="36"/>
        <v>119</v>
      </c>
      <c r="CD513" s="33">
        <f t="shared" si="37"/>
        <v>60</v>
      </c>
      <c r="CE513" s="33">
        <f t="shared" si="38"/>
        <v>0</v>
      </c>
      <c r="CF513" s="33">
        <f t="shared" si="39"/>
        <v>0</v>
      </c>
      <c r="CH513" s="1">
        <v>2.2700000000000001E-8</v>
      </c>
      <c r="CK513" s="1" t="s">
        <v>979</v>
      </c>
    </row>
    <row r="514" spans="1:89" ht="15.75" customHeight="1" x14ac:dyDescent="0.25">
      <c r="A514" s="1" t="s">
        <v>1471</v>
      </c>
      <c r="B514" s="1" t="s">
        <v>1472</v>
      </c>
      <c r="C514" s="1" t="s">
        <v>1473</v>
      </c>
      <c r="D514" s="1" t="s">
        <v>1474</v>
      </c>
      <c r="E514" s="1" t="s">
        <v>1364</v>
      </c>
      <c r="F514" s="1" t="s">
        <v>1475</v>
      </c>
      <c r="G514" s="1" t="s">
        <v>64</v>
      </c>
      <c r="H514" s="1" t="s">
        <v>65</v>
      </c>
      <c r="I514" s="1" t="s">
        <v>66</v>
      </c>
      <c r="J514" s="1" t="s">
        <v>1078</v>
      </c>
      <c r="K514" s="1" t="s">
        <v>1476</v>
      </c>
      <c r="L514" s="2">
        <v>36800</v>
      </c>
      <c r="M514" s="2">
        <v>38869</v>
      </c>
      <c r="N514" s="1" t="s">
        <v>69</v>
      </c>
      <c r="O514" s="1" t="s">
        <v>65</v>
      </c>
      <c r="P514" s="32">
        <v>1</v>
      </c>
      <c r="Q514" s="1" t="s">
        <v>4961</v>
      </c>
      <c r="R514" s="3" t="s">
        <v>1493</v>
      </c>
      <c r="S514" s="1" t="s">
        <v>1477</v>
      </c>
      <c r="T514" s="1" t="s">
        <v>969</v>
      </c>
      <c r="U514" s="1">
        <v>1</v>
      </c>
      <c r="V514" s="1" t="s">
        <v>73</v>
      </c>
      <c r="W514" s="1" t="s">
        <v>1030</v>
      </c>
      <c r="X514" s="1" t="s">
        <v>73</v>
      </c>
      <c r="Y514" s="1" t="s">
        <v>73</v>
      </c>
      <c r="Z514" s="1" t="s">
        <v>73</v>
      </c>
      <c r="AB514" s="1" t="s">
        <v>1478</v>
      </c>
      <c r="AC514" s="1" t="s">
        <v>1479</v>
      </c>
      <c r="AD514" s="1" t="s">
        <v>1432</v>
      </c>
      <c r="AE514" s="33" t="s">
        <v>3507</v>
      </c>
      <c r="AF514" s="8">
        <v>173</v>
      </c>
      <c r="AG514" s="8">
        <v>85</v>
      </c>
      <c r="AH514" s="8">
        <v>88</v>
      </c>
      <c r="AL514" s="1" t="s">
        <v>996</v>
      </c>
      <c r="AM514" s="1" t="s">
        <v>73</v>
      </c>
      <c r="AN514" s="1" t="s">
        <v>1480</v>
      </c>
      <c r="AO514" s="1" t="s">
        <v>970</v>
      </c>
      <c r="AQ514" s="1">
        <v>215</v>
      </c>
      <c r="AR514" s="1">
        <v>107</v>
      </c>
      <c r="AS514" s="1">
        <v>108</v>
      </c>
      <c r="AW514" s="1" t="s">
        <v>1081</v>
      </c>
      <c r="AX514" s="1"/>
      <c r="BN514" s="1"/>
      <c r="BV514" s="1" t="s">
        <v>1027</v>
      </c>
      <c r="BW514" s="1" t="s">
        <v>1481</v>
      </c>
      <c r="CA514" s="1"/>
      <c r="CB514" s="33">
        <f t="shared" si="35"/>
        <v>0</v>
      </c>
      <c r="CC514" s="33">
        <f t="shared" si="36"/>
        <v>173</v>
      </c>
      <c r="CD514" s="33">
        <f t="shared" si="37"/>
        <v>215</v>
      </c>
      <c r="CE514" s="33">
        <f t="shared" si="38"/>
        <v>0</v>
      </c>
      <c r="CF514" s="33">
        <f t="shared" si="39"/>
        <v>0</v>
      </c>
      <c r="CH514" s="1">
        <v>1E-10</v>
      </c>
      <c r="CK514" s="1" t="s">
        <v>979</v>
      </c>
    </row>
    <row r="515" spans="1:89" ht="15.75" customHeight="1" x14ac:dyDescent="0.25">
      <c r="A515" s="1" t="s">
        <v>1471</v>
      </c>
      <c r="B515" s="1" t="s">
        <v>1472</v>
      </c>
      <c r="C515" s="1" t="s">
        <v>1473</v>
      </c>
      <c r="D515" s="1" t="s">
        <v>1474</v>
      </c>
      <c r="E515" s="1" t="s">
        <v>1364</v>
      </c>
      <c r="F515" s="1" t="s">
        <v>1475</v>
      </c>
      <c r="G515" s="1" t="s">
        <v>64</v>
      </c>
      <c r="H515" s="1" t="s">
        <v>65</v>
      </c>
      <c r="I515" s="1" t="s">
        <v>66</v>
      </c>
      <c r="J515" s="1" t="s">
        <v>1078</v>
      </c>
      <c r="K515" s="1" t="s">
        <v>1476</v>
      </c>
      <c r="L515" s="2">
        <v>36800</v>
      </c>
      <c r="M515" s="2">
        <v>38869</v>
      </c>
      <c r="N515" s="1" t="s">
        <v>69</v>
      </c>
      <c r="O515" s="1" t="s">
        <v>65</v>
      </c>
      <c r="P515" s="32">
        <v>1</v>
      </c>
      <c r="Q515" s="1" t="s">
        <v>4961</v>
      </c>
      <c r="R515" s="3" t="s">
        <v>1494</v>
      </c>
      <c r="S515" s="1" t="s">
        <v>1477</v>
      </c>
      <c r="T515" s="1" t="s">
        <v>969</v>
      </c>
      <c r="U515" s="1">
        <v>1</v>
      </c>
      <c r="V515" s="1" t="s">
        <v>73</v>
      </c>
      <c r="W515" s="1" t="s">
        <v>1030</v>
      </c>
      <c r="X515" s="1" t="s">
        <v>73</v>
      </c>
      <c r="Y515" s="1" t="s">
        <v>73</v>
      </c>
      <c r="Z515" s="1" t="s">
        <v>73</v>
      </c>
      <c r="AB515" s="1" t="s">
        <v>1478</v>
      </c>
      <c r="AC515" s="1" t="s">
        <v>1479</v>
      </c>
      <c r="AD515" s="1" t="s">
        <v>1432</v>
      </c>
      <c r="AE515" s="33" t="s">
        <v>3507</v>
      </c>
      <c r="AF515" s="8">
        <v>173</v>
      </c>
      <c r="AG515" s="8">
        <v>85</v>
      </c>
      <c r="AH515" s="8">
        <v>88</v>
      </c>
      <c r="AL515" s="1" t="s">
        <v>996</v>
      </c>
      <c r="AM515" s="1" t="s">
        <v>73</v>
      </c>
      <c r="AN515" s="1" t="s">
        <v>1480</v>
      </c>
      <c r="AO515" s="1" t="s">
        <v>970</v>
      </c>
      <c r="AQ515" s="1">
        <v>215</v>
      </c>
      <c r="AR515" s="1">
        <v>107</v>
      </c>
      <c r="AS515" s="1">
        <v>108</v>
      </c>
      <c r="AW515" s="1" t="s">
        <v>1081</v>
      </c>
      <c r="AX515" s="1"/>
      <c r="BN515" s="1"/>
      <c r="BV515" s="1" t="s">
        <v>1027</v>
      </c>
      <c r="BW515" s="1" t="s">
        <v>1481</v>
      </c>
      <c r="CA515" s="1"/>
      <c r="CB515" s="33">
        <f t="shared" ref="CB515:CB578" si="40">SQRT(((CA515*(1-CA515))+(CC515-1)*(CE515-((CA515)^2))+(CD515-1)*(CF515-((CA515)^2)))/(CC515*CD515))</f>
        <v>0</v>
      </c>
      <c r="CC515" s="33">
        <f t="shared" ref="CC515:CC578" si="41">AF515</f>
        <v>173</v>
      </c>
      <c r="CD515" s="33">
        <f t="shared" ref="CD515:CD578" si="42">AQ515+AX515+BF515+BN515</f>
        <v>215</v>
      </c>
      <c r="CE515" s="33">
        <f t="shared" ref="CE515:CE578" si="43">(CA515/(2-CA515))</f>
        <v>0</v>
      </c>
      <c r="CF515" s="33">
        <f t="shared" ref="CF515:CF578" si="44">((2*((CA515)^2))/(1+CA515))</f>
        <v>0</v>
      </c>
      <c r="CH515" s="1">
        <v>1E-10</v>
      </c>
      <c r="CK515" s="1" t="s">
        <v>979</v>
      </c>
    </row>
    <row r="516" spans="1:89" ht="15.75" customHeight="1" x14ac:dyDescent="0.25">
      <c r="A516" s="1" t="s">
        <v>1471</v>
      </c>
      <c r="B516" s="1" t="s">
        <v>1472</v>
      </c>
      <c r="C516" s="1" t="s">
        <v>1473</v>
      </c>
      <c r="D516" s="1" t="s">
        <v>1474</v>
      </c>
      <c r="E516" s="1" t="s">
        <v>1364</v>
      </c>
      <c r="F516" s="1" t="s">
        <v>1475</v>
      </c>
      <c r="G516" s="1" t="s">
        <v>64</v>
      </c>
      <c r="H516" s="1" t="s">
        <v>65</v>
      </c>
      <c r="I516" s="1" t="s">
        <v>66</v>
      </c>
      <c r="J516" s="1" t="s">
        <v>1078</v>
      </c>
      <c r="K516" s="1" t="s">
        <v>1476</v>
      </c>
      <c r="L516" s="2">
        <v>36800</v>
      </c>
      <c r="M516" s="2">
        <v>38869</v>
      </c>
      <c r="N516" s="1" t="s">
        <v>69</v>
      </c>
      <c r="O516" s="1" t="s">
        <v>65</v>
      </c>
      <c r="P516" s="32">
        <v>1</v>
      </c>
      <c r="Q516" s="1" t="s">
        <v>4961</v>
      </c>
      <c r="R516" s="3" t="s">
        <v>1495</v>
      </c>
      <c r="S516" s="1" t="s">
        <v>1477</v>
      </c>
      <c r="T516" s="1" t="s">
        <v>969</v>
      </c>
      <c r="U516" s="1">
        <v>1</v>
      </c>
      <c r="V516" s="1" t="s">
        <v>73</v>
      </c>
      <c r="W516" s="1" t="s">
        <v>1030</v>
      </c>
      <c r="X516" s="1" t="s">
        <v>73</v>
      </c>
      <c r="Y516" s="1" t="s">
        <v>73</v>
      </c>
      <c r="Z516" s="1" t="s">
        <v>73</v>
      </c>
      <c r="AB516" s="1" t="s">
        <v>1478</v>
      </c>
      <c r="AC516" s="1" t="s">
        <v>1479</v>
      </c>
      <c r="AD516" s="1" t="s">
        <v>1432</v>
      </c>
      <c r="AE516" s="33" t="s">
        <v>3507</v>
      </c>
      <c r="AF516" s="8">
        <v>173</v>
      </c>
      <c r="AG516" s="8">
        <v>85</v>
      </c>
      <c r="AH516" s="8">
        <v>88</v>
      </c>
      <c r="AL516" s="1" t="s">
        <v>996</v>
      </c>
      <c r="AM516" s="1" t="s">
        <v>73</v>
      </c>
      <c r="AN516" s="1" t="s">
        <v>1480</v>
      </c>
      <c r="AO516" s="1" t="s">
        <v>970</v>
      </c>
      <c r="AQ516" s="1">
        <v>215</v>
      </c>
      <c r="AR516" s="1">
        <v>107</v>
      </c>
      <c r="AS516" s="1">
        <v>108</v>
      </c>
      <c r="AW516" s="1" t="s">
        <v>1081</v>
      </c>
      <c r="AX516" s="1"/>
      <c r="BN516" s="1"/>
      <c r="BV516" s="1" t="s">
        <v>1027</v>
      </c>
      <c r="BW516" s="1" t="s">
        <v>1481</v>
      </c>
      <c r="CA516" s="1"/>
      <c r="CB516" s="33">
        <f t="shared" si="40"/>
        <v>0</v>
      </c>
      <c r="CC516" s="33">
        <f t="shared" si="41"/>
        <v>173</v>
      </c>
      <c r="CD516" s="33">
        <f t="shared" si="42"/>
        <v>215</v>
      </c>
      <c r="CE516" s="33">
        <f t="shared" si="43"/>
        <v>0</v>
      </c>
      <c r="CF516" s="33">
        <f t="shared" si="44"/>
        <v>0</v>
      </c>
      <c r="CH516" s="1">
        <v>1E-10</v>
      </c>
      <c r="CK516" s="1" t="s">
        <v>979</v>
      </c>
    </row>
    <row r="517" spans="1:89" ht="15.75" customHeight="1" x14ac:dyDescent="0.25">
      <c r="A517" s="1" t="s">
        <v>1471</v>
      </c>
      <c r="B517" s="1" t="s">
        <v>1472</v>
      </c>
      <c r="C517" s="1" t="s">
        <v>1473</v>
      </c>
      <c r="D517" s="1" t="s">
        <v>1474</v>
      </c>
      <c r="E517" s="1" t="s">
        <v>1364</v>
      </c>
      <c r="F517" s="1" t="s">
        <v>1475</v>
      </c>
      <c r="G517" s="1" t="s">
        <v>64</v>
      </c>
      <c r="H517" s="1" t="s">
        <v>65</v>
      </c>
      <c r="I517" s="1" t="s">
        <v>66</v>
      </c>
      <c r="J517" s="1" t="s">
        <v>1078</v>
      </c>
      <c r="K517" s="1" t="s">
        <v>1476</v>
      </c>
      <c r="L517" s="2">
        <v>36800</v>
      </c>
      <c r="M517" s="2">
        <v>38869</v>
      </c>
      <c r="N517" s="1" t="s">
        <v>69</v>
      </c>
      <c r="O517" s="1" t="s">
        <v>65</v>
      </c>
      <c r="P517" s="32">
        <v>1</v>
      </c>
      <c r="Q517" s="1" t="s">
        <v>4961</v>
      </c>
      <c r="R517" s="3" t="s">
        <v>1496</v>
      </c>
      <c r="S517" s="1" t="s">
        <v>1477</v>
      </c>
      <c r="T517" s="1" t="s">
        <v>969</v>
      </c>
      <c r="U517" s="1">
        <v>1</v>
      </c>
      <c r="V517" s="1" t="s">
        <v>73</v>
      </c>
      <c r="W517" s="1" t="s">
        <v>1030</v>
      </c>
      <c r="X517" s="1" t="s">
        <v>73</v>
      </c>
      <c r="Y517" s="1" t="s">
        <v>73</v>
      </c>
      <c r="Z517" s="1" t="s">
        <v>73</v>
      </c>
      <c r="AB517" s="1" t="s">
        <v>1478</v>
      </c>
      <c r="AC517" s="1" t="s">
        <v>1479</v>
      </c>
      <c r="AD517" s="1" t="s">
        <v>1432</v>
      </c>
      <c r="AE517" s="33" t="s">
        <v>3507</v>
      </c>
      <c r="AF517" s="8">
        <v>173</v>
      </c>
      <c r="AG517" s="8">
        <v>85</v>
      </c>
      <c r="AH517" s="8">
        <v>88</v>
      </c>
      <c r="AL517" s="1" t="s">
        <v>996</v>
      </c>
      <c r="AM517" s="1" t="s">
        <v>73</v>
      </c>
      <c r="AN517" s="1" t="s">
        <v>1480</v>
      </c>
      <c r="AO517" s="1" t="s">
        <v>970</v>
      </c>
      <c r="AQ517" s="1">
        <v>215</v>
      </c>
      <c r="AR517" s="1">
        <v>107</v>
      </c>
      <c r="AS517" s="1">
        <v>108</v>
      </c>
      <c r="AW517" s="1" t="s">
        <v>1081</v>
      </c>
      <c r="AX517" s="1"/>
      <c r="BN517" s="1"/>
      <c r="BV517" s="1" t="s">
        <v>1027</v>
      </c>
      <c r="BW517" s="1" t="s">
        <v>1481</v>
      </c>
      <c r="CA517" s="1"/>
      <c r="CB517" s="33">
        <f t="shared" si="40"/>
        <v>0</v>
      </c>
      <c r="CC517" s="33">
        <f t="shared" si="41"/>
        <v>173</v>
      </c>
      <c r="CD517" s="33">
        <f t="shared" si="42"/>
        <v>215</v>
      </c>
      <c r="CE517" s="33">
        <f t="shared" si="43"/>
        <v>0</v>
      </c>
      <c r="CF517" s="33">
        <f t="shared" si="44"/>
        <v>0</v>
      </c>
      <c r="CH517" s="1">
        <v>1E-10</v>
      </c>
      <c r="CK517" s="1" t="s">
        <v>979</v>
      </c>
    </row>
    <row r="518" spans="1:89" ht="15.75" customHeight="1" x14ac:dyDescent="0.25">
      <c r="A518" s="1" t="s">
        <v>1471</v>
      </c>
      <c r="B518" s="1" t="s">
        <v>1472</v>
      </c>
      <c r="C518" s="1" t="s">
        <v>1473</v>
      </c>
      <c r="D518" s="1" t="s">
        <v>1474</v>
      </c>
      <c r="E518" s="1" t="s">
        <v>1364</v>
      </c>
      <c r="F518" s="1" t="s">
        <v>1475</v>
      </c>
      <c r="G518" s="1" t="s">
        <v>64</v>
      </c>
      <c r="H518" s="1" t="s">
        <v>65</v>
      </c>
      <c r="I518" s="1" t="s">
        <v>66</v>
      </c>
      <c r="J518" s="1" t="s">
        <v>1078</v>
      </c>
      <c r="K518" s="1" t="s">
        <v>1476</v>
      </c>
      <c r="L518" s="2">
        <v>36800</v>
      </c>
      <c r="M518" s="2">
        <v>38869</v>
      </c>
      <c r="N518" s="1" t="s">
        <v>69</v>
      </c>
      <c r="O518" s="1" t="s">
        <v>65</v>
      </c>
      <c r="P518" s="32">
        <v>1</v>
      </c>
      <c r="Q518" s="1" t="s">
        <v>4961</v>
      </c>
      <c r="R518" s="3" t="s">
        <v>1497</v>
      </c>
      <c r="S518" s="1" t="s">
        <v>1477</v>
      </c>
      <c r="T518" s="1" t="s">
        <v>969</v>
      </c>
      <c r="U518" s="1">
        <v>1</v>
      </c>
      <c r="V518" s="1" t="s">
        <v>73</v>
      </c>
      <c r="W518" s="1" t="s">
        <v>1030</v>
      </c>
      <c r="X518" s="1" t="s">
        <v>73</v>
      </c>
      <c r="Y518" s="1" t="s">
        <v>73</v>
      </c>
      <c r="Z518" s="1" t="s">
        <v>73</v>
      </c>
      <c r="AB518" s="1" t="s">
        <v>1478</v>
      </c>
      <c r="AC518" s="1" t="s">
        <v>1479</v>
      </c>
      <c r="AD518" s="1" t="s">
        <v>1432</v>
      </c>
      <c r="AE518" s="33" t="s">
        <v>3507</v>
      </c>
      <c r="AF518" s="8">
        <v>173</v>
      </c>
      <c r="AG518" s="8">
        <v>85</v>
      </c>
      <c r="AH518" s="8">
        <v>88</v>
      </c>
      <c r="AL518" s="1" t="s">
        <v>996</v>
      </c>
      <c r="AM518" s="1" t="s">
        <v>73</v>
      </c>
      <c r="AN518" s="1" t="s">
        <v>1480</v>
      </c>
      <c r="AO518" s="1" t="s">
        <v>970</v>
      </c>
      <c r="AQ518" s="1">
        <v>215</v>
      </c>
      <c r="AR518" s="1">
        <v>107</v>
      </c>
      <c r="AS518" s="1">
        <v>108</v>
      </c>
      <c r="AW518" s="1" t="s">
        <v>1081</v>
      </c>
      <c r="AX518" s="1"/>
      <c r="BN518" s="1"/>
      <c r="BV518" s="1" t="s">
        <v>1027</v>
      </c>
      <c r="BW518" s="1" t="s">
        <v>1481</v>
      </c>
      <c r="CA518" s="1"/>
      <c r="CB518" s="33">
        <f t="shared" si="40"/>
        <v>0</v>
      </c>
      <c r="CC518" s="33">
        <f t="shared" si="41"/>
        <v>173</v>
      </c>
      <c r="CD518" s="33">
        <f t="shared" si="42"/>
        <v>215</v>
      </c>
      <c r="CE518" s="33">
        <f t="shared" si="43"/>
        <v>0</v>
      </c>
      <c r="CF518" s="33">
        <f t="shared" si="44"/>
        <v>0</v>
      </c>
      <c r="CH518" s="1">
        <v>1E-10</v>
      </c>
      <c r="CK518" s="1" t="s">
        <v>979</v>
      </c>
    </row>
    <row r="519" spans="1:89" ht="15.75" customHeight="1" x14ac:dyDescent="0.25">
      <c r="A519" s="1" t="s">
        <v>1471</v>
      </c>
      <c r="B519" s="1" t="s">
        <v>1472</v>
      </c>
      <c r="C519" s="1" t="s">
        <v>1473</v>
      </c>
      <c r="D519" s="1" t="s">
        <v>1474</v>
      </c>
      <c r="E519" s="1" t="s">
        <v>1364</v>
      </c>
      <c r="F519" s="1" t="s">
        <v>1475</v>
      </c>
      <c r="G519" s="1" t="s">
        <v>64</v>
      </c>
      <c r="H519" s="1" t="s">
        <v>65</v>
      </c>
      <c r="I519" s="1" t="s">
        <v>66</v>
      </c>
      <c r="J519" s="1" t="s">
        <v>1078</v>
      </c>
      <c r="K519" s="1" t="s">
        <v>1476</v>
      </c>
      <c r="L519" s="2">
        <v>36800</v>
      </c>
      <c r="M519" s="2">
        <v>38869</v>
      </c>
      <c r="N519" s="1" t="s">
        <v>69</v>
      </c>
      <c r="O519" s="1" t="s">
        <v>65</v>
      </c>
      <c r="P519" s="32">
        <v>1</v>
      </c>
      <c r="Q519" s="1" t="s">
        <v>4961</v>
      </c>
      <c r="R519" s="3" t="s">
        <v>1498</v>
      </c>
      <c r="S519" s="1" t="s">
        <v>1477</v>
      </c>
      <c r="T519" s="1" t="s">
        <v>969</v>
      </c>
      <c r="U519" s="1">
        <v>1</v>
      </c>
      <c r="V519" s="1" t="s">
        <v>73</v>
      </c>
      <c r="W519" s="1" t="s">
        <v>1030</v>
      </c>
      <c r="X519" s="1" t="s">
        <v>73</v>
      </c>
      <c r="Y519" s="1" t="s">
        <v>73</v>
      </c>
      <c r="Z519" s="1" t="s">
        <v>73</v>
      </c>
      <c r="AB519" s="1" t="s">
        <v>1478</v>
      </c>
      <c r="AC519" s="1" t="s">
        <v>1479</v>
      </c>
      <c r="AD519" s="1" t="s">
        <v>1432</v>
      </c>
      <c r="AE519" s="33" t="s">
        <v>3507</v>
      </c>
      <c r="AF519" s="8">
        <v>173</v>
      </c>
      <c r="AG519" s="8">
        <v>85</v>
      </c>
      <c r="AH519" s="8">
        <v>88</v>
      </c>
      <c r="AL519" s="1" t="s">
        <v>996</v>
      </c>
      <c r="AM519" s="1" t="s">
        <v>73</v>
      </c>
      <c r="AN519" s="1" t="s">
        <v>1480</v>
      </c>
      <c r="AO519" s="1" t="s">
        <v>970</v>
      </c>
      <c r="AQ519" s="1">
        <v>215</v>
      </c>
      <c r="AR519" s="1">
        <v>107</v>
      </c>
      <c r="AS519" s="1">
        <v>108</v>
      </c>
      <c r="AW519" s="1" t="s">
        <v>1081</v>
      </c>
      <c r="AX519" s="1"/>
      <c r="BN519" s="1"/>
      <c r="BV519" s="1" t="s">
        <v>1027</v>
      </c>
      <c r="BW519" s="1" t="s">
        <v>1481</v>
      </c>
      <c r="CA519" s="1"/>
      <c r="CB519" s="33">
        <f t="shared" si="40"/>
        <v>0</v>
      </c>
      <c r="CC519" s="33">
        <f t="shared" si="41"/>
        <v>173</v>
      </c>
      <c r="CD519" s="33">
        <f t="shared" si="42"/>
        <v>215</v>
      </c>
      <c r="CE519" s="33">
        <f t="shared" si="43"/>
        <v>0</v>
      </c>
      <c r="CF519" s="33">
        <f t="shared" si="44"/>
        <v>0</v>
      </c>
      <c r="CH519" s="1">
        <v>1E-10</v>
      </c>
      <c r="CK519" s="1" t="s">
        <v>979</v>
      </c>
    </row>
    <row r="520" spans="1:89" ht="15.75" customHeight="1" x14ac:dyDescent="0.25">
      <c r="A520" s="1" t="s">
        <v>1471</v>
      </c>
      <c r="B520" s="1" t="s">
        <v>1472</v>
      </c>
      <c r="C520" s="1" t="s">
        <v>1473</v>
      </c>
      <c r="D520" s="1" t="s">
        <v>1474</v>
      </c>
      <c r="E520" s="1" t="s">
        <v>1364</v>
      </c>
      <c r="F520" s="1" t="s">
        <v>1475</v>
      </c>
      <c r="G520" s="1" t="s">
        <v>64</v>
      </c>
      <c r="H520" s="1" t="s">
        <v>65</v>
      </c>
      <c r="I520" s="1" t="s">
        <v>66</v>
      </c>
      <c r="J520" s="1" t="s">
        <v>1078</v>
      </c>
      <c r="K520" s="1" t="s">
        <v>1476</v>
      </c>
      <c r="L520" s="2">
        <v>36800</v>
      </c>
      <c r="M520" s="2">
        <v>38869</v>
      </c>
      <c r="N520" s="1" t="s">
        <v>69</v>
      </c>
      <c r="O520" s="1" t="s">
        <v>65</v>
      </c>
      <c r="P520" s="32">
        <v>1</v>
      </c>
      <c r="Q520" s="1" t="s">
        <v>4961</v>
      </c>
      <c r="R520" s="3" t="s">
        <v>1499</v>
      </c>
      <c r="S520" s="1" t="s">
        <v>1477</v>
      </c>
      <c r="T520" s="1" t="s">
        <v>969</v>
      </c>
      <c r="U520" s="1">
        <v>1</v>
      </c>
      <c r="V520" s="1" t="s">
        <v>73</v>
      </c>
      <c r="W520" s="1" t="s">
        <v>1030</v>
      </c>
      <c r="X520" s="1" t="s">
        <v>73</v>
      </c>
      <c r="Y520" s="1" t="s">
        <v>73</v>
      </c>
      <c r="Z520" s="1" t="s">
        <v>73</v>
      </c>
      <c r="AB520" s="1" t="s">
        <v>1478</v>
      </c>
      <c r="AC520" s="1" t="s">
        <v>1479</v>
      </c>
      <c r="AD520" s="1" t="s">
        <v>1432</v>
      </c>
      <c r="AE520" s="33" t="s">
        <v>3507</v>
      </c>
      <c r="AF520" s="8">
        <v>173</v>
      </c>
      <c r="AG520" s="8">
        <v>85</v>
      </c>
      <c r="AH520" s="8">
        <v>88</v>
      </c>
      <c r="AL520" s="1" t="s">
        <v>996</v>
      </c>
      <c r="AM520" s="1" t="s">
        <v>73</v>
      </c>
      <c r="AN520" s="1" t="s">
        <v>1480</v>
      </c>
      <c r="AO520" s="1" t="s">
        <v>970</v>
      </c>
      <c r="AQ520" s="1">
        <v>215</v>
      </c>
      <c r="AR520" s="1">
        <v>107</v>
      </c>
      <c r="AS520" s="1">
        <v>108</v>
      </c>
      <c r="AW520" s="1" t="s">
        <v>1081</v>
      </c>
      <c r="AX520" s="1"/>
      <c r="BN520" s="1"/>
      <c r="BV520" s="1" t="s">
        <v>1027</v>
      </c>
      <c r="BW520" s="1" t="s">
        <v>1481</v>
      </c>
      <c r="CA520" s="1"/>
      <c r="CB520" s="33">
        <f t="shared" si="40"/>
        <v>0</v>
      </c>
      <c r="CC520" s="33">
        <f t="shared" si="41"/>
        <v>173</v>
      </c>
      <c r="CD520" s="33">
        <f t="shared" si="42"/>
        <v>215</v>
      </c>
      <c r="CE520" s="33">
        <f t="shared" si="43"/>
        <v>0</v>
      </c>
      <c r="CF520" s="33">
        <f t="shared" si="44"/>
        <v>0</v>
      </c>
      <c r="CH520" s="1">
        <v>1E-10</v>
      </c>
      <c r="CK520" s="1" t="s">
        <v>979</v>
      </c>
    </row>
    <row r="521" spans="1:89" ht="15.75" customHeight="1" x14ac:dyDescent="0.25">
      <c r="A521" s="1" t="s">
        <v>1471</v>
      </c>
      <c r="B521" s="1" t="s">
        <v>1472</v>
      </c>
      <c r="C521" s="1" t="s">
        <v>1473</v>
      </c>
      <c r="D521" s="1" t="s">
        <v>1474</v>
      </c>
      <c r="E521" s="1" t="s">
        <v>1364</v>
      </c>
      <c r="F521" s="1" t="s">
        <v>1475</v>
      </c>
      <c r="G521" s="1" t="s">
        <v>64</v>
      </c>
      <c r="H521" s="1" t="s">
        <v>65</v>
      </c>
      <c r="I521" s="1" t="s">
        <v>66</v>
      </c>
      <c r="J521" s="1" t="s">
        <v>1078</v>
      </c>
      <c r="K521" s="1" t="s">
        <v>1476</v>
      </c>
      <c r="L521" s="2">
        <v>36800</v>
      </c>
      <c r="M521" s="2">
        <v>38869</v>
      </c>
      <c r="N521" s="1" t="s">
        <v>69</v>
      </c>
      <c r="O521" s="1" t="s">
        <v>65</v>
      </c>
      <c r="P521" s="32">
        <v>1</v>
      </c>
      <c r="Q521" s="1" t="s">
        <v>4961</v>
      </c>
      <c r="R521" s="3" t="s">
        <v>1500</v>
      </c>
      <c r="S521" s="1" t="s">
        <v>1477</v>
      </c>
      <c r="T521" s="1" t="s">
        <v>969</v>
      </c>
      <c r="U521" s="1">
        <v>1</v>
      </c>
      <c r="V521" s="1" t="s">
        <v>73</v>
      </c>
      <c r="W521" s="1" t="s">
        <v>1030</v>
      </c>
      <c r="X521" s="1" t="s">
        <v>73</v>
      </c>
      <c r="Y521" s="1" t="s">
        <v>73</v>
      </c>
      <c r="Z521" s="1" t="s">
        <v>73</v>
      </c>
      <c r="AB521" s="1" t="s">
        <v>1478</v>
      </c>
      <c r="AC521" s="1" t="s">
        <v>1479</v>
      </c>
      <c r="AD521" s="1" t="s">
        <v>1432</v>
      </c>
      <c r="AE521" s="33" t="s">
        <v>3507</v>
      </c>
      <c r="AF521" s="8">
        <v>173</v>
      </c>
      <c r="AG521" s="8">
        <v>85</v>
      </c>
      <c r="AH521" s="8">
        <v>88</v>
      </c>
      <c r="AL521" s="1" t="s">
        <v>996</v>
      </c>
      <c r="AM521" s="1" t="s">
        <v>73</v>
      </c>
      <c r="AN521" s="1" t="s">
        <v>1480</v>
      </c>
      <c r="AO521" s="1" t="s">
        <v>970</v>
      </c>
      <c r="AQ521" s="1">
        <v>215</v>
      </c>
      <c r="AR521" s="1">
        <v>107</v>
      </c>
      <c r="AS521" s="1">
        <v>108</v>
      </c>
      <c r="AW521" s="1" t="s">
        <v>1081</v>
      </c>
      <c r="AX521" s="1"/>
      <c r="BN521" s="1"/>
      <c r="BV521" s="1" t="s">
        <v>1027</v>
      </c>
      <c r="BW521" s="1" t="s">
        <v>1481</v>
      </c>
      <c r="CA521" s="1"/>
      <c r="CB521" s="33">
        <f t="shared" si="40"/>
        <v>0</v>
      </c>
      <c r="CC521" s="33">
        <f t="shared" si="41"/>
        <v>173</v>
      </c>
      <c r="CD521" s="33">
        <f t="shared" si="42"/>
        <v>215</v>
      </c>
      <c r="CE521" s="33">
        <f t="shared" si="43"/>
        <v>0</v>
      </c>
      <c r="CF521" s="33">
        <f t="shared" si="44"/>
        <v>0</v>
      </c>
      <c r="CH521" s="1">
        <v>1E-10</v>
      </c>
      <c r="CK521" s="1" t="s">
        <v>979</v>
      </c>
    </row>
    <row r="522" spans="1:89" ht="15.75" customHeight="1" x14ac:dyDescent="0.25">
      <c r="A522" s="1" t="s">
        <v>1471</v>
      </c>
      <c r="B522" s="1" t="s">
        <v>1472</v>
      </c>
      <c r="C522" s="1" t="s">
        <v>1473</v>
      </c>
      <c r="D522" s="1" t="s">
        <v>1474</v>
      </c>
      <c r="E522" s="1" t="s">
        <v>1364</v>
      </c>
      <c r="F522" s="1" t="s">
        <v>1475</v>
      </c>
      <c r="G522" s="1" t="s">
        <v>64</v>
      </c>
      <c r="H522" s="1" t="s">
        <v>65</v>
      </c>
      <c r="I522" s="1" t="s">
        <v>66</v>
      </c>
      <c r="J522" s="1" t="s">
        <v>1078</v>
      </c>
      <c r="K522" s="1" t="s">
        <v>1476</v>
      </c>
      <c r="L522" s="2">
        <v>36800</v>
      </c>
      <c r="M522" s="2">
        <v>38869</v>
      </c>
      <c r="N522" s="1" t="s">
        <v>69</v>
      </c>
      <c r="O522" s="1" t="s">
        <v>65</v>
      </c>
      <c r="P522" s="32">
        <v>1</v>
      </c>
      <c r="Q522" s="1" t="s">
        <v>4961</v>
      </c>
      <c r="R522" s="3" t="s">
        <v>1501</v>
      </c>
      <c r="S522" s="1" t="s">
        <v>1477</v>
      </c>
      <c r="T522" s="1" t="s">
        <v>969</v>
      </c>
      <c r="U522" s="1">
        <v>1</v>
      </c>
      <c r="V522" s="1" t="s">
        <v>73</v>
      </c>
      <c r="W522" s="1" t="s">
        <v>1030</v>
      </c>
      <c r="X522" s="1" t="s">
        <v>73</v>
      </c>
      <c r="Y522" s="1" t="s">
        <v>73</v>
      </c>
      <c r="Z522" s="1" t="s">
        <v>73</v>
      </c>
      <c r="AB522" s="1" t="s">
        <v>1478</v>
      </c>
      <c r="AC522" s="1" t="s">
        <v>1479</v>
      </c>
      <c r="AD522" s="1" t="s">
        <v>1432</v>
      </c>
      <c r="AE522" s="33" t="s">
        <v>3507</v>
      </c>
      <c r="AF522" s="8">
        <v>173</v>
      </c>
      <c r="AG522" s="8">
        <v>85</v>
      </c>
      <c r="AH522" s="8">
        <v>88</v>
      </c>
      <c r="AL522" s="1" t="s">
        <v>996</v>
      </c>
      <c r="AM522" s="1" t="s">
        <v>73</v>
      </c>
      <c r="AN522" s="1" t="s">
        <v>1480</v>
      </c>
      <c r="AO522" s="1" t="s">
        <v>970</v>
      </c>
      <c r="AQ522" s="1">
        <v>215</v>
      </c>
      <c r="AR522" s="1">
        <v>107</v>
      </c>
      <c r="AS522" s="1">
        <v>108</v>
      </c>
      <c r="AW522" s="1" t="s">
        <v>1081</v>
      </c>
      <c r="AX522" s="1"/>
      <c r="BN522" s="1"/>
      <c r="BV522" s="1" t="s">
        <v>1027</v>
      </c>
      <c r="BW522" s="1" t="s">
        <v>1481</v>
      </c>
      <c r="CA522" s="1"/>
      <c r="CB522" s="33">
        <f t="shared" si="40"/>
        <v>0</v>
      </c>
      <c r="CC522" s="33">
        <f t="shared" si="41"/>
        <v>173</v>
      </c>
      <c r="CD522" s="33">
        <f t="shared" si="42"/>
        <v>215</v>
      </c>
      <c r="CE522" s="33">
        <f t="shared" si="43"/>
        <v>0</v>
      </c>
      <c r="CF522" s="33">
        <f t="shared" si="44"/>
        <v>0</v>
      </c>
      <c r="CH522" s="1">
        <v>6E-10</v>
      </c>
      <c r="CK522" s="1" t="s">
        <v>979</v>
      </c>
    </row>
    <row r="523" spans="1:89" ht="15.75" customHeight="1" x14ac:dyDescent="0.25">
      <c r="A523" s="1" t="s">
        <v>1471</v>
      </c>
      <c r="B523" s="1" t="s">
        <v>1472</v>
      </c>
      <c r="C523" s="1" t="s">
        <v>1473</v>
      </c>
      <c r="D523" s="1" t="s">
        <v>1474</v>
      </c>
      <c r="E523" s="1" t="s">
        <v>1364</v>
      </c>
      <c r="F523" s="1" t="s">
        <v>1475</v>
      </c>
      <c r="G523" s="1" t="s">
        <v>64</v>
      </c>
      <c r="H523" s="1" t="s">
        <v>65</v>
      </c>
      <c r="I523" s="1" t="s">
        <v>66</v>
      </c>
      <c r="J523" s="1" t="s">
        <v>1078</v>
      </c>
      <c r="K523" s="1" t="s">
        <v>1476</v>
      </c>
      <c r="L523" s="2">
        <v>36800</v>
      </c>
      <c r="M523" s="2">
        <v>38869</v>
      </c>
      <c r="N523" s="1" t="s">
        <v>69</v>
      </c>
      <c r="O523" s="1" t="s">
        <v>65</v>
      </c>
      <c r="P523" s="1">
        <v>1</v>
      </c>
      <c r="Q523" s="1" t="s">
        <v>4961</v>
      </c>
      <c r="R523" s="1" t="s">
        <v>1502</v>
      </c>
      <c r="S523" s="1" t="s">
        <v>1477</v>
      </c>
      <c r="T523" s="1" t="s">
        <v>72</v>
      </c>
      <c r="U523" s="1">
        <v>1</v>
      </c>
      <c r="V523" s="1" t="s">
        <v>73</v>
      </c>
      <c r="W523" s="1" t="s">
        <v>1030</v>
      </c>
      <c r="X523" s="1" t="s">
        <v>73</v>
      </c>
      <c r="Y523" s="1" t="s">
        <v>73</v>
      </c>
      <c r="Z523" s="1" t="s">
        <v>73</v>
      </c>
      <c r="AB523" s="1" t="s">
        <v>1478</v>
      </c>
      <c r="AC523" s="1" t="s">
        <v>1479</v>
      </c>
      <c r="AD523" s="1" t="s">
        <v>1432</v>
      </c>
      <c r="AE523" s="33" t="s">
        <v>3507</v>
      </c>
      <c r="AF523" s="8">
        <v>173</v>
      </c>
      <c r="AG523" s="8">
        <v>85</v>
      </c>
      <c r="AH523" s="8">
        <v>88</v>
      </c>
      <c r="AL523" s="1" t="s">
        <v>996</v>
      </c>
      <c r="AM523" s="1" t="s">
        <v>73</v>
      </c>
      <c r="AN523" s="1" t="s">
        <v>1480</v>
      </c>
      <c r="AO523" s="1" t="s">
        <v>970</v>
      </c>
      <c r="AQ523" s="1">
        <v>215</v>
      </c>
      <c r="AR523" s="1">
        <v>107</v>
      </c>
      <c r="AS523" s="1">
        <v>108</v>
      </c>
      <c r="AW523" s="1" t="s">
        <v>1081</v>
      </c>
      <c r="AX523" s="1"/>
      <c r="BN523" s="1"/>
      <c r="BV523" s="1" t="s">
        <v>1027</v>
      </c>
      <c r="BW523" s="1" t="s">
        <v>1481</v>
      </c>
      <c r="CA523" s="1"/>
      <c r="CB523" s="33">
        <f t="shared" si="40"/>
        <v>0</v>
      </c>
      <c r="CC523" s="33">
        <f t="shared" si="41"/>
        <v>173</v>
      </c>
      <c r="CD523" s="33">
        <f t="shared" si="42"/>
        <v>215</v>
      </c>
      <c r="CE523" s="33">
        <f t="shared" si="43"/>
        <v>0</v>
      </c>
      <c r="CF523" s="33">
        <f t="shared" si="44"/>
        <v>0</v>
      </c>
      <c r="CH523" s="1">
        <v>1E-10</v>
      </c>
      <c r="CK523" s="1" t="s">
        <v>979</v>
      </c>
    </row>
    <row r="524" spans="1:89" ht="15.75" customHeight="1" x14ac:dyDescent="0.25">
      <c r="A524" s="1" t="s">
        <v>1503</v>
      </c>
      <c r="B524" s="1" t="s">
        <v>1504</v>
      </c>
      <c r="C524" s="1" t="s">
        <v>1505</v>
      </c>
      <c r="D524" s="1" t="s">
        <v>1506</v>
      </c>
      <c r="E524" s="1" t="s">
        <v>166</v>
      </c>
      <c r="F524" s="1" t="s">
        <v>354</v>
      </c>
      <c r="G524" s="1" t="s">
        <v>64</v>
      </c>
      <c r="H524" s="1" t="s">
        <v>65</v>
      </c>
      <c r="I524" s="1" t="s">
        <v>66</v>
      </c>
      <c r="J524" s="1" t="s">
        <v>67</v>
      </c>
      <c r="K524" s="1" t="s">
        <v>1507</v>
      </c>
      <c r="L524" s="2">
        <v>36800</v>
      </c>
      <c r="M524" s="2">
        <v>38869</v>
      </c>
      <c r="N524" s="1" t="s">
        <v>69</v>
      </c>
      <c r="O524" s="1" t="s">
        <v>65</v>
      </c>
      <c r="P524" s="32">
        <v>1</v>
      </c>
      <c r="Q524" s="1" t="s">
        <v>4961</v>
      </c>
      <c r="R524" s="3" t="s">
        <v>1508</v>
      </c>
      <c r="S524" s="1" t="s">
        <v>1509</v>
      </c>
      <c r="T524" s="1" t="s">
        <v>72</v>
      </c>
      <c r="U524" s="1">
        <v>1</v>
      </c>
      <c r="V524" s="1" t="s">
        <v>73</v>
      </c>
      <c r="W524" s="1" t="s">
        <v>73</v>
      </c>
      <c r="X524" s="1" t="s">
        <v>73</v>
      </c>
      <c r="Y524" s="1" t="s">
        <v>970</v>
      </c>
      <c r="Z524" s="1" t="s">
        <v>1030</v>
      </c>
      <c r="AB524" s="1" t="s">
        <v>196</v>
      </c>
      <c r="AC524" s="1" t="s">
        <v>971</v>
      </c>
      <c r="AE524" s="33" t="s">
        <v>3507</v>
      </c>
      <c r="AF524" s="8">
        <v>128</v>
      </c>
      <c r="AG524" s="8">
        <v>80</v>
      </c>
      <c r="AH524" s="8">
        <v>48</v>
      </c>
      <c r="AI524" s="8" t="s">
        <v>1510</v>
      </c>
      <c r="AJ524" s="8">
        <v>68</v>
      </c>
      <c r="AL524" s="1" t="s">
        <v>996</v>
      </c>
      <c r="AM524" s="1" t="s">
        <v>970</v>
      </c>
      <c r="AN524" s="1" t="s">
        <v>1511</v>
      </c>
      <c r="AO524" s="1" t="s">
        <v>970</v>
      </c>
      <c r="AQ524" s="1">
        <v>36</v>
      </c>
      <c r="AX524" s="1"/>
      <c r="BN524" s="1"/>
      <c r="BV524" s="1" t="s">
        <v>1512</v>
      </c>
      <c r="BW524" s="1" t="s">
        <v>1513</v>
      </c>
      <c r="BX524" s="1" t="s">
        <v>1514</v>
      </c>
      <c r="CA524" s="1">
        <v>0.79700000000000004</v>
      </c>
      <c r="CB524" s="33">
        <f t="shared" si="40"/>
        <v>3.6504626937395368E-2</v>
      </c>
      <c r="CC524" s="33">
        <f t="shared" si="41"/>
        <v>128</v>
      </c>
      <c r="CD524" s="33">
        <f t="shared" si="42"/>
        <v>36</v>
      </c>
      <c r="CE524" s="33">
        <f t="shared" si="43"/>
        <v>0.66251039068994189</v>
      </c>
      <c r="CF524" s="33">
        <f t="shared" si="44"/>
        <v>0.70696605453533667</v>
      </c>
      <c r="CK524" s="1" t="s">
        <v>979</v>
      </c>
    </row>
    <row r="525" spans="1:89" ht="15.75" customHeight="1" x14ac:dyDescent="0.25">
      <c r="A525" s="1" t="s">
        <v>1503</v>
      </c>
      <c r="B525" s="1" t="s">
        <v>1504</v>
      </c>
      <c r="C525" s="1" t="s">
        <v>1505</v>
      </c>
      <c r="D525" s="1" t="s">
        <v>1506</v>
      </c>
      <c r="E525" s="1" t="s">
        <v>166</v>
      </c>
      <c r="F525" s="1" t="s">
        <v>354</v>
      </c>
      <c r="G525" s="1" t="s">
        <v>64</v>
      </c>
      <c r="H525" s="1" t="s">
        <v>65</v>
      </c>
      <c r="I525" s="1" t="s">
        <v>66</v>
      </c>
      <c r="J525" s="1" t="s">
        <v>67</v>
      </c>
      <c r="K525" s="1" t="s">
        <v>1507</v>
      </c>
      <c r="L525" s="2">
        <v>36800</v>
      </c>
      <c r="M525" s="2">
        <v>38869</v>
      </c>
      <c r="N525" s="1" t="s">
        <v>69</v>
      </c>
      <c r="O525" s="1" t="s">
        <v>65</v>
      </c>
      <c r="P525" s="32">
        <v>1</v>
      </c>
      <c r="Q525" s="1" t="s">
        <v>129</v>
      </c>
      <c r="R525" s="3" t="s">
        <v>129</v>
      </c>
      <c r="S525" s="1" t="s">
        <v>1469</v>
      </c>
      <c r="T525" s="1" t="s">
        <v>72</v>
      </c>
      <c r="U525" s="1">
        <v>1</v>
      </c>
      <c r="V525" s="1" t="s">
        <v>73</v>
      </c>
      <c r="W525" s="1" t="s">
        <v>73</v>
      </c>
      <c r="X525" s="1" t="s">
        <v>73</v>
      </c>
      <c r="Y525" s="1" t="s">
        <v>970</v>
      </c>
      <c r="Z525" s="1" t="s">
        <v>1030</v>
      </c>
      <c r="AB525" s="1" t="s">
        <v>196</v>
      </c>
      <c r="AC525" s="1" t="s">
        <v>971</v>
      </c>
      <c r="AE525" s="33" t="s">
        <v>3507</v>
      </c>
      <c r="AF525" s="8">
        <v>128</v>
      </c>
      <c r="AG525" s="8">
        <v>80</v>
      </c>
      <c r="AH525" s="8">
        <v>48</v>
      </c>
      <c r="AI525" s="8" t="s">
        <v>1510</v>
      </c>
      <c r="AJ525" s="8">
        <v>68</v>
      </c>
      <c r="AL525" s="1" t="s">
        <v>996</v>
      </c>
      <c r="AM525" s="1" t="s">
        <v>970</v>
      </c>
      <c r="AN525" s="1" t="s">
        <v>1511</v>
      </c>
      <c r="AO525" s="1" t="s">
        <v>970</v>
      </c>
      <c r="AQ525" s="1">
        <v>36</v>
      </c>
      <c r="AX525" s="1"/>
      <c r="BN525" s="1"/>
      <c r="BV525" s="1" t="s">
        <v>1512</v>
      </c>
      <c r="BW525" s="1" t="s">
        <v>1513</v>
      </c>
      <c r="CA525" s="1">
        <v>0.90700000000000003</v>
      </c>
      <c r="CB525" s="33">
        <f t="shared" si="40"/>
        <v>2.2821799739340867E-2</v>
      </c>
      <c r="CC525" s="33">
        <f t="shared" si="41"/>
        <v>128</v>
      </c>
      <c r="CD525" s="33">
        <f t="shared" si="42"/>
        <v>36</v>
      </c>
      <c r="CE525" s="33">
        <f t="shared" si="43"/>
        <v>0.82982616651418117</v>
      </c>
      <c r="CF525" s="33">
        <f t="shared" si="44"/>
        <v>0.86276769795490305</v>
      </c>
      <c r="CK525" s="1" t="s">
        <v>979</v>
      </c>
    </row>
    <row r="526" spans="1:89" ht="15.75" customHeight="1" x14ac:dyDescent="0.25">
      <c r="A526" s="1" t="s">
        <v>1503</v>
      </c>
      <c r="B526" s="1" t="s">
        <v>1504</v>
      </c>
      <c r="C526" s="1" t="s">
        <v>1505</v>
      </c>
      <c r="D526" s="1" t="s">
        <v>1506</v>
      </c>
      <c r="E526" s="1" t="s">
        <v>166</v>
      </c>
      <c r="F526" s="1" t="s">
        <v>354</v>
      </c>
      <c r="G526" s="1" t="s">
        <v>64</v>
      </c>
      <c r="H526" s="1" t="s">
        <v>65</v>
      </c>
      <c r="I526" s="1" t="s">
        <v>66</v>
      </c>
      <c r="J526" s="1" t="s">
        <v>67</v>
      </c>
      <c r="K526" s="1" t="s">
        <v>1507</v>
      </c>
      <c r="L526" s="2">
        <v>36800</v>
      </c>
      <c r="M526" s="2">
        <v>38869</v>
      </c>
      <c r="N526" s="1" t="s">
        <v>69</v>
      </c>
      <c r="O526" s="1" t="s">
        <v>65</v>
      </c>
      <c r="P526" s="32">
        <v>1</v>
      </c>
      <c r="Q526" s="1" t="s">
        <v>4961</v>
      </c>
      <c r="R526" s="3" t="s">
        <v>592</v>
      </c>
      <c r="S526" s="1" t="s">
        <v>1384</v>
      </c>
      <c r="T526" s="1" t="s">
        <v>72</v>
      </c>
      <c r="U526" s="1">
        <v>1</v>
      </c>
      <c r="V526" s="1" t="s">
        <v>73</v>
      </c>
      <c r="W526" s="1" t="s">
        <v>73</v>
      </c>
      <c r="X526" s="1" t="s">
        <v>73</v>
      </c>
      <c r="Y526" s="1" t="s">
        <v>970</v>
      </c>
      <c r="Z526" s="1" t="s">
        <v>1030</v>
      </c>
      <c r="AB526" s="1" t="s">
        <v>1515</v>
      </c>
      <c r="AC526" s="1" t="s">
        <v>971</v>
      </c>
      <c r="AE526" s="33" t="s">
        <v>3507</v>
      </c>
      <c r="AF526" s="8">
        <v>128</v>
      </c>
      <c r="AG526" s="8">
        <v>80</v>
      </c>
      <c r="AH526" s="8">
        <v>48</v>
      </c>
      <c r="AI526" s="8" t="s">
        <v>1510</v>
      </c>
      <c r="AJ526" s="8">
        <v>68</v>
      </c>
      <c r="AL526" s="1" t="s">
        <v>996</v>
      </c>
      <c r="AM526" s="1" t="s">
        <v>970</v>
      </c>
      <c r="AN526" s="1" t="s">
        <v>1511</v>
      </c>
      <c r="AO526" s="1" t="s">
        <v>970</v>
      </c>
      <c r="AQ526" s="1">
        <v>36</v>
      </c>
      <c r="AX526" s="1"/>
      <c r="BN526" s="1"/>
      <c r="BV526" s="1" t="s">
        <v>1512</v>
      </c>
      <c r="BW526" s="1" t="s">
        <v>1513</v>
      </c>
      <c r="CA526" s="1">
        <v>0.79400000000000004</v>
      </c>
      <c r="CB526" s="33">
        <f t="shared" si="40"/>
        <v>3.681516666360872E-2</v>
      </c>
      <c r="CC526" s="33">
        <f t="shared" si="41"/>
        <v>128</v>
      </c>
      <c r="CD526" s="33">
        <f t="shared" si="42"/>
        <v>36</v>
      </c>
      <c r="CE526" s="33">
        <f t="shared" si="43"/>
        <v>0.65837479270315091</v>
      </c>
      <c r="CF526" s="33">
        <f t="shared" si="44"/>
        <v>0.7028272017837236</v>
      </c>
      <c r="CK526" s="1" t="s">
        <v>979</v>
      </c>
    </row>
    <row r="527" spans="1:89" ht="15.75" customHeight="1" x14ac:dyDescent="0.25">
      <c r="A527" s="1" t="s">
        <v>1503</v>
      </c>
      <c r="B527" s="1" t="s">
        <v>1504</v>
      </c>
      <c r="C527" s="1" t="s">
        <v>1505</v>
      </c>
      <c r="D527" s="1" t="s">
        <v>1506</v>
      </c>
      <c r="E527" s="1" t="s">
        <v>166</v>
      </c>
      <c r="F527" s="1" t="s">
        <v>354</v>
      </c>
      <c r="G527" s="1" t="s">
        <v>64</v>
      </c>
      <c r="H527" s="1" t="s">
        <v>65</v>
      </c>
      <c r="I527" s="1" t="s">
        <v>66</v>
      </c>
      <c r="J527" s="1" t="s">
        <v>67</v>
      </c>
      <c r="K527" s="1" t="s">
        <v>1507</v>
      </c>
      <c r="L527" s="2">
        <v>36800</v>
      </c>
      <c r="M527" s="2">
        <v>38869</v>
      </c>
      <c r="N527" s="1" t="s">
        <v>69</v>
      </c>
      <c r="O527" s="1" t="s">
        <v>65</v>
      </c>
      <c r="P527" s="1">
        <v>2</v>
      </c>
      <c r="Q527" s="1" t="s">
        <v>129</v>
      </c>
      <c r="R527" s="1" t="s">
        <v>4908</v>
      </c>
      <c r="T527" s="1" t="s">
        <v>106</v>
      </c>
      <c r="U527" s="1">
        <v>2</v>
      </c>
      <c r="V527" s="1" t="s">
        <v>73</v>
      </c>
      <c r="W527" s="1" t="s">
        <v>73</v>
      </c>
      <c r="X527" s="1" t="s">
        <v>73</v>
      </c>
      <c r="Y527" s="1" t="s">
        <v>1030</v>
      </c>
      <c r="Z527" s="1" t="s">
        <v>1030</v>
      </c>
      <c r="AB527" s="1" t="s">
        <v>196</v>
      </c>
      <c r="AC527" s="1" t="s">
        <v>971</v>
      </c>
      <c r="AE527" s="33" t="s">
        <v>3507</v>
      </c>
      <c r="AF527" s="8">
        <v>128</v>
      </c>
      <c r="AG527" s="8">
        <v>80</v>
      </c>
      <c r="AH527" s="8">
        <v>48</v>
      </c>
      <c r="AI527" s="8" t="s">
        <v>1510</v>
      </c>
      <c r="AJ527" s="8">
        <v>68</v>
      </c>
      <c r="AL527" s="1" t="s">
        <v>996</v>
      </c>
      <c r="AM527" s="1" t="s">
        <v>970</v>
      </c>
      <c r="AN527" s="1" t="s">
        <v>1511</v>
      </c>
      <c r="AO527" s="1" t="s">
        <v>970</v>
      </c>
      <c r="AQ527" s="1">
        <v>36</v>
      </c>
      <c r="AX527" s="1"/>
      <c r="BN527" s="1"/>
      <c r="BV527" s="1" t="s">
        <v>1512</v>
      </c>
      <c r="BW527" s="1" t="s">
        <v>1513</v>
      </c>
      <c r="BX527" s="1" t="s">
        <v>1516</v>
      </c>
      <c r="CA527" s="1">
        <v>0.94699999999999995</v>
      </c>
      <c r="CB527" s="33">
        <f t="shared" si="40"/>
        <v>1.6307692499215765E-2</v>
      </c>
      <c r="CC527" s="33">
        <f t="shared" si="41"/>
        <v>128</v>
      </c>
      <c r="CD527" s="33">
        <f t="shared" si="42"/>
        <v>36</v>
      </c>
      <c r="CE527" s="33">
        <f t="shared" si="43"/>
        <v>0.89933523266856596</v>
      </c>
      <c r="CF527" s="33">
        <f t="shared" si="44"/>
        <v>0.92122136620441686</v>
      </c>
      <c r="CK527" s="1" t="s">
        <v>979</v>
      </c>
    </row>
    <row r="528" spans="1:89" ht="15.75" customHeight="1" x14ac:dyDescent="0.25">
      <c r="A528" s="1" t="s">
        <v>1517</v>
      </c>
      <c r="B528" s="1" t="s">
        <v>1518</v>
      </c>
      <c r="C528" s="1" t="s">
        <v>1519</v>
      </c>
      <c r="D528" s="1" t="s">
        <v>1506</v>
      </c>
      <c r="E528" s="1" t="s">
        <v>166</v>
      </c>
      <c r="F528" s="1" t="s">
        <v>1520</v>
      </c>
      <c r="G528" s="1" t="s">
        <v>64</v>
      </c>
      <c r="H528" s="1" t="s">
        <v>65</v>
      </c>
      <c r="I528" s="1" t="s">
        <v>66</v>
      </c>
      <c r="J528" s="1" t="s">
        <v>67</v>
      </c>
      <c r="K528" s="1" t="s">
        <v>68</v>
      </c>
      <c r="L528" s="3">
        <v>2011</v>
      </c>
      <c r="M528" s="3">
        <v>2016</v>
      </c>
      <c r="N528" s="1" t="s">
        <v>69</v>
      </c>
      <c r="O528" s="1" t="s">
        <v>73</v>
      </c>
      <c r="P528" s="32">
        <v>1</v>
      </c>
      <c r="Q528" s="1" t="s">
        <v>4961</v>
      </c>
      <c r="R528" s="3" t="s">
        <v>1521</v>
      </c>
      <c r="S528" s="1" t="s">
        <v>1522</v>
      </c>
      <c r="T528" s="1" t="s">
        <v>72</v>
      </c>
      <c r="U528" s="1">
        <v>1</v>
      </c>
      <c r="V528" s="1" t="s">
        <v>73</v>
      </c>
      <c r="W528" s="1" t="s">
        <v>73</v>
      </c>
      <c r="X528" s="1" t="s">
        <v>73</v>
      </c>
      <c r="Y528" s="1" t="s">
        <v>73</v>
      </c>
      <c r="Z528" s="1" t="s">
        <v>65</v>
      </c>
      <c r="AB528" s="1" t="s">
        <v>196</v>
      </c>
      <c r="AC528" s="1" t="s">
        <v>620</v>
      </c>
      <c r="AD528" s="1" t="s">
        <v>73</v>
      </c>
      <c r="AE528" s="33" t="s">
        <v>3507</v>
      </c>
      <c r="AF528" s="8">
        <v>104</v>
      </c>
      <c r="AG528" s="8">
        <v>67</v>
      </c>
      <c r="AH528" s="8">
        <v>37</v>
      </c>
      <c r="AI528" s="8" t="s">
        <v>1510</v>
      </c>
      <c r="AJ528" s="8">
        <v>68.5</v>
      </c>
      <c r="AL528" s="1" t="s">
        <v>1523</v>
      </c>
      <c r="AM528" s="1" t="s">
        <v>970</v>
      </c>
      <c r="AN528" s="1" t="s">
        <v>1524</v>
      </c>
      <c r="AO528" s="1" t="s">
        <v>970</v>
      </c>
      <c r="AQ528" s="1">
        <v>60</v>
      </c>
      <c r="AX528" s="1"/>
      <c r="BN528" s="1"/>
      <c r="BV528" s="1" t="s">
        <v>970</v>
      </c>
      <c r="BW528" s="1" t="s">
        <v>1525</v>
      </c>
      <c r="BX528" s="1" t="s">
        <v>1526</v>
      </c>
      <c r="CA528" s="1">
        <v>0.94799999999999995</v>
      </c>
      <c r="CB528" s="33">
        <f t="shared" si="40"/>
        <v>1.6581612265386073E-2</v>
      </c>
      <c r="CC528" s="33">
        <f t="shared" si="41"/>
        <v>104</v>
      </c>
      <c r="CD528" s="33">
        <f t="shared" si="42"/>
        <v>60</v>
      </c>
      <c r="CE528" s="33">
        <f t="shared" si="43"/>
        <v>0.90114068441064632</v>
      </c>
      <c r="CF528" s="33">
        <f t="shared" si="44"/>
        <v>0.9226940451745379</v>
      </c>
      <c r="CK528" s="1" t="s">
        <v>979</v>
      </c>
    </row>
    <row r="529" spans="1:89" ht="15.75" customHeight="1" x14ac:dyDescent="0.25">
      <c r="A529" s="1" t="s">
        <v>1517</v>
      </c>
      <c r="B529" s="1" t="s">
        <v>1518</v>
      </c>
      <c r="C529" s="1" t="s">
        <v>1519</v>
      </c>
      <c r="D529" s="1" t="s">
        <v>1506</v>
      </c>
      <c r="E529" s="1" t="s">
        <v>166</v>
      </c>
      <c r="F529" s="1" t="s">
        <v>1520</v>
      </c>
      <c r="G529" s="1" t="s">
        <v>64</v>
      </c>
      <c r="H529" s="1" t="s">
        <v>65</v>
      </c>
      <c r="I529" s="1" t="s">
        <v>66</v>
      </c>
      <c r="J529" s="1" t="s">
        <v>67</v>
      </c>
      <c r="K529" s="1" t="s">
        <v>68</v>
      </c>
      <c r="L529" s="3">
        <v>2011</v>
      </c>
      <c r="M529" s="3">
        <v>2016</v>
      </c>
      <c r="N529" s="1" t="s">
        <v>69</v>
      </c>
      <c r="O529" s="1" t="s">
        <v>73</v>
      </c>
      <c r="P529" s="32">
        <v>1</v>
      </c>
      <c r="Q529" s="1" t="s">
        <v>129</v>
      </c>
      <c r="R529" s="3" t="s">
        <v>129</v>
      </c>
      <c r="S529" s="1" t="s">
        <v>988</v>
      </c>
      <c r="T529" s="1" t="s">
        <v>72</v>
      </c>
      <c r="U529" s="1">
        <v>1</v>
      </c>
      <c r="V529" s="1" t="s">
        <v>73</v>
      </c>
      <c r="W529" s="1" t="s">
        <v>73</v>
      </c>
      <c r="X529" s="1" t="s">
        <v>73</v>
      </c>
      <c r="Y529" s="1" t="s">
        <v>73</v>
      </c>
      <c r="Z529" s="1" t="s">
        <v>65</v>
      </c>
      <c r="AB529" s="1" t="s">
        <v>196</v>
      </c>
      <c r="AC529" s="1" t="s">
        <v>620</v>
      </c>
      <c r="AE529" s="33" t="s">
        <v>3507</v>
      </c>
      <c r="AF529" s="8">
        <v>104</v>
      </c>
      <c r="AG529" s="8">
        <v>67</v>
      </c>
      <c r="AH529" s="8">
        <v>37</v>
      </c>
      <c r="AI529" s="8" t="s">
        <v>1510</v>
      </c>
      <c r="AJ529" s="8">
        <v>68.5</v>
      </c>
      <c r="AL529" s="1" t="s">
        <v>1523</v>
      </c>
      <c r="AM529" s="1" t="s">
        <v>970</v>
      </c>
      <c r="AN529" s="1" t="s">
        <v>1524</v>
      </c>
      <c r="AO529" s="1" t="s">
        <v>970</v>
      </c>
      <c r="AQ529" s="1">
        <v>60</v>
      </c>
      <c r="AX529" s="1"/>
      <c r="BN529" s="1"/>
      <c r="BV529" s="1" t="s">
        <v>970</v>
      </c>
      <c r="BW529" s="1" t="s">
        <v>1525</v>
      </c>
      <c r="CA529" s="1">
        <v>0.91600000000000004</v>
      </c>
      <c r="CB529" s="33">
        <f t="shared" si="40"/>
        <v>2.1414002128599983E-2</v>
      </c>
      <c r="CC529" s="33">
        <f t="shared" si="41"/>
        <v>104</v>
      </c>
      <c r="CD529" s="33">
        <f t="shared" si="42"/>
        <v>60</v>
      </c>
      <c r="CE529" s="33">
        <f t="shared" si="43"/>
        <v>0.84501845018450183</v>
      </c>
      <c r="CF529" s="33">
        <f t="shared" si="44"/>
        <v>0.87584133611691029</v>
      </c>
      <c r="CK529" s="1" t="s">
        <v>979</v>
      </c>
    </row>
    <row r="530" spans="1:89" ht="15.75" customHeight="1" x14ac:dyDescent="0.25">
      <c r="A530" s="1" t="s">
        <v>1517</v>
      </c>
      <c r="B530" s="1" t="s">
        <v>1518</v>
      </c>
      <c r="C530" s="1" t="s">
        <v>1519</v>
      </c>
      <c r="D530" s="1" t="s">
        <v>1506</v>
      </c>
      <c r="E530" s="1" t="s">
        <v>166</v>
      </c>
      <c r="F530" s="1" t="s">
        <v>1520</v>
      </c>
      <c r="G530" s="1" t="s">
        <v>64</v>
      </c>
      <c r="H530" s="1" t="s">
        <v>65</v>
      </c>
      <c r="I530" s="1" t="s">
        <v>66</v>
      </c>
      <c r="J530" s="1" t="s">
        <v>67</v>
      </c>
      <c r="K530" s="1" t="s">
        <v>68</v>
      </c>
      <c r="L530" s="3">
        <v>2011</v>
      </c>
      <c r="M530" s="3">
        <v>2016</v>
      </c>
      <c r="N530" s="1" t="s">
        <v>69</v>
      </c>
      <c r="O530" s="1" t="s">
        <v>73</v>
      </c>
      <c r="P530" s="32">
        <v>1</v>
      </c>
      <c r="Q530" s="1" t="s">
        <v>4961</v>
      </c>
      <c r="R530" s="3" t="s">
        <v>592</v>
      </c>
      <c r="S530" s="1" t="s">
        <v>1384</v>
      </c>
      <c r="T530" s="1" t="s">
        <v>72</v>
      </c>
      <c r="U530" s="1">
        <v>1</v>
      </c>
      <c r="V530" s="1" t="s">
        <v>73</v>
      </c>
      <c r="W530" s="1" t="s">
        <v>73</v>
      </c>
      <c r="X530" s="1" t="s">
        <v>73</v>
      </c>
      <c r="Y530" s="1" t="s">
        <v>73</v>
      </c>
      <c r="Z530" s="1" t="s">
        <v>65</v>
      </c>
      <c r="AB530" s="1" t="s">
        <v>196</v>
      </c>
      <c r="AC530" s="1" t="s">
        <v>620</v>
      </c>
      <c r="AE530" s="33" t="s">
        <v>3507</v>
      </c>
      <c r="AF530" s="8">
        <v>104</v>
      </c>
      <c r="AG530" s="8">
        <v>67</v>
      </c>
      <c r="AH530" s="8">
        <v>37</v>
      </c>
      <c r="AI530" s="8" t="s">
        <v>1510</v>
      </c>
      <c r="AJ530" s="8">
        <v>68.5</v>
      </c>
      <c r="AL530" s="1" t="s">
        <v>1523</v>
      </c>
      <c r="AM530" s="1" t="s">
        <v>970</v>
      </c>
      <c r="AN530" s="1" t="s">
        <v>1524</v>
      </c>
      <c r="AO530" s="1" t="s">
        <v>970</v>
      </c>
      <c r="AQ530" s="1">
        <v>60</v>
      </c>
      <c r="AX530" s="1"/>
      <c r="BN530" s="1"/>
      <c r="BV530" s="1" t="s">
        <v>970</v>
      </c>
      <c r="BW530" s="1" t="s">
        <v>1525</v>
      </c>
      <c r="CA530" s="1">
        <v>0.82</v>
      </c>
      <c r="CB530" s="33">
        <f t="shared" si="40"/>
        <v>3.20011919389529E-2</v>
      </c>
      <c r="CC530" s="33">
        <f t="shared" si="41"/>
        <v>104</v>
      </c>
      <c r="CD530" s="33">
        <f t="shared" si="42"/>
        <v>60</v>
      </c>
      <c r="CE530" s="33">
        <f t="shared" si="43"/>
        <v>0.69491525423728795</v>
      </c>
      <c r="CF530" s="33">
        <f t="shared" si="44"/>
        <v>0.7389010989010989</v>
      </c>
      <c r="CK530" s="1" t="s">
        <v>979</v>
      </c>
    </row>
    <row r="531" spans="1:89" ht="15" customHeight="1" x14ac:dyDescent="0.25">
      <c r="A531" s="1" t="s">
        <v>1517</v>
      </c>
      <c r="B531" s="1" t="s">
        <v>1518</v>
      </c>
      <c r="C531" s="1" t="s">
        <v>1519</v>
      </c>
      <c r="D531" s="1" t="s">
        <v>1506</v>
      </c>
      <c r="E531" s="1" t="s">
        <v>166</v>
      </c>
      <c r="F531" s="1" t="s">
        <v>1520</v>
      </c>
      <c r="G531" s="1" t="s">
        <v>64</v>
      </c>
      <c r="H531" s="1" t="s">
        <v>65</v>
      </c>
      <c r="I531" s="1" t="s">
        <v>66</v>
      </c>
      <c r="J531" s="1" t="s">
        <v>67</v>
      </c>
      <c r="K531" s="1" t="s">
        <v>68</v>
      </c>
      <c r="L531" s="3">
        <v>2011</v>
      </c>
      <c r="M531" s="3">
        <v>2016</v>
      </c>
      <c r="N531" s="1" t="s">
        <v>69</v>
      </c>
      <c r="O531" s="1" t="s">
        <v>73</v>
      </c>
      <c r="P531" s="1">
        <v>2</v>
      </c>
      <c r="Q531" s="1" t="s">
        <v>129</v>
      </c>
      <c r="R531" s="1" t="s">
        <v>4909</v>
      </c>
      <c r="S531" s="1" t="s">
        <v>1527</v>
      </c>
      <c r="T531" s="1" t="s">
        <v>106</v>
      </c>
      <c r="U531" s="1">
        <v>1</v>
      </c>
      <c r="V531" s="1" t="s">
        <v>73</v>
      </c>
      <c r="W531" s="1" t="s">
        <v>73</v>
      </c>
      <c r="X531" s="1" t="s">
        <v>73</v>
      </c>
      <c r="Y531" s="1" t="s">
        <v>73</v>
      </c>
      <c r="Z531" s="1" t="s">
        <v>1030</v>
      </c>
      <c r="AB531" s="1" t="s">
        <v>196</v>
      </c>
      <c r="AC531" s="1" t="s">
        <v>620</v>
      </c>
      <c r="AE531" s="33" t="s">
        <v>3507</v>
      </c>
      <c r="AF531" s="8">
        <v>104</v>
      </c>
      <c r="AG531" s="8">
        <v>67</v>
      </c>
      <c r="AH531" s="8">
        <v>37</v>
      </c>
      <c r="AI531" s="8" t="s">
        <v>1510</v>
      </c>
      <c r="AJ531" s="8">
        <v>68.5</v>
      </c>
      <c r="AL531" s="1" t="s">
        <v>1523</v>
      </c>
      <c r="AM531" s="1" t="s">
        <v>970</v>
      </c>
      <c r="AN531" s="1" t="s">
        <v>1524</v>
      </c>
      <c r="AO531" s="1" t="s">
        <v>970</v>
      </c>
      <c r="AQ531" s="1">
        <v>60</v>
      </c>
      <c r="AX531" s="1"/>
      <c r="BN531" s="1"/>
      <c r="BV531" s="1" t="s">
        <v>970</v>
      </c>
      <c r="BW531" s="1" t="s">
        <v>1525</v>
      </c>
      <c r="BX531" s="1" t="s">
        <v>1528</v>
      </c>
      <c r="CA531" s="1">
        <v>0.99</v>
      </c>
      <c r="CB531" s="33">
        <f t="shared" si="40"/>
        <v>7.0549406635852813E-3</v>
      </c>
      <c r="CC531" s="33">
        <f t="shared" si="41"/>
        <v>104</v>
      </c>
      <c r="CD531" s="33">
        <f t="shared" si="42"/>
        <v>60</v>
      </c>
      <c r="CE531" s="33">
        <f t="shared" si="43"/>
        <v>0.98019801980198018</v>
      </c>
      <c r="CF531" s="33">
        <f t="shared" si="44"/>
        <v>0.98502512562814071</v>
      </c>
      <c r="CK531" s="1" t="s">
        <v>979</v>
      </c>
    </row>
    <row r="532" spans="1:89" ht="15" customHeight="1" x14ac:dyDescent="0.25">
      <c r="A532" s="1" t="s">
        <v>1529</v>
      </c>
      <c r="B532" s="1" t="s">
        <v>1530</v>
      </c>
      <c r="C532" s="1" t="s">
        <v>1531</v>
      </c>
      <c r="D532" s="1" t="s">
        <v>1532</v>
      </c>
      <c r="E532" s="1" t="s">
        <v>855</v>
      </c>
      <c r="F532" s="1" t="s">
        <v>354</v>
      </c>
      <c r="G532" s="1" t="s">
        <v>64</v>
      </c>
      <c r="H532" s="1" t="s">
        <v>65</v>
      </c>
      <c r="I532" s="1" t="s">
        <v>66</v>
      </c>
      <c r="J532" s="1" t="s">
        <v>102</v>
      </c>
      <c r="K532" s="1" t="s">
        <v>1533</v>
      </c>
      <c r="L532" s="3">
        <v>2011</v>
      </c>
      <c r="M532" s="3">
        <v>2016</v>
      </c>
      <c r="N532" s="1" t="s">
        <v>69</v>
      </c>
      <c r="O532" s="1" t="s">
        <v>1030</v>
      </c>
      <c r="P532" s="32">
        <v>1</v>
      </c>
      <c r="Q532" s="1" t="s">
        <v>4961</v>
      </c>
      <c r="R532" s="3" t="s">
        <v>1534</v>
      </c>
      <c r="T532" s="1" t="s">
        <v>969</v>
      </c>
      <c r="U532" s="1">
        <v>1</v>
      </c>
      <c r="V532" s="1" t="s">
        <v>73</v>
      </c>
      <c r="W532" s="1" t="s">
        <v>73</v>
      </c>
      <c r="X532" s="1" t="s">
        <v>73</v>
      </c>
      <c r="Y532" s="1" t="s">
        <v>73</v>
      </c>
      <c r="Z532" s="1" t="s">
        <v>1030</v>
      </c>
      <c r="AB532" s="1" t="s">
        <v>196</v>
      </c>
      <c r="AC532" s="1" t="s">
        <v>971</v>
      </c>
      <c r="AE532" s="33" t="s">
        <v>3507</v>
      </c>
      <c r="AF532" s="8">
        <v>74</v>
      </c>
      <c r="AG532" s="8">
        <v>28</v>
      </c>
      <c r="AH532" s="8">
        <v>42</v>
      </c>
      <c r="AI532" s="8" t="s">
        <v>1535</v>
      </c>
      <c r="AL532" s="1" t="s">
        <v>1536</v>
      </c>
      <c r="AM532" s="1" t="s">
        <v>970</v>
      </c>
      <c r="AN532" s="1" t="s">
        <v>1537</v>
      </c>
      <c r="AO532" s="1" t="s">
        <v>970</v>
      </c>
      <c r="AQ532" s="1">
        <v>15</v>
      </c>
      <c r="AW532" s="1" t="s">
        <v>1538</v>
      </c>
      <c r="AX532" s="1"/>
      <c r="BN532" s="1"/>
      <c r="BV532" s="1" t="s">
        <v>1539</v>
      </c>
      <c r="BW532" s="1" t="s">
        <v>1540</v>
      </c>
      <c r="CA532" s="1"/>
      <c r="CB532" s="33">
        <f t="shared" si="40"/>
        <v>0</v>
      </c>
      <c r="CC532" s="33">
        <f t="shared" si="41"/>
        <v>74</v>
      </c>
      <c r="CD532" s="33">
        <f t="shared" si="42"/>
        <v>15</v>
      </c>
      <c r="CE532" s="33">
        <f t="shared" si="43"/>
        <v>0</v>
      </c>
      <c r="CF532" s="33">
        <f t="shared" si="44"/>
        <v>0</v>
      </c>
      <c r="CH532" s="1" t="s">
        <v>1235</v>
      </c>
      <c r="CK532" s="1" t="s">
        <v>979</v>
      </c>
    </row>
    <row r="533" spans="1:89" ht="15.75" customHeight="1" x14ac:dyDescent="0.25">
      <c r="A533" s="1" t="s">
        <v>1529</v>
      </c>
      <c r="B533" s="1" t="s">
        <v>1530</v>
      </c>
      <c r="C533" s="1" t="s">
        <v>1531</v>
      </c>
      <c r="D533" s="1" t="s">
        <v>1532</v>
      </c>
      <c r="E533" s="1" t="s">
        <v>855</v>
      </c>
      <c r="F533" s="1" t="s">
        <v>354</v>
      </c>
      <c r="G533" s="1" t="s">
        <v>64</v>
      </c>
      <c r="H533" s="1" t="s">
        <v>65</v>
      </c>
      <c r="I533" s="1" t="s">
        <v>66</v>
      </c>
      <c r="J533" s="1" t="s">
        <v>102</v>
      </c>
      <c r="K533" s="1" t="s">
        <v>1533</v>
      </c>
      <c r="L533" s="3">
        <v>2011</v>
      </c>
      <c r="M533" s="3">
        <v>2016</v>
      </c>
      <c r="N533" s="1" t="s">
        <v>69</v>
      </c>
      <c r="O533" s="1" t="s">
        <v>1030</v>
      </c>
      <c r="P533" s="32">
        <v>1</v>
      </c>
      <c r="Q533" s="1" t="s">
        <v>4961</v>
      </c>
      <c r="R533" s="3" t="s">
        <v>1541</v>
      </c>
      <c r="T533" s="1" t="s">
        <v>969</v>
      </c>
      <c r="V533" s="1" t="s">
        <v>73</v>
      </c>
      <c r="W533" s="1" t="s">
        <v>73</v>
      </c>
      <c r="X533" s="1" t="s">
        <v>73</v>
      </c>
      <c r="Y533" s="1" t="s">
        <v>73</v>
      </c>
      <c r="Z533" s="1" t="s">
        <v>1030</v>
      </c>
      <c r="AB533" s="1" t="s">
        <v>196</v>
      </c>
      <c r="AC533" s="1" t="s">
        <v>971</v>
      </c>
      <c r="AE533" s="33" t="s">
        <v>3507</v>
      </c>
      <c r="AF533" s="8">
        <v>74</v>
      </c>
      <c r="AG533" s="8">
        <v>28</v>
      </c>
      <c r="AH533" s="8">
        <v>42</v>
      </c>
      <c r="AI533" s="8" t="s">
        <v>1535</v>
      </c>
      <c r="AL533" s="1" t="s">
        <v>1536</v>
      </c>
      <c r="AM533" s="1" t="s">
        <v>970</v>
      </c>
      <c r="AN533" s="1" t="s">
        <v>1537</v>
      </c>
      <c r="AO533" s="1" t="s">
        <v>970</v>
      </c>
      <c r="AQ533" s="1">
        <v>15</v>
      </c>
      <c r="AW533" s="1" t="s">
        <v>1538</v>
      </c>
      <c r="AX533" s="1"/>
      <c r="BN533" s="1"/>
      <c r="BV533" s="1" t="s">
        <v>1539</v>
      </c>
      <c r="BW533" s="1" t="s">
        <v>1540</v>
      </c>
      <c r="CA533" s="1"/>
      <c r="CB533" s="33">
        <f t="shared" si="40"/>
        <v>0</v>
      </c>
      <c r="CC533" s="33">
        <f t="shared" si="41"/>
        <v>74</v>
      </c>
      <c r="CD533" s="33">
        <f t="shared" si="42"/>
        <v>15</v>
      </c>
      <c r="CE533" s="33">
        <f t="shared" si="43"/>
        <v>0</v>
      </c>
      <c r="CF533" s="33">
        <f t="shared" si="44"/>
        <v>0</v>
      </c>
      <c r="CH533" s="1" t="s">
        <v>1235</v>
      </c>
      <c r="CK533" s="1" t="s">
        <v>979</v>
      </c>
    </row>
    <row r="534" spans="1:89" ht="15.75" customHeight="1" x14ac:dyDescent="0.25">
      <c r="A534" s="1" t="s">
        <v>1529</v>
      </c>
      <c r="B534" s="1" t="s">
        <v>1530</v>
      </c>
      <c r="C534" s="1" t="s">
        <v>1531</v>
      </c>
      <c r="D534" s="1" t="s">
        <v>1532</v>
      </c>
      <c r="E534" s="1" t="s">
        <v>855</v>
      </c>
      <c r="F534" s="1" t="s">
        <v>354</v>
      </c>
      <c r="G534" s="1" t="s">
        <v>64</v>
      </c>
      <c r="H534" s="1" t="s">
        <v>65</v>
      </c>
      <c r="I534" s="1" t="s">
        <v>66</v>
      </c>
      <c r="J534" s="1" t="s">
        <v>102</v>
      </c>
      <c r="K534" s="1" t="s">
        <v>1533</v>
      </c>
      <c r="L534" s="3">
        <v>2011</v>
      </c>
      <c r="M534" s="3">
        <v>2016</v>
      </c>
      <c r="N534" s="1" t="s">
        <v>69</v>
      </c>
      <c r="O534" s="1" t="s">
        <v>1030</v>
      </c>
      <c r="P534" s="32">
        <v>1</v>
      </c>
      <c r="Q534" s="1" t="s">
        <v>4961</v>
      </c>
      <c r="R534" s="3" t="s">
        <v>1542</v>
      </c>
      <c r="S534" s="1" t="s">
        <v>1543</v>
      </c>
      <c r="T534" s="1" t="s">
        <v>72</v>
      </c>
      <c r="V534" s="1" t="s">
        <v>73</v>
      </c>
      <c r="W534" s="1" t="s">
        <v>73</v>
      </c>
      <c r="X534" s="1" t="s">
        <v>73</v>
      </c>
      <c r="Y534" s="1" t="s">
        <v>73</v>
      </c>
      <c r="Z534" s="1" t="s">
        <v>1030</v>
      </c>
      <c r="AB534" s="1" t="s">
        <v>196</v>
      </c>
      <c r="AC534" s="1" t="s">
        <v>971</v>
      </c>
      <c r="AE534" s="33" t="s">
        <v>3507</v>
      </c>
      <c r="AF534" s="8">
        <v>74</v>
      </c>
      <c r="AG534" s="8">
        <v>28</v>
      </c>
      <c r="AH534" s="8">
        <v>42</v>
      </c>
      <c r="AI534" s="8" t="s">
        <v>1535</v>
      </c>
      <c r="AL534" s="1" t="s">
        <v>1536</v>
      </c>
      <c r="AM534" s="1" t="s">
        <v>970</v>
      </c>
      <c r="AN534" s="1" t="s">
        <v>1537</v>
      </c>
      <c r="AO534" s="1" t="s">
        <v>970</v>
      </c>
      <c r="AQ534" s="1">
        <v>15</v>
      </c>
      <c r="AW534" s="1" t="s">
        <v>1538</v>
      </c>
      <c r="AX534" s="1"/>
      <c r="BN534" s="1"/>
      <c r="BV534" s="1" t="s">
        <v>1539</v>
      </c>
      <c r="BW534" s="1" t="s">
        <v>1540</v>
      </c>
      <c r="CA534" s="1"/>
      <c r="CB534" s="33">
        <f t="shared" si="40"/>
        <v>0</v>
      </c>
      <c r="CC534" s="33">
        <f t="shared" si="41"/>
        <v>74</v>
      </c>
      <c r="CD534" s="33">
        <f t="shared" si="42"/>
        <v>15</v>
      </c>
      <c r="CE534" s="33">
        <f t="shared" si="43"/>
        <v>0</v>
      </c>
      <c r="CF534" s="33">
        <f t="shared" si="44"/>
        <v>0</v>
      </c>
      <c r="CH534" s="1" t="s">
        <v>1235</v>
      </c>
      <c r="CK534" s="1" t="s">
        <v>979</v>
      </c>
    </row>
    <row r="535" spans="1:89" ht="15.75" customHeight="1" x14ac:dyDescent="0.25">
      <c r="A535" s="1" t="s">
        <v>1529</v>
      </c>
      <c r="B535" s="1" t="s">
        <v>1530</v>
      </c>
      <c r="C535" s="1" t="s">
        <v>1531</v>
      </c>
      <c r="D535" s="1" t="s">
        <v>1532</v>
      </c>
      <c r="E535" s="1" t="s">
        <v>855</v>
      </c>
      <c r="F535" s="1" t="s">
        <v>354</v>
      </c>
      <c r="G535" s="1" t="s">
        <v>64</v>
      </c>
      <c r="H535" s="1" t="s">
        <v>65</v>
      </c>
      <c r="I535" s="1" t="s">
        <v>66</v>
      </c>
      <c r="J535" s="1" t="s">
        <v>102</v>
      </c>
      <c r="K535" s="1" t="s">
        <v>1533</v>
      </c>
      <c r="L535" s="3">
        <v>2011</v>
      </c>
      <c r="M535" s="3">
        <v>2016</v>
      </c>
      <c r="N535" s="1" t="s">
        <v>69</v>
      </c>
      <c r="O535" s="1" t="s">
        <v>1030</v>
      </c>
      <c r="P535" s="32">
        <v>1</v>
      </c>
      <c r="Q535" s="1" t="s">
        <v>4961</v>
      </c>
      <c r="R535" s="3" t="s">
        <v>1544</v>
      </c>
      <c r="T535" s="1" t="s">
        <v>969</v>
      </c>
      <c r="V535" s="1" t="s">
        <v>73</v>
      </c>
      <c r="W535" s="1" t="s">
        <v>73</v>
      </c>
      <c r="X535" s="1" t="s">
        <v>73</v>
      </c>
      <c r="Y535" s="1" t="s">
        <v>73</v>
      </c>
      <c r="Z535" s="1" t="s">
        <v>1030</v>
      </c>
      <c r="AB535" s="1" t="s">
        <v>196</v>
      </c>
      <c r="AC535" s="1" t="s">
        <v>971</v>
      </c>
      <c r="AE535" s="33" t="s">
        <v>3507</v>
      </c>
      <c r="AF535" s="8">
        <v>74</v>
      </c>
      <c r="AG535" s="8">
        <v>28</v>
      </c>
      <c r="AH535" s="8">
        <v>42</v>
      </c>
      <c r="AI535" s="8" t="s">
        <v>1535</v>
      </c>
      <c r="AL535" s="1" t="s">
        <v>1536</v>
      </c>
      <c r="AM535" s="1" t="s">
        <v>970</v>
      </c>
      <c r="AN535" s="1" t="s">
        <v>1537</v>
      </c>
      <c r="AO535" s="1" t="s">
        <v>970</v>
      </c>
      <c r="AQ535" s="1">
        <v>15</v>
      </c>
      <c r="AW535" s="1" t="s">
        <v>1538</v>
      </c>
      <c r="AX535" s="1"/>
      <c r="BN535" s="1"/>
      <c r="BV535" s="1" t="s">
        <v>1539</v>
      </c>
      <c r="BW535" s="1" t="s">
        <v>1540</v>
      </c>
      <c r="CA535" s="1"/>
      <c r="CB535" s="33">
        <f t="shared" si="40"/>
        <v>0</v>
      </c>
      <c r="CC535" s="33">
        <f t="shared" si="41"/>
        <v>74</v>
      </c>
      <c r="CD535" s="33">
        <f t="shared" si="42"/>
        <v>15</v>
      </c>
      <c r="CE535" s="33">
        <f t="shared" si="43"/>
        <v>0</v>
      </c>
      <c r="CF535" s="33">
        <f t="shared" si="44"/>
        <v>0</v>
      </c>
      <c r="CH535" s="1" t="s">
        <v>1235</v>
      </c>
      <c r="CK535" s="1" t="s">
        <v>979</v>
      </c>
    </row>
    <row r="536" spans="1:89" ht="15.75" customHeight="1" x14ac:dyDescent="0.25">
      <c r="A536" s="1" t="s">
        <v>1545</v>
      </c>
      <c r="B536" s="1" t="s">
        <v>1546</v>
      </c>
      <c r="C536" s="1" t="s">
        <v>193</v>
      </c>
      <c r="D536" s="1" t="s">
        <v>1547</v>
      </c>
      <c r="E536" s="1" t="s">
        <v>1364</v>
      </c>
      <c r="F536" s="1" t="s">
        <v>1548</v>
      </c>
      <c r="G536" s="1" t="s">
        <v>1549</v>
      </c>
      <c r="H536" s="1" t="s">
        <v>1030</v>
      </c>
      <c r="I536" s="1" t="s">
        <v>66</v>
      </c>
      <c r="J536" s="1" t="s">
        <v>67</v>
      </c>
      <c r="K536" s="1" t="s">
        <v>1550</v>
      </c>
      <c r="L536" s="3">
        <v>2006</v>
      </c>
      <c r="M536" s="3">
        <v>2013</v>
      </c>
      <c r="N536" s="1" t="s">
        <v>69</v>
      </c>
      <c r="O536" s="1" t="s">
        <v>65</v>
      </c>
      <c r="P536" s="32">
        <v>1</v>
      </c>
      <c r="Q536" s="1" t="s">
        <v>4961</v>
      </c>
      <c r="R536" s="3" t="s">
        <v>1551</v>
      </c>
      <c r="S536" s="1" t="s">
        <v>1552</v>
      </c>
      <c r="T536" s="1" t="s">
        <v>72</v>
      </c>
      <c r="U536" s="1">
        <v>1</v>
      </c>
      <c r="V536" s="1" t="s">
        <v>73</v>
      </c>
      <c r="W536" s="1" t="s">
        <v>73</v>
      </c>
      <c r="X536" s="1" t="s">
        <v>73</v>
      </c>
      <c r="Y536" s="1" t="s">
        <v>73</v>
      </c>
      <c r="Z536" s="1" t="s">
        <v>1030</v>
      </c>
      <c r="AB536" s="1" t="s">
        <v>196</v>
      </c>
      <c r="AC536" s="1" t="s">
        <v>971</v>
      </c>
      <c r="AD536" s="1" t="s">
        <v>1030</v>
      </c>
      <c r="AE536" s="33" t="s">
        <v>3507</v>
      </c>
      <c r="AF536" s="8">
        <v>50</v>
      </c>
      <c r="AG536" s="8">
        <v>22</v>
      </c>
      <c r="AH536" s="8">
        <v>0.28000000000000003</v>
      </c>
      <c r="AK536" s="8">
        <v>67.599999999999994</v>
      </c>
      <c r="AL536" s="1" t="s">
        <v>1095</v>
      </c>
      <c r="AN536" s="1" t="s">
        <v>4860</v>
      </c>
      <c r="AO536" s="1" t="s">
        <v>970</v>
      </c>
      <c r="AQ536" s="1">
        <v>50</v>
      </c>
      <c r="AR536" s="1">
        <v>14</v>
      </c>
      <c r="AS536" s="1">
        <v>36</v>
      </c>
      <c r="AV536" s="1">
        <v>61.1</v>
      </c>
      <c r="AW536" s="1" t="s">
        <v>1538</v>
      </c>
      <c r="AX536" s="1"/>
      <c r="BN536" s="1"/>
      <c r="BV536" s="1" t="s">
        <v>1539</v>
      </c>
      <c r="BW536" s="1" t="s">
        <v>1553</v>
      </c>
      <c r="BX536" s="1" t="s">
        <v>1554</v>
      </c>
      <c r="CA536" s="1">
        <v>0.99</v>
      </c>
      <c r="CB536" s="33">
        <f t="shared" si="40"/>
        <v>1.0119962965859635E-2</v>
      </c>
      <c r="CC536" s="33">
        <f t="shared" si="41"/>
        <v>50</v>
      </c>
      <c r="CD536" s="33">
        <f t="shared" si="42"/>
        <v>50</v>
      </c>
      <c r="CE536" s="33">
        <f t="shared" si="43"/>
        <v>0.98019801980198018</v>
      </c>
      <c r="CF536" s="33">
        <f t="shared" si="44"/>
        <v>0.98502512562814071</v>
      </c>
      <c r="CH536" s="1">
        <v>3.0000000000000001E-3</v>
      </c>
      <c r="CK536" s="1" t="s">
        <v>979</v>
      </c>
    </row>
    <row r="537" spans="1:89" ht="15.75" customHeight="1" x14ac:dyDescent="0.25">
      <c r="A537" s="1" t="s">
        <v>1545</v>
      </c>
      <c r="B537" s="1" t="s">
        <v>1546</v>
      </c>
      <c r="C537" s="1" t="s">
        <v>193</v>
      </c>
      <c r="D537" s="1" t="s">
        <v>1547</v>
      </c>
      <c r="E537" s="1" t="s">
        <v>1364</v>
      </c>
      <c r="F537" s="1" t="s">
        <v>1548</v>
      </c>
      <c r="G537" s="1" t="s">
        <v>1549</v>
      </c>
      <c r="H537" s="1" t="s">
        <v>1030</v>
      </c>
      <c r="I537" s="1" t="s">
        <v>66</v>
      </c>
      <c r="J537" s="1" t="s">
        <v>67</v>
      </c>
      <c r="K537" s="1" t="s">
        <v>1550</v>
      </c>
      <c r="L537" s="3">
        <v>2006</v>
      </c>
      <c r="M537" s="3">
        <v>2013</v>
      </c>
      <c r="N537" s="1" t="s">
        <v>69</v>
      </c>
      <c r="O537" s="1" t="s">
        <v>65</v>
      </c>
      <c r="P537" s="32">
        <v>1</v>
      </c>
      <c r="Q537" s="1" t="s">
        <v>4961</v>
      </c>
      <c r="R537" s="3" t="s">
        <v>1555</v>
      </c>
      <c r="S537" s="1" t="s">
        <v>1556</v>
      </c>
      <c r="T537" s="1" t="s">
        <v>72</v>
      </c>
      <c r="U537" s="1">
        <v>1</v>
      </c>
      <c r="V537" s="1" t="s">
        <v>73</v>
      </c>
      <c r="W537" s="1" t="s">
        <v>73</v>
      </c>
      <c r="X537" s="1" t="s">
        <v>73</v>
      </c>
      <c r="Y537" s="1" t="s">
        <v>73</v>
      </c>
      <c r="Z537" s="1" t="s">
        <v>1030</v>
      </c>
      <c r="AB537" s="1" t="s">
        <v>196</v>
      </c>
      <c r="AC537" s="1" t="s">
        <v>971</v>
      </c>
      <c r="AD537" s="1" t="s">
        <v>1030</v>
      </c>
      <c r="AE537" s="33" t="s">
        <v>3507</v>
      </c>
      <c r="AF537" s="8">
        <v>50</v>
      </c>
      <c r="AG537" s="8">
        <v>22</v>
      </c>
      <c r="AH537" s="8">
        <v>0.28000000000000003</v>
      </c>
      <c r="AK537" s="8">
        <v>67.599999999999994</v>
      </c>
      <c r="AL537" s="1" t="s">
        <v>1095</v>
      </c>
      <c r="AN537" s="1" t="s">
        <v>4860</v>
      </c>
      <c r="AO537" s="1" t="s">
        <v>970</v>
      </c>
      <c r="AQ537" s="1">
        <v>50</v>
      </c>
      <c r="AR537" s="1">
        <v>14</v>
      </c>
      <c r="AS537" s="1">
        <v>36</v>
      </c>
      <c r="AV537" s="1">
        <v>61.1</v>
      </c>
      <c r="AW537" s="1" t="s">
        <v>1538</v>
      </c>
      <c r="AX537" s="1"/>
      <c r="BN537" s="1"/>
      <c r="BV537" s="1" t="s">
        <v>1539</v>
      </c>
      <c r="BW537" s="1" t="s">
        <v>1553</v>
      </c>
      <c r="BX537" s="1" t="s">
        <v>1557</v>
      </c>
      <c r="CA537" s="1">
        <v>0.86</v>
      </c>
      <c r="CB537" s="33">
        <f t="shared" si="40"/>
        <v>3.7803091533431553E-2</v>
      </c>
      <c r="CC537" s="33">
        <f t="shared" si="41"/>
        <v>50</v>
      </c>
      <c r="CD537" s="33">
        <f t="shared" si="42"/>
        <v>50</v>
      </c>
      <c r="CE537" s="33">
        <f t="shared" si="43"/>
        <v>0.7543859649122806</v>
      </c>
      <c r="CF537" s="33">
        <f t="shared" si="44"/>
        <v>0.79526881720430109</v>
      </c>
      <c r="CK537" s="1" t="s">
        <v>979</v>
      </c>
    </row>
    <row r="538" spans="1:89" ht="15.75" customHeight="1" x14ac:dyDescent="0.25">
      <c r="A538" s="1" t="s">
        <v>1545</v>
      </c>
      <c r="B538" s="1" t="s">
        <v>1546</v>
      </c>
      <c r="C538" s="1" t="s">
        <v>193</v>
      </c>
      <c r="D538" s="1" t="s">
        <v>1547</v>
      </c>
      <c r="E538" s="1" t="s">
        <v>1364</v>
      </c>
      <c r="F538" s="1" t="s">
        <v>1548</v>
      </c>
      <c r="G538" s="1" t="s">
        <v>1549</v>
      </c>
      <c r="H538" s="1" t="s">
        <v>1030</v>
      </c>
      <c r="I538" s="1" t="s">
        <v>66</v>
      </c>
      <c r="J538" s="1" t="s">
        <v>67</v>
      </c>
      <c r="K538" s="1" t="s">
        <v>1550</v>
      </c>
      <c r="L538" s="3">
        <v>2006</v>
      </c>
      <c r="M538" s="3">
        <v>2013</v>
      </c>
      <c r="N538" s="1" t="s">
        <v>69</v>
      </c>
      <c r="O538" s="1" t="s">
        <v>65</v>
      </c>
      <c r="P538" s="32">
        <v>1</v>
      </c>
      <c r="Q538" s="1" t="s">
        <v>4961</v>
      </c>
      <c r="R538" s="3" t="s">
        <v>1100</v>
      </c>
      <c r="S538" s="1" t="s">
        <v>1558</v>
      </c>
      <c r="T538" s="1" t="s">
        <v>72</v>
      </c>
      <c r="U538" s="1">
        <v>1</v>
      </c>
      <c r="V538" s="1" t="s">
        <v>73</v>
      </c>
      <c r="W538" s="1" t="s">
        <v>73</v>
      </c>
      <c r="X538" s="1" t="s">
        <v>73</v>
      </c>
      <c r="Y538" s="1" t="s">
        <v>73</v>
      </c>
      <c r="Z538" s="1" t="s">
        <v>1030</v>
      </c>
      <c r="AB538" s="1" t="s">
        <v>196</v>
      </c>
      <c r="AC538" s="1" t="s">
        <v>971</v>
      </c>
      <c r="AD538" s="1" t="s">
        <v>1030</v>
      </c>
      <c r="AE538" s="33" t="s">
        <v>3507</v>
      </c>
      <c r="AF538" s="8">
        <v>50</v>
      </c>
      <c r="AG538" s="8">
        <v>22</v>
      </c>
      <c r="AH538" s="8">
        <v>0.28000000000000003</v>
      </c>
      <c r="AK538" s="8">
        <v>67.599999999999994</v>
      </c>
      <c r="AL538" s="1" t="s">
        <v>1095</v>
      </c>
      <c r="AN538" s="1" t="s">
        <v>4860</v>
      </c>
      <c r="AO538" s="1" t="s">
        <v>970</v>
      </c>
      <c r="AQ538" s="1">
        <v>50</v>
      </c>
      <c r="AR538" s="1">
        <v>14</v>
      </c>
      <c r="AS538" s="1">
        <v>36</v>
      </c>
      <c r="AV538" s="1">
        <v>61.1</v>
      </c>
      <c r="AW538" s="1" t="s">
        <v>1538</v>
      </c>
      <c r="AX538" s="1"/>
      <c r="BN538" s="1"/>
      <c r="BV538" s="1" t="s">
        <v>1539</v>
      </c>
      <c r="BW538" s="1" t="s">
        <v>1553</v>
      </c>
      <c r="BX538" s="1" t="s">
        <v>1559</v>
      </c>
      <c r="CA538" s="1">
        <v>0.85</v>
      </c>
      <c r="CB538" s="33">
        <f t="shared" si="40"/>
        <v>3.90531139722343E-2</v>
      </c>
      <c r="CC538" s="33">
        <f t="shared" si="41"/>
        <v>50</v>
      </c>
      <c r="CD538" s="33">
        <f t="shared" si="42"/>
        <v>50</v>
      </c>
      <c r="CE538" s="33">
        <f t="shared" si="43"/>
        <v>0.73913043478260876</v>
      </c>
      <c r="CF538" s="33">
        <f t="shared" si="44"/>
        <v>0.78108108108108099</v>
      </c>
      <c r="CK538" s="1" t="s">
        <v>979</v>
      </c>
    </row>
    <row r="539" spans="1:89" ht="15.75" customHeight="1" x14ac:dyDescent="0.25">
      <c r="A539" s="1" t="s">
        <v>1545</v>
      </c>
      <c r="B539" s="1" t="s">
        <v>1546</v>
      </c>
      <c r="C539" s="1" t="s">
        <v>193</v>
      </c>
      <c r="D539" s="1" t="s">
        <v>1547</v>
      </c>
      <c r="E539" s="1" t="s">
        <v>1364</v>
      </c>
      <c r="F539" s="1" t="s">
        <v>1548</v>
      </c>
      <c r="G539" s="1" t="s">
        <v>1549</v>
      </c>
      <c r="H539" s="1" t="s">
        <v>1030</v>
      </c>
      <c r="I539" s="1" t="s">
        <v>66</v>
      </c>
      <c r="J539" s="1" t="s">
        <v>67</v>
      </c>
      <c r="K539" s="1" t="s">
        <v>1550</v>
      </c>
      <c r="L539" s="3">
        <v>2006</v>
      </c>
      <c r="M539" s="3">
        <v>2013</v>
      </c>
      <c r="N539" s="1" t="s">
        <v>69</v>
      </c>
      <c r="O539" s="1" t="s">
        <v>65</v>
      </c>
      <c r="P539" s="32">
        <v>1</v>
      </c>
      <c r="Q539" s="1" t="s">
        <v>4961</v>
      </c>
      <c r="R539" s="3" t="s">
        <v>1560</v>
      </c>
      <c r="S539" s="1" t="s">
        <v>1561</v>
      </c>
      <c r="T539" s="1" t="s">
        <v>72</v>
      </c>
      <c r="U539" s="1">
        <v>1</v>
      </c>
      <c r="V539" s="1" t="s">
        <v>73</v>
      </c>
      <c r="W539" s="1" t="s">
        <v>73</v>
      </c>
      <c r="X539" s="1" t="s">
        <v>73</v>
      </c>
      <c r="Y539" s="1" t="s">
        <v>73</v>
      </c>
      <c r="Z539" s="1" t="s">
        <v>1030</v>
      </c>
      <c r="AB539" s="1" t="s">
        <v>196</v>
      </c>
      <c r="AC539" s="1" t="s">
        <v>971</v>
      </c>
      <c r="AD539" s="1" t="s">
        <v>1030</v>
      </c>
      <c r="AE539" s="33" t="s">
        <v>3507</v>
      </c>
      <c r="AF539" s="8">
        <v>50</v>
      </c>
      <c r="AG539" s="8">
        <v>22</v>
      </c>
      <c r="AH539" s="8">
        <v>0.28000000000000003</v>
      </c>
      <c r="AK539" s="8">
        <v>67.599999999999994</v>
      </c>
      <c r="AL539" s="1" t="s">
        <v>1095</v>
      </c>
      <c r="AN539" s="1" t="s">
        <v>4860</v>
      </c>
      <c r="AO539" s="1" t="s">
        <v>970</v>
      </c>
      <c r="AQ539" s="1">
        <v>50</v>
      </c>
      <c r="AR539" s="1">
        <v>14</v>
      </c>
      <c r="AS539" s="1">
        <v>36</v>
      </c>
      <c r="AV539" s="1">
        <v>61.1</v>
      </c>
      <c r="AW539" s="1" t="s">
        <v>1538</v>
      </c>
      <c r="AX539" s="1"/>
      <c r="BN539" s="1"/>
      <c r="BV539" s="1" t="s">
        <v>1539</v>
      </c>
      <c r="BW539" s="1" t="s">
        <v>1553</v>
      </c>
      <c r="BX539" s="1" t="s">
        <v>1562</v>
      </c>
      <c r="CA539" s="1">
        <v>0.75</v>
      </c>
      <c r="CB539" s="33">
        <f t="shared" si="40"/>
        <v>4.8836461788299125E-2</v>
      </c>
      <c r="CC539" s="33">
        <f t="shared" si="41"/>
        <v>50</v>
      </c>
      <c r="CD539" s="33">
        <f t="shared" si="42"/>
        <v>50</v>
      </c>
      <c r="CE539" s="33">
        <f t="shared" si="43"/>
        <v>0.6</v>
      </c>
      <c r="CF539" s="33">
        <f t="shared" si="44"/>
        <v>0.6428571428571429</v>
      </c>
      <c r="CK539" s="1" t="s">
        <v>979</v>
      </c>
    </row>
    <row r="540" spans="1:89" ht="15.75" customHeight="1" x14ac:dyDescent="0.25">
      <c r="A540" s="1" t="s">
        <v>1545</v>
      </c>
      <c r="B540" s="1" t="s">
        <v>1546</v>
      </c>
      <c r="C540" s="1" t="s">
        <v>193</v>
      </c>
      <c r="D540" s="1" t="s">
        <v>1547</v>
      </c>
      <c r="E540" s="1" t="s">
        <v>1364</v>
      </c>
      <c r="F540" s="1" t="s">
        <v>1548</v>
      </c>
      <c r="G540" s="1" t="s">
        <v>1549</v>
      </c>
      <c r="H540" s="1" t="s">
        <v>1030</v>
      </c>
      <c r="I540" s="1" t="s">
        <v>66</v>
      </c>
      <c r="J540" s="1" t="s">
        <v>67</v>
      </c>
      <c r="K540" s="1" t="s">
        <v>1550</v>
      </c>
      <c r="L540" s="3">
        <v>2002</v>
      </c>
      <c r="M540" s="3">
        <v>2004</v>
      </c>
      <c r="N540" s="1" t="s">
        <v>69</v>
      </c>
      <c r="O540" s="1" t="s">
        <v>65</v>
      </c>
      <c r="P540" s="32">
        <v>1</v>
      </c>
      <c r="Q540" s="1" t="s">
        <v>129</v>
      </c>
      <c r="R540" s="3" t="s">
        <v>129</v>
      </c>
      <c r="S540" s="1" t="s">
        <v>988</v>
      </c>
      <c r="T540" s="1" t="s">
        <v>72</v>
      </c>
      <c r="U540" s="1">
        <v>1</v>
      </c>
      <c r="V540" s="1" t="s">
        <v>73</v>
      </c>
      <c r="W540" s="1" t="s">
        <v>73</v>
      </c>
      <c r="X540" s="1" t="s">
        <v>73</v>
      </c>
      <c r="Y540" s="1" t="s">
        <v>73</v>
      </c>
      <c r="Z540" s="1" t="s">
        <v>1030</v>
      </c>
      <c r="AB540" s="1" t="s">
        <v>196</v>
      </c>
      <c r="AC540" s="1" t="s">
        <v>971</v>
      </c>
      <c r="AD540" s="1" t="s">
        <v>1030</v>
      </c>
      <c r="AE540" s="33" t="s">
        <v>3507</v>
      </c>
      <c r="AF540" s="8">
        <v>50</v>
      </c>
      <c r="AG540" s="8">
        <v>22</v>
      </c>
      <c r="AH540" s="8">
        <v>0.28000000000000003</v>
      </c>
      <c r="AK540" s="8">
        <v>67.599999999999994</v>
      </c>
      <c r="AL540" s="1" t="s">
        <v>1095</v>
      </c>
      <c r="AN540" s="1" t="s">
        <v>4860</v>
      </c>
      <c r="AO540" s="1" t="s">
        <v>970</v>
      </c>
      <c r="AQ540" s="1">
        <v>50</v>
      </c>
      <c r="AR540" s="1">
        <v>14</v>
      </c>
      <c r="AS540" s="1">
        <v>36</v>
      </c>
      <c r="AV540" s="1">
        <v>61.1</v>
      </c>
      <c r="AW540" s="1" t="s">
        <v>1538</v>
      </c>
      <c r="AX540" s="1"/>
      <c r="BN540" s="1"/>
      <c r="BV540" s="1" t="s">
        <v>1539</v>
      </c>
      <c r="BW540" s="1" t="s">
        <v>1553</v>
      </c>
      <c r="BX540" s="1" t="s">
        <v>1563</v>
      </c>
      <c r="CA540" s="1">
        <v>0.78</v>
      </c>
      <c r="CB540" s="33">
        <f t="shared" si="40"/>
        <v>4.6357086309387105E-2</v>
      </c>
      <c r="CC540" s="33">
        <f t="shared" si="41"/>
        <v>50</v>
      </c>
      <c r="CD540" s="33">
        <f t="shared" si="42"/>
        <v>50</v>
      </c>
      <c r="CE540" s="33">
        <f t="shared" si="43"/>
        <v>0.63934426229508201</v>
      </c>
      <c r="CF540" s="33">
        <f t="shared" si="44"/>
        <v>0.68359550561797755</v>
      </c>
      <c r="CK540" s="1" t="s">
        <v>979</v>
      </c>
    </row>
    <row r="541" spans="1:89" ht="15.75" customHeight="1" x14ac:dyDescent="0.25">
      <c r="A541" s="1" t="s">
        <v>1545</v>
      </c>
      <c r="B541" s="1" t="s">
        <v>1546</v>
      </c>
      <c r="C541" s="1" t="s">
        <v>193</v>
      </c>
      <c r="D541" s="1" t="s">
        <v>1547</v>
      </c>
      <c r="E541" s="1" t="s">
        <v>1364</v>
      </c>
      <c r="F541" s="1" t="s">
        <v>1548</v>
      </c>
      <c r="G541" s="1" t="s">
        <v>1549</v>
      </c>
      <c r="H541" s="1" t="s">
        <v>1030</v>
      </c>
      <c r="I541" s="1" t="s">
        <v>66</v>
      </c>
      <c r="J541" s="1" t="s">
        <v>67</v>
      </c>
      <c r="K541" s="1" t="s">
        <v>1550</v>
      </c>
      <c r="L541" s="3">
        <v>2002</v>
      </c>
      <c r="M541" s="3">
        <v>2004</v>
      </c>
      <c r="N541" s="1" t="s">
        <v>69</v>
      </c>
      <c r="O541" s="1" t="s">
        <v>65</v>
      </c>
      <c r="P541" s="32">
        <v>1</v>
      </c>
      <c r="Q541" s="1" t="s">
        <v>129</v>
      </c>
      <c r="R541" s="3" t="s">
        <v>129</v>
      </c>
      <c r="S541" s="1" t="s">
        <v>988</v>
      </c>
      <c r="T541" s="1" t="s">
        <v>969</v>
      </c>
      <c r="U541" s="1">
        <v>1</v>
      </c>
      <c r="V541" s="1" t="s">
        <v>73</v>
      </c>
      <c r="W541" s="1" t="s">
        <v>73</v>
      </c>
      <c r="X541" s="1" t="s">
        <v>73</v>
      </c>
      <c r="Y541" s="1" t="s">
        <v>73</v>
      </c>
      <c r="Z541" s="1" t="s">
        <v>1030</v>
      </c>
      <c r="AB541" s="1" t="s">
        <v>196</v>
      </c>
      <c r="AC541" s="1" t="s">
        <v>971</v>
      </c>
      <c r="AD541" s="1" t="s">
        <v>1030</v>
      </c>
      <c r="AE541" s="33" t="s">
        <v>5053</v>
      </c>
      <c r="AF541" s="8">
        <v>50</v>
      </c>
      <c r="AG541" s="8">
        <v>22</v>
      </c>
      <c r="AH541" s="8">
        <v>0.28000000000000003</v>
      </c>
      <c r="AK541" s="8">
        <v>67.599999999999994</v>
      </c>
      <c r="AL541" s="1" t="s">
        <v>1095</v>
      </c>
      <c r="AN541" s="1" t="s">
        <v>4860</v>
      </c>
      <c r="AO541" s="1" t="s">
        <v>970</v>
      </c>
      <c r="AX541" s="8">
        <v>50</v>
      </c>
      <c r="AY541" s="1" t="s">
        <v>605</v>
      </c>
      <c r="AZ541" s="1">
        <v>25</v>
      </c>
      <c r="BA541" s="1">
        <v>25</v>
      </c>
      <c r="BD541" s="1">
        <v>57</v>
      </c>
      <c r="BV541" s="1" t="s">
        <v>1539</v>
      </c>
      <c r="BW541" s="1" t="s">
        <v>1553</v>
      </c>
      <c r="BX541" s="1" t="s">
        <v>1564</v>
      </c>
      <c r="CA541" s="1">
        <v>0.74</v>
      </c>
      <c r="CB541" s="33">
        <f t="shared" si="40"/>
        <v>4.9587163089806027E-2</v>
      </c>
      <c r="CC541" s="33">
        <f t="shared" si="41"/>
        <v>50</v>
      </c>
      <c r="CD541" s="33">
        <f t="shared" si="42"/>
        <v>50</v>
      </c>
      <c r="CE541" s="33">
        <f t="shared" si="43"/>
        <v>0.58730158730158732</v>
      </c>
      <c r="CF541" s="33">
        <f t="shared" si="44"/>
        <v>0.62942528735632186</v>
      </c>
      <c r="CK541" s="1" t="s">
        <v>979</v>
      </c>
    </row>
    <row r="542" spans="1:89" ht="15.75" customHeight="1" x14ac:dyDescent="0.25">
      <c r="A542" s="1" t="s">
        <v>1545</v>
      </c>
      <c r="B542" s="1" t="s">
        <v>1546</v>
      </c>
      <c r="C542" s="1" t="s">
        <v>193</v>
      </c>
      <c r="D542" s="1" t="s">
        <v>1547</v>
      </c>
      <c r="E542" s="1" t="s">
        <v>1364</v>
      </c>
      <c r="F542" s="1" t="s">
        <v>1548</v>
      </c>
      <c r="G542" s="1" t="s">
        <v>1549</v>
      </c>
      <c r="H542" s="1" t="s">
        <v>1030</v>
      </c>
      <c r="I542" s="1" t="s">
        <v>66</v>
      </c>
      <c r="J542" s="1" t="s">
        <v>67</v>
      </c>
      <c r="K542" s="1" t="s">
        <v>1550</v>
      </c>
      <c r="L542" s="3">
        <v>2002</v>
      </c>
      <c r="M542" s="3">
        <v>2004</v>
      </c>
      <c r="N542" s="1" t="s">
        <v>69</v>
      </c>
      <c r="O542" s="1" t="s">
        <v>65</v>
      </c>
      <c r="P542" s="32">
        <v>1</v>
      </c>
      <c r="Q542" s="1" t="s">
        <v>4961</v>
      </c>
      <c r="R542" s="3" t="s">
        <v>1565</v>
      </c>
      <c r="S542" s="1" t="s">
        <v>1561</v>
      </c>
      <c r="T542" s="1" t="s">
        <v>969</v>
      </c>
      <c r="U542" s="1">
        <v>1</v>
      </c>
      <c r="V542" s="1" t="s">
        <v>73</v>
      </c>
      <c r="W542" s="1" t="s">
        <v>73</v>
      </c>
      <c r="X542" s="1" t="s">
        <v>73</v>
      </c>
      <c r="Y542" s="1" t="s">
        <v>73</v>
      </c>
      <c r="Z542" s="1" t="s">
        <v>1030</v>
      </c>
      <c r="AB542" s="1" t="s">
        <v>1515</v>
      </c>
      <c r="AC542" s="1" t="s">
        <v>971</v>
      </c>
      <c r="AD542" s="1" t="s">
        <v>1030</v>
      </c>
      <c r="AE542" s="33" t="s">
        <v>5053</v>
      </c>
      <c r="AF542" s="8">
        <v>50</v>
      </c>
      <c r="AG542" s="8">
        <v>22</v>
      </c>
      <c r="AH542" s="8">
        <v>0.28000000000000003</v>
      </c>
      <c r="AK542" s="8">
        <v>67.599999999999994</v>
      </c>
      <c r="AL542" s="1" t="s">
        <v>1095</v>
      </c>
      <c r="AN542" s="1" t="s">
        <v>4860</v>
      </c>
      <c r="AO542" s="1" t="s">
        <v>970</v>
      </c>
      <c r="AX542" s="8">
        <v>50</v>
      </c>
      <c r="AY542" s="1" t="s">
        <v>605</v>
      </c>
      <c r="AZ542" s="1">
        <v>25</v>
      </c>
      <c r="BA542" s="1">
        <v>25</v>
      </c>
      <c r="BD542" s="1">
        <v>57</v>
      </c>
      <c r="BV542" s="1" t="s">
        <v>1539</v>
      </c>
      <c r="BW542" s="1" t="s">
        <v>1553</v>
      </c>
      <c r="BX542" s="1" t="s">
        <v>1566</v>
      </c>
      <c r="CA542" s="1">
        <v>0.51</v>
      </c>
      <c r="CB542" s="33">
        <f t="shared" si="40"/>
        <v>5.8008876328343208E-2</v>
      </c>
      <c r="CC542" s="33">
        <f t="shared" si="41"/>
        <v>50</v>
      </c>
      <c r="CD542" s="33">
        <f t="shared" si="42"/>
        <v>50</v>
      </c>
      <c r="CE542" s="33">
        <f t="shared" si="43"/>
        <v>0.34228187919463088</v>
      </c>
      <c r="CF542" s="33">
        <f t="shared" si="44"/>
        <v>0.34450331125827816</v>
      </c>
      <c r="CK542" s="1" t="s">
        <v>979</v>
      </c>
    </row>
    <row r="543" spans="1:89" ht="15.75" customHeight="1" x14ac:dyDescent="0.25">
      <c r="A543" s="1" t="s">
        <v>1545</v>
      </c>
      <c r="B543" s="1" t="s">
        <v>1546</v>
      </c>
      <c r="C543" s="1" t="s">
        <v>193</v>
      </c>
      <c r="D543" s="1" t="s">
        <v>1547</v>
      </c>
      <c r="E543" s="1" t="s">
        <v>1364</v>
      </c>
      <c r="F543" s="1" t="s">
        <v>1548</v>
      </c>
      <c r="G543" s="1" t="s">
        <v>1549</v>
      </c>
      <c r="H543" s="1" t="s">
        <v>1030</v>
      </c>
      <c r="I543" s="1" t="s">
        <v>66</v>
      </c>
      <c r="J543" s="1" t="s">
        <v>67</v>
      </c>
      <c r="K543" s="1" t="s">
        <v>1550</v>
      </c>
      <c r="L543" s="3">
        <v>2002</v>
      </c>
      <c r="M543" s="3">
        <v>2004</v>
      </c>
      <c r="N543" s="1" t="s">
        <v>69</v>
      </c>
      <c r="O543" s="1" t="s">
        <v>65</v>
      </c>
      <c r="P543" s="32">
        <v>1</v>
      </c>
      <c r="Q543" s="1" t="s">
        <v>4961</v>
      </c>
      <c r="R543" s="3" t="s">
        <v>1100</v>
      </c>
      <c r="S543" s="1" t="s">
        <v>1558</v>
      </c>
      <c r="T543" s="1" t="s">
        <v>969</v>
      </c>
      <c r="U543" s="1">
        <v>1</v>
      </c>
      <c r="V543" s="1" t="s">
        <v>73</v>
      </c>
      <c r="W543" s="1" t="s">
        <v>73</v>
      </c>
      <c r="X543" s="1" t="s">
        <v>73</v>
      </c>
      <c r="Y543" s="1" t="s">
        <v>73</v>
      </c>
      <c r="Z543" s="1" t="s">
        <v>1030</v>
      </c>
      <c r="AB543" s="1" t="s">
        <v>1515</v>
      </c>
      <c r="AC543" s="1" t="s">
        <v>971</v>
      </c>
      <c r="AD543" s="1" t="s">
        <v>1030</v>
      </c>
      <c r="AE543" s="33" t="s">
        <v>5053</v>
      </c>
      <c r="AF543" s="8">
        <v>50</v>
      </c>
      <c r="AG543" s="8">
        <v>22</v>
      </c>
      <c r="AH543" s="8">
        <v>0.28000000000000003</v>
      </c>
      <c r="AK543" s="8">
        <v>67.599999999999994</v>
      </c>
      <c r="AL543" s="1" t="s">
        <v>1095</v>
      </c>
      <c r="AN543" s="1" t="s">
        <v>4860</v>
      </c>
      <c r="AO543" s="1" t="s">
        <v>970</v>
      </c>
      <c r="AX543" s="8">
        <v>50</v>
      </c>
      <c r="AY543" s="1" t="s">
        <v>605</v>
      </c>
      <c r="AZ543" s="1">
        <v>25</v>
      </c>
      <c r="BA543" s="1">
        <v>25</v>
      </c>
      <c r="BD543" s="1">
        <v>57</v>
      </c>
      <c r="BV543" s="1" t="s">
        <v>1539</v>
      </c>
      <c r="BW543" s="1" t="s">
        <v>1553</v>
      </c>
      <c r="BX543" s="1" t="s">
        <v>1567</v>
      </c>
      <c r="CA543" s="1">
        <v>0.61</v>
      </c>
      <c r="CB543" s="33">
        <f t="shared" si="40"/>
        <v>5.6303684922724063E-2</v>
      </c>
      <c r="CC543" s="33">
        <f t="shared" si="41"/>
        <v>50</v>
      </c>
      <c r="CD543" s="33">
        <f t="shared" si="42"/>
        <v>50</v>
      </c>
      <c r="CE543" s="33">
        <f t="shared" si="43"/>
        <v>0.43884892086330929</v>
      </c>
      <c r="CF543" s="33">
        <f t="shared" si="44"/>
        <v>0.46223602484472054</v>
      </c>
      <c r="CK543" s="1" t="s">
        <v>979</v>
      </c>
    </row>
    <row r="544" spans="1:89" ht="15.75" customHeight="1" x14ac:dyDescent="0.25">
      <c r="A544" s="1" t="s">
        <v>1545</v>
      </c>
      <c r="B544" s="1" t="s">
        <v>1546</v>
      </c>
      <c r="C544" s="1" t="s">
        <v>193</v>
      </c>
      <c r="D544" s="1" t="s">
        <v>1547</v>
      </c>
      <c r="E544" s="1" t="s">
        <v>1364</v>
      </c>
      <c r="F544" s="1" t="s">
        <v>1548</v>
      </c>
      <c r="G544" s="1" t="s">
        <v>1549</v>
      </c>
      <c r="H544" s="1" t="s">
        <v>1030</v>
      </c>
      <c r="I544" s="1" t="s">
        <v>66</v>
      </c>
      <c r="J544" s="1" t="s">
        <v>67</v>
      </c>
      <c r="K544" s="1" t="s">
        <v>1550</v>
      </c>
      <c r="L544" s="3">
        <v>2002</v>
      </c>
      <c r="M544" s="3">
        <v>2004</v>
      </c>
      <c r="N544" s="1" t="s">
        <v>69</v>
      </c>
      <c r="O544" s="1" t="s">
        <v>65</v>
      </c>
      <c r="P544" s="32">
        <v>1</v>
      </c>
      <c r="Q544" s="1" t="s">
        <v>4961</v>
      </c>
      <c r="R544" s="3" t="s">
        <v>1555</v>
      </c>
      <c r="S544" s="1" t="s">
        <v>1556</v>
      </c>
      <c r="T544" s="1" t="s">
        <v>969</v>
      </c>
      <c r="U544" s="1">
        <v>1</v>
      </c>
      <c r="V544" s="1" t="s">
        <v>73</v>
      </c>
      <c r="W544" s="1" t="s">
        <v>73</v>
      </c>
      <c r="X544" s="1" t="s">
        <v>73</v>
      </c>
      <c r="Y544" s="1" t="s">
        <v>73</v>
      </c>
      <c r="Z544" s="1" t="s">
        <v>1030</v>
      </c>
      <c r="AB544" s="1" t="s">
        <v>1515</v>
      </c>
      <c r="AC544" s="1" t="s">
        <v>971</v>
      </c>
      <c r="AD544" s="1" t="s">
        <v>1030</v>
      </c>
      <c r="AE544" s="33" t="s">
        <v>5053</v>
      </c>
      <c r="AF544" s="8">
        <v>50</v>
      </c>
      <c r="AG544" s="8">
        <v>22</v>
      </c>
      <c r="AH544" s="8">
        <v>0.28000000000000003</v>
      </c>
      <c r="AK544" s="8">
        <v>67.599999999999994</v>
      </c>
      <c r="AL544" s="1" t="s">
        <v>1095</v>
      </c>
      <c r="AN544" s="1" t="s">
        <v>4860</v>
      </c>
      <c r="AO544" s="1" t="s">
        <v>970</v>
      </c>
      <c r="AX544" s="8">
        <v>50</v>
      </c>
      <c r="AY544" s="1" t="s">
        <v>605</v>
      </c>
      <c r="AZ544" s="1">
        <v>25</v>
      </c>
      <c r="BA544" s="1">
        <v>25</v>
      </c>
      <c r="BD544" s="1">
        <v>57</v>
      </c>
      <c r="BV544" s="1" t="s">
        <v>1539</v>
      </c>
      <c r="BW544" s="1" t="s">
        <v>1553</v>
      </c>
      <c r="BX544" s="1" t="s">
        <v>1568</v>
      </c>
      <c r="CA544" s="1">
        <v>0.83</v>
      </c>
      <c r="CB544" s="33">
        <f t="shared" si="40"/>
        <v>4.1383553878272819E-2</v>
      </c>
      <c r="CC544" s="33">
        <f t="shared" si="41"/>
        <v>50</v>
      </c>
      <c r="CD544" s="33">
        <f t="shared" si="42"/>
        <v>50</v>
      </c>
      <c r="CE544" s="33">
        <f t="shared" si="43"/>
        <v>0.70940170940170943</v>
      </c>
      <c r="CF544" s="33">
        <f t="shared" si="44"/>
        <v>0.75289617486338789</v>
      </c>
      <c r="CK544" s="1" t="s">
        <v>979</v>
      </c>
    </row>
    <row r="545" spans="1:91" ht="15" customHeight="1" x14ac:dyDescent="0.25">
      <c r="A545" s="1" t="s">
        <v>1545</v>
      </c>
      <c r="B545" s="1" t="s">
        <v>1546</v>
      </c>
      <c r="C545" s="1" t="s">
        <v>193</v>
      </c>
      <c r="D545" s="1" t="s">
        <v>1547</v>
      </c>
      <c r="E545" s="1" t="s">
        <v>1364</v>
      </c>
      <c r="F545" s="1" t="s">
        <v>1548</v>
      </c>
      <c r="G545" s="1" t="s">
        <v>1549</v>
      </c>
      <c r="H545" s="1" t="s">
        <v>1030</v>
      </c>
      <c r="I545" s="1" t="s">
        <v>66</v>
      </c>
      <c r="J545" s="1" t="s">
        <v>67</v>
      </c>
      <c r="K545" s="1" t="s">
        <v>1550</v>
      </c>
      <c r="L545" s="3">
        <v>2002</v>
      </c>
      <c r="M545" s="3">
        <v>2004</v>
      </c>
      <c r="N545" s="1" t="s">
        <v>69</v>
      </c>
      <c r="O545" s="1" t="s">
        <v>65</v>
      </c>
      <c r="P545" s="32">
        <v>1</v>
      </c>
      <c r="Q545" s="1" t="s">
        <v>4961</v>
      </c>
      <c r="R545" s="3" t="s">
        <v>1551</v>
      </c>
      <c r="S545" s="1" t="s">
        <v>1552</v>
      </c>
      <c r="T545" s="1" t="s">
        <v>969</v>
      </c>
      <c r="U545" s="1">
        <v>1</v>
      </c>
      <c r="V545" s="1" t="s">
        <v>73</v>
      </c>
      <c r="W545" s="1" t="s">
        <v>73</v>
      </c>
      <c r="X545" s="1" t="s">
        <v>73</v>
      </c>
      <c r="Y545" s="1" t="s">
        <v>73</v>
      </c>
      <c r="Z545" s="1" t="s">
        <v>1030</v>
      </c>
      <c r="AB545" s="1" t="s">
        <v>196</v>
      </c>
      <c r="AC545" s="1" t="s">
        <v>620</v>
      </c>
      <c r="AD545" s="1" t="s">
        <v>1030</v>
      </c>
      <c r="AE545" s="33" t="s">
        <v>5053</v>
      </c>
      <c r="AF545" s="8">
        <v>50</v>
      </c>
      <c r="AG545" s="8">
        <v>22</v>
      </c>
      <c r="AH545" s="8">
        <v>0.28000000000000003</v>
      </c>
      <c r="AK545" s="8">
        <v>67.599999999999994</v>
      </c>
      <c r="AL545" s="1" t="s">
        <v>1095</v>
      </c>
      <c r="AN545" s="1" t="s">
        <v>4860</v>
      </c>
      <c r="AO545" s="1" t="s">
        <v>970</v>
      </c>
      <c r="AX545" s="8">
        <v>50</v>
      </c>
      <c r="AY545" s="1" t="s">
        <v>605</v>
      </c>
      <c r="AZ545" s="1">
        <v>25</v>
      </c>
      <c r="BA545" s="1">
        <v>25</v>
      </c>
      <c r="BD545" s="1">
        <v>57</v>
      </c>
      <c r="BV545" s="1" t="s">
        <v>1539</v>
      </c>
      <c r="BW545" s="1" t="s">
        <v>1553</v>
      </c>
      <c r="BX545" s="1" t="s">
        <v>1569</v>
      </c>
      <c r="CA545" s="1">
        <v>0.81</v>
      </c>
      <c r="CB545" s="33">
        <f t="shared" si="40"/>
        <v>4.3509482117397649E-2</v>
      </c>
      <c r="CC545" s="33">
        <f t="shared" si="41"/>
        <v>50</v>
      </c>
      <c r="CD545" s="33">
        <f t="shared" si="42"/>
        <v>50</v>
      </c>
      <c r="CE545" s="33">
        <f t="shared" si="43"/>
        <v>0.68067226890756305</v>
      </c>
      <c r="CF545" s="33">
        <f t="shared" si="44"/>
        <v>0.72497237569060791</v>
      </c>
      <c r="CK545" s="1" t="s">
        <v>979</v>
      </c>
    </row>
    <row r="546" spans="1:91" ht="15.75" customHeight="1" x14ac:dyDescent="0.25">
      <c r="A546" s="1" t="s">
        <v>1570</v>
      </c>
      <c r="B546" s="1" t="s">
        <v>1571</v>
      </c>
      <c r="C546" s="1" t="s">
        <v>1572</v>
      </c>
      <c r="D546" s="1" t="s">
        <v>1573</v>
      </c>
      <c r="E546" s="1" t="s">
        <v>139</v>
      </c>
      <c r="F546" s="1" t="s">
        <v>1574</v>
      </c>
      <c r="G546" s="1" t="s">
        <v>64</v>
      </c>
      <c r="H546" s="1" t="s">
        <v>1030</v>
      </c>
      <c r="I546" s="1" t="s">
        <v>66</v>
      </c>
      <c r="J546" s="1" t="s">
        <v>67</v>
      </c>
      <c r="K546" s="1" t="s">
        <v>1575</v>
      </c>
      <c r="L546" s="3">
        <v>2002</v>
      </c>
      <c r="M546" s="3">
        <v>2004</v>
      </c>
      <c r="N546" s="1" t="s">
        <v>69</v>
      </c>
      <c r="O546" s="1" t="s">
        <v>65</v>
      </c>
      <c r="P546" s="32">
        <v>1</v>
      </c>
      <c r="Q546" s="1" t="s">
        <v>4961</v>
      </c>
      <c r="R546" s="3" t="s">
        <v>1576</v>
      </c>
      <c r="S546" s="1" t="s">
        <v>1556</v>
      </c>
      <c r="T546" s="1" t="s">
        <v>969</v>
      </c>
      <c r="U546" s="1">
        <v>1</v>
      </c>
      <c r="V546" s="1" t="s">
        <v>73</v>
      </c>
      <c r="W546" s="1" t="s">
        <v>73</v>
      </c>
      <c r="X546" s="1" t="s">
        <v>73</v>
      </c>
      <c r="Y546" s="1" t="s">
        <v>970</v>
      </c>
      <c r="Z546" s="1" t="s">
        <v>73</v>
      </c>
      <c r="AA546" s="1" t="s">
        <v>1577</v>
      </c>
      <c r="AB546" s="1" t="s">
        <v>1578</v>
      </c>
      <c r="AC546" s="1" t="s">
        <v>971</v>
      </c>
      <c r="AD546" s="1" t="s">
        <v>1030</v>
      </c>
      <c r="AE546" s="33" t="s">
        <v>3507</v>
      </c>
      <c r="AF546" s="8">
        <v>27</v>
      </c>
      <c r="AG546" s="8">
        <v>13</v>
      </c>
      <c r="AH546" s="8">
        <v>14</v>
      </c>
      <c r="AI546" s="8" t="s">
        <v>1579</v>
      </c>
      <c r="AJ546" s="8">
        <v>66</v>
      </c>
      <c r="AL546" s="1" t="s">
        <v>999</v>
      </c>
      <c r="AM546" s="1" t="s">
        <v>73</v>
      </c>
      <c r="AN546" s="1" t="s">
        <v>1580</v>
      </c>
      <c r="AO546" s="1" t="s">
        <v>970</v>
      </c>
      <c r="AQ546" s="1">
        <v>40</v>
      </c>
      <c r="AX546" s="1"/>
      <c r="BN546" s="1"/>
      <c r="BV546" s="1" t="s">
        <v>970</v>
      </c>
      <c r="BW546" s="1" t="s">
        <v>1581</v>
      </c>
      <c r="BX546" s="1" t="s">
        <v>1281</v>
      </c>
      <c r="CA546" s="1">
        <v>1</v>
      </c>
      <c r="CB546" s="33">
        <f t="shared" si="40"/>
        <v>0</v>
      </c>
      <c r="CC546" s="33">
        <f t="shared" si="41"/>
        <v>27</v>
      </c>
      <c r="CD546" s="33">
        <f t="shared" si="42"/>
        <v>40</v>
      </c>
      <c r="CE546" s="33">
        <f t="shared" si="43"/>
        <v>1</v>
      </c>
      <c r="CF546" s="33">
        <f t="shared" si="44"/>
        <v>1</v>
      </c>
      <c r="CK546" s="1" t="s">
        <v>979</v>
      </c>
    </row>
    <row r="547" spans="1:91" ht="15.75" customHeight="1" x14ac:dyDescent="0.25">
      <c r="A547" s="1" t="s">
        <v>1570</v>
      </c>
      <c r="B547" s="1" t="s">
        <v>1571</v>
      </c>
      <c r="C547" s="1" t="s">
        <v>1572</v>
      </c>
      <c r="D547" s="1" t="s">
        <v>1573</v>
      </c>
      <c r="E547" s="1" t="s">
        <v>139</v>
      </c>
      <c r="F547" s="1" t="s">
        <v>1574</v>
      </c>
      <c r="G547" s="1" t="s">
        <v>64</v>
      </c>
      <c r="H547" s="1" t="s">
        <v>1030</v>
      </c>
      <c r="I547" s="1" t="s">
        <v>66</v>
      </c>
      <c r="J547" s="1" t="s">
        <v>67</v>
      </c>
      <c r="K547" s="1" t="s">
        <v>1575</v>
      </c>
      <c r="L547" s="3">
        <v>2002</v>
      </c>
      <c r="M547" s="3">
        <v>2004</v>
      </c>
      <c r="N547" s="1" t="s">
        <v>69</v>
      </c>
      <c r="O547" s="1" t="s">
        <v>65</v>
      </c>
      <c r="P547" s="32">
        <v>1</v>
      </c>
      <c r="Q547" s="1" t="s">
        <v>129</v>
      </c>
      <c r="R547" s="3" t="s">
        <v>129</v>
      </c>
      <c r="S547" s="1" t="s">
        <v>1556</v>
      </c>
      <c r="T547" s="1" t="s">
        <v>969</v>
      </c>
      <c r="U547" s="1">
        <v>2</v>
      </c>
      <c r="V547" s="1" t="s">
        <v>73</v>
      </c>
      <c r="W547" s="1" t="s">
        <v>73</v>
      </c>
      <c r="X547" s="1" t="s">
        <v>73</v>
      </c>
      <c r="Y547" s="1" t="s">
        <v>970</v>
      </c>
      <c r="Z547" s="1" t="s">
        <v>1030</v>
      </c>
      <c r="AB547" s="1" t="s">
        <v>1578</v>
      </c>
      <c r="AC547" s="1" t="s">
        <v>971</v>
      </c>
      <c r="AD547" s="1" t="s">
        <v>1030</v>
      </c>
      <c r="AE547" s="33" t="s">
        <v>3507</v>
      </c>
      <c r="AF547" s="8">
        <v>27</v>
      </c>
      <c r="AG547" s="8">
        <v>13</v>
      </c>
      <c r="AH547" s="8">
        <v>14</v>
      </c>
      <c r="AI547" s="8" t="s">
        <v>1579</v>
      </c>
      <c r="AJ547" s="8">
        <v>66</v>
      </c>
      <c r="AL547" s="1" t="s">
        <v>999</v>
      </c>
      <c r="AM547" s="1" t="s">
        <v>73</v>
      </c>
      <c r="AN547" s="1" t="s">
        <v>1580</v>
      </c>
      <c r="AO547" s="1" t="s">
        <v>970</v>
      </c>
      <c r="AQ547" s="1">
        <v>40</v>
      </c>
      <c r="AX547" s="1"/>
      <c r="BN547" s="1"/>
      <c r="BV547" s="1" t="s">
        <v>970</v>
      </c>
      <c r="BW547" s="1" t="s">
        <v>1581</v>
      </c>
      <c r="BX547" s="1" t="s">
        <v>1582</v>
      </c>
      <c r="CA547" s="1">
        <v>0.96299999999999997</v>
      </c>
      <c r="CB547" s="33">
        <f t="shared" si="40"/>
        <v>2.6359223575299386E-2</v>
      </c>
      <c r="CC547" s="33">
        <f t="shared" si="41"/>
        <v>27</v>
      </c>
      <c r="CD547" s="33">
        <f t="shared" si="42"/>
        <v>40</v>
      </c>
      <c r="CE547" s="33">
        <f t="shared" si="43"/>
        <v>0.92864030858244939</v>
      </c>
      <c r="CF547" s="33">
        <f t="shared" si="44"/>
        <v>0.94484870096790607</v>
      </c>
      <c r="CK547" s="1" t="s">
        <v>979</v>
      </c>
    </row>
    <row r="548" spans="1:91" ht="15" customHeight="1" x14ac:dyDescent="0.25">
      <c r="A548" s="1" t="s">
        <v>1583</v>
      </c>
      <c r="B548" s="1" t="s">
        <v>1584</v>
      </c>
      <c r="C548" s="1" t="s">
        <v>1585</v>
      </c>
      <c r="D548" s="1" t="s">
        <v>1586</v>
      </c>
      <c r="E548" s="1" t="s">
        <v>62</v>
      </c>
      <c r="F548" s="1" t="s">
        <v>1587</v>
      </c>
      <c r="G548" s="1" t="s">
        <v>64</v>
      </c>
      <c r="H548" s="1" t="s">
        <v>65</v>
      </c>
      <c r="I548" s="1" t="s">
        <v>66</v>
      </c>
      <c r="J548" s="1" t="s">
        <v>67</v>
      </c>
      <c r="K548" s="1" t="s">
        <v>1338</v>
      </c>
      <c r="L548" s="3">
        <v>2002</v>
      </c>
      <c r="M548" s="3">
        <v>2004</v>
      </c>
      <c r="N548" s="1" t="s">
        <v>69</v>
      </c>
      <c r="O548" s="1" t="s">
        <v>65</v>
      </c>
      <c r="P548" s="32">
        <v>1</v>
      </c>
      <c r="Q548" s="1" t="s">
        <v>4961</v>
      </c>
      <c r="R548" s="3" t="s">
        <v>1588</v>
      </c>
      <c r="S548" s="1" t="s">
        <v>1589</v>
      </c>
      <c r="T548" s="1" t="s">
        <v>969</v>
      </c>
      <c r="U548" s="1">
        <v>1</v>
      </c>
      <c r="V548" s="1" t="s">
        <v>73</v>
      </c>
      <c r="W548" s="1" t="s">
        <v>73</v>
      </c>
      <c r="X548" s="1" t="s">
        <v>73</v>
      </c>
      <c r="Y548" s="1" t="s">
        <v>73</v>
      </c>
      <c r="Z548" s="1" t="s">
        <v>65</v>
      </c>
      <c r="AB548" s="1" t="s">
        <v>196</v>
      </c>
      <c r="AC548" s="1" t="s">
        <v>971</v>
      </c>
      <c r="AE548" s="33" t="s">
        <v>3507</v>
      </c>
      <c r="AF548" s="8">
        <v>80</v>
      </c>
      <c r="AG548" s="8">
        <v>62</v>
      </c>
      <c r="AH548" s="8">
        <v>18</v>
      </c>
      <c r="AI548" s="8" t="s">
        <v>1590</v>
      </c>
      <c r="AJ548" s="8">
        <v>46</v>
      </c>
      <c r="AL548" s="1" t="s">
        <v>1591</v>
      </c>
      <c r="AM548" s="1" t="s">
        <v>970</v>
      </c>
      <c r="AN548" s="1" t="s">
        <v>1592</v>
      </c>
      <c r="AO548" s="1" t="s">
        <v>970</v>
      </c>
      <c r="AQ548" s="1">
        <v>80</v>
      </c>
      <c r="AW548" s="1" t="s">
        <v>1593</v>
      </c>
      <c r="AX548" s="1"/>
      <c r="BN548" s="1"/>
      <c r="BV548" s="1" t="s">
        <v>970</v>
      </c>
      <c r="BW548" s="1" t="s">
        <v>1594</v>
      </c>
      <c r="CA548" s="1"/>
      <c r="CB548" s="33">
        <f t="shared" si="40"/>
        <v>0</v>
      </c>
      <c r="CC548" s="33">
        <f t="shared" si="41"/>
        <v>80</v>
      </c>
      <c r="CD548" s="33">
        <f t="shared" si="42"/>
        <v>80</v>
      </c>
      <c r="CE548" s="33">
        <f t="shared" si="43"/>
        <v>0</v>
      </c>
      <c r="CF548" s="33">
        <f t="shared" si="44"/>
        <v>0</v>
      </c>
      <c r="CH548" s="1" t="s">
        <v>501</v>
      </c>
      <c r="CK548" s="1" t="s">
        <v>979</v>
      </c>
      <c r="CL548" s="1" t="s">
        <v>1595</v>
      </c>
      <c r="CM548" s="1" t="s">
        <v>1596</v>
      </c>
    </row>
    <row r="549" spans="1:91" ht="15" customHeight="1" x14ac:dyDescent="0.25">
      <c r="A549" s="1" t="s">
        <v>1597</v>
      </c>
      <c r="B549" s="1" t="s">
        <v>1598</v>
      </c>
      <c r="C549" s="1" t="s">
        <v>1599</v>
      </c>
      <c r="D549" s="1" t="s">
        <v>1600</v>
      </c>
      <c r="E549" s="1" t="s">
        <v>253</v>
      </c>
      <c r="F549" s="1" t="s">
        <v>1601</v>
      </c>
      <c r="G549" s="1" t="s">
        <v>64</v>
      </c>
      <c r="H549" s="1" t="s">
        <v>65</v>
      </c>
      <c r="I549" s="1" t="s">
        <v>66</v>
      </c>
      <c r="J549" s="1" t="s">
        <v>67</v>
      </c>
      <c r="K549" s="1" t="s">
        <v>1550</v>
      </c>
      <c r="L549" s="3">
        <v>2002</v>
      </c>
      <c r="M549" s="3">
        <v>2004</v>
      </c>
      <c r="N549" s="1" t="s">
        <v>69</v>
      </c>
      <c r="O549" s="1" t="s">
        <v>970</v>
      </c>
      <c r="P549" s="32">
        <v>1</v>
      </c>
      <c r="Q549" s="1" t="s">
        <v>4961</v>
      </c>
      <c r="R549" s="3" t="s">
        <v>1602</v>
      </c>
      <c r="S549" s="1" t="s">
        <v>1603</v>
      </c>
      <c r="T549" s="1" t="s">
        <v>72</v>
      </c>
      <c r="U549" s="1">
        <v>1</v>
      </c>
      <c r="V549" s="1" t="s">
        <v>73</v>
      </c>
      <c r="W549" s="1" t="s">
        <v>73</v>
      </c>
      <c r="X549" s="1" t="s">
        <v>73</v>
      </c>
      <c r="Y549" s="1" t="s">
        <v>73</v>
      </c>
      <c r="Z549" s="1" t="s">
        <v>1030</v>
      </c>
      <c r="AB549" s="1" t="s">
        <v>196</v>
      </c>
      <c r="AC549" s="1" t="s">
        <v>971</v>
      </c>
      <c r="AD549" s="1" t="s">
        <v>65</v>
      </c>
      <c r="AE549" s="33" t="s">
        <v>3507</v>
      </c>
      <c r="AF549" s="8">
        <v>25</v>
      </c>
      <c r="AG549" s="8">
        <v>15</v>
      </c>
      <c r="AH549" s="8">
        <v>10</v>
      </c>
      <c r="AK549" s="8">
        <v>58.2</v>
      </c>
      <c r="AL549" s="1" t="s">
        <v>996</v>
      </c>
      <c r="AM549" s="1" t="s">
        <v>970</v>
      </c>
      <c r="AN549" s="1" t="s">
        <v>1604</v>
      </c>
      <c r="AO549" s="1" t="s">
        <v>970</v>
      </c>
      <c r="AQ549" s="1">
        <v>25</v>
      </c>
      <c r="AR549" s="1">
        <v>15</v>
      </c>
      <c r="AS549" s="1">
        <v>10</v>
      </c>
      <c r="AV549" s="1">
        <v>54.2</v>
      </c>
      <c r="AW549" s="1" t="s">
        <v>1605</v>
      </c>
      <c r="AX549" s="1"/>
      <c r="BN549" s="1"/>
      <c r="BW549" s="1" t="s">
        <v>1606</v>
      </c>
      <c r="CA549" s="1"/>
      <c r="CB549" s="33">
        <f t="shared" si="40"/>
        <v>0</v>
      </c>
      <c r="CC549" s="33">
        <f t="shared" si="41"/>
        <v>25</v>
      </c>
      <c r="CD549" s="33">
        <f t="shared" si="42"/>
        <v>25</v>
      </c>
      <c r="CE549" s="33">
        <f t="shared" si="43"/>
        <v>0</v>
      </c>
      <c r="CF549" s="33">
        <f t="shared" si="44"/>
        <v>0</v>
      </c>
      <c r="CH549" s="1" t="s">
        <v>126</v>
      </c>
      <c r="CK549" s="1" t="s">
        <v>979</v>
      </c>
    </row>
    <row r="550" spans="1:91" ht="15" customHeight="1" x14ac:dyDescent="0.25">
      <c r="A550" s="1" t="s">
        <v>1597</v>
      </c>
      <c r="B550" s="1" t="s">
        <v>1598</v>
      </c>
      <c r="C550" s="1" t="s">
        <v>1599</v>
      </c>
      <c r="D550" s="1" t="s">
        <v>1600</v>
      </c>
      <c r="E550" s="1" t="s">
        <v>253</v>
      </c>
      <c r="F550" s="1" t="s">
        <v>1601</v>
      </c>
      <c r="G550" s="1" t="s">
        <v>64</v>
      </c>
      <c r="H550" s="1" t="s">
        <v>65</v>
      </c>
      <c r="I550" s="1" t="s">
        <v>66</v>
      </c>
      <c r="J550" s="1" t="s">
        <v>67</v>
      </c>
      <c r="K550" s="1" t="s">
        <v>1550</v>
      </c>
      <c r="L550" s="2">
        <v>41030</v>
      </c>
      <c r="M550" s="2">
        <v>41214</v>
      </c>
      <c r="N550" s="1" t="s">
        <v>69</v>
      </c>
      <c r="O550" s="1" t="s">
        <v>970</v>
      </c>
      <c r="P550" s="32">
        <v>1</v>
      </c>
      <c r="Q550" s="1" t="s">
        <v>4961</v>
      </c>
      <c r="R550" s="3" t="s">
        <v>1602</v>
      </c>
      <c r="S550" s="1" t="s">
        <v>1603</v>
      </c>
      <c r="T550" s="1" t="s">
        <v>72</v>
      </c>
      <c r="U550" s="1">
        <v>1</v>
      </c>
      <c r="V550" s="1" t="s">
        <v>73</v>
      </c>
      <c r="W550" s="1" t="s">
        <v>73</v>
      </c>
      <c r="X550" s="1" t="s">
        <v>73</v>
      </c>
      <c r="Y550" s="1" t="s">
        <v>73</v>
      </c>
      <c r="Z550" s="1" t="s">
        <v>1030</v>
      </c>
      <c r="AB550" s="1" t="s">
        <v>196</v>
      </c>
      <c r="AC550" s="1" t="s">
        <v>971</v>
      </c>
      <c r="AD550" s="1" t="s">
        <v>65</v>
      </c>
      <c r="AE550" s="33" t="s">
        <v>5053</v>
      </c>
      <c r="AF550" s="8">
        <v>25</v>
      </c>
      <c r="AG550" s="8">
        <v>15</v>
      </c>
      <c r="AH550" s="8">
        <v>10</v>
      </c>
      <c r="AK550" s="8">
        <v>58.2</v>
      </c>
      <c r="AL550" s="1" t="s">
        <v>996</v>
      </c>
      <c r="AM550" s="1" t="s">
        <v>970</v>
      </c>
      <c r="AN550" s="1" t="s">
        <v>1604</v>
      </c>
      <c r="AO550" s="1" t="s">
        <v>970</v>
      </c>
      <c r="AX550" s="8">
        <v>25</v>
      </c>
      <c r="AY550" s="1" t="s">
        <v>1607</v>
      </c>
      <c r="AZ550" s="1">
        <v>15</v>
      </c>
      <c r="BA550" s="1">
        <v>10</v>
      </c>
      <c r="BD550" s="1">
        <v>55.7</v>
      </c>
      <c r="BW550" s="1" t="s">
        <v>1606</v>
      </c>
      <c r="CA550" s="1"/>
      <c r="CB550" s="33">
        <f t="shared" si="40"/>
        <v>0</v>
      </c>
      <c r="CC550" s="33">
        <f t="shared" si="41"/>
        <v>25</v>
      </c>
      <c r="CD550" s="33">
        <f t="shared" si="42"/>
        <v>25</v>
      </c>
      <c r="CE550" s="33">
        <f t="shared" si="43"/>
        <v>0</v>
      </c>
      <c r="CF550" s="33">
        <f t="shared" si="44"/>
        <v>0</v>
      </c>
      <c r="CH550" s="1" t="s">
        <v>126</v>
      </c>
      <c r="CK550" s="1" t="s">
        <v>979</v>
      </c>
    </row>
    <row r="551" spans="1:91" ht="15" customHeight="1" x14ac:dyDescent="0.25">
      <c r="A551" s="1" t="s">
        <v>1597</v>
      </c>
      <c r="B551" s="1" t="s">
        <v>1598</v>
      </c>
      <c r="C551" s="1" t="s">
        <v>1599</v>
      </c>
      <c r="D551" s="1" t="s">
        <v>1600</v>
      </c>
      <c r="E551" s="1" t="s">
        <v>253</v>
      </c>
      <c r="F551" s="1" t="s">
        <v>1601</v>
      </c>
      <c r="G551" s="1" t="s">
        <v>64</v>
      </c>
      <c r="H551" s="1" t="s">
        <v>65</v>
      </c>
      <c r="I551" s="1" t="s">
        <v>66</v>
      </c>
      <c r="J551" s="1" t="s">
        <v>67</v>
      </c>
      <c r="K551" s="1" t="s">
        <v>1550</v>
      </c>
      <c r="L551" s="2">
        <v>41030</v>
      </c>
      <c r="M551" s="2">
        <v>41214</v>
      </c>
      <c r="N551" s="1" t="s">
        <v>69</v>
      </c>
      <c r="O551" s="1" t="s">
        <v>970</v>
      </c>
      <c r="P551" s="32">
        <v>1</v>
      </c>
      <c r="Q551" s="1" t="s">
        <v>129</v>
      </c>
      <c r="R551" s="3" t="s">
        <v>129</v>
      </c>
      <c r="S551" s="1" t="s">
        <v>988</v>
      </c>
      <c r="T551" s="1" t="s">
        <v>72</v>
      </c>
      <c r="U551" s="1">
        <v>1</v>
      </c>
      <c r="V551" s="1" t="s">
        <v>73</v>
      </c>
      <c r="W551" s="1" t="s">
        <v>73</v>
      </c>
      <c r="X551" s="1" t="s">
        <v>73</v>
      </c>
      <c r="Y551" s="1" t="s">
        <v>73</v>
      </c>
      <c r="Z551" s="1" t="s">
        <v>1030</v>
      </c>
      <c r="AB551" s="1" t="s">
        <v>196</v>
      </c>
      <c r="AC551" s="1" t="s">
        <v>971</v>
      </c>
      <c r="AD551" s="1" t="s">
        <v>65</v>
      </c>
      <c r="AE551" s="33" t="s">
        <v>3507</v>
      </c>
      <c r="AF551" s="8">
        <v>25</v>
      </c>
      <c r="AG551" s="8">
        <v>15</v>
      </c>
      <c r="AH551" s="8">
        <v>10</v>
      </c>
      <c r="AK551" s="8">
        <v>58.2</v>
      </c>
      <c r="AL551" s="1" t="s">
        <v>996</v>
      </c>
      <c r="AM551" s="1" t="s">
        <v>970</v>
      </c>
      <c r="AN551" s="1" t="s">
        <v>1604</v>
      </c>
      <c r="AO551" s="1" t="s">
        <v>970</v>
      </c>
      <c r="AQ551" s="1">
        <v>25</v>
      </c>
      <c r="AR551" s="1">
        <v>15</v>
      </c>
      <c r="AS551" s="1">
        <v>10</v>
      </c>
      <c r="AV551" s="1">
        <v>54.2</v>
      </c>
      <c r="AW551" s="1" t="s">
        <v>1605</v>
      </c>
      <c r="AX551" s="1"/>
      <c r="BN551" s="1"/>
      <c r="BW551" s="1" t="s">
        <v>1606</v>
      </c>
      <c r="CA551" s="1"/>
      <c r="CB551" s="33">
        <f t="shared" si="40"/>
        <v>0</v>
      </c>
      <c r="CC551" s="33">
        <f t="shared" si="41"/>
        <v>25</v>
      </c>
      <c r="CD551" s="33">
        <f t="shared" si="42"/>
        <v>25</v>
      </c>
      <c r="CE551" s="33">
        <f t="shared" si="43"/>
        <v>0</v>
      </c>
      <c r="CF551" s="33">
        <f t="shared" si="44"/>
        <v>0</v>
      </c>
      <c r="CH551" s="1">
        <v>8.9999999999999993E-3</v>
      </c>
      <c r="CK551" s="1" t="s">
        <v>979</v>
      </c>
    </row>
    <row r="552" spans="1:91" ht="15" customHeight="1" x14ac:dyDescent="0.25">
      <c r="A552" s="1" t="s">
        <v>1597</v>
      </c>
      <c r="B552" s="1" t="s">
        <v>1598</v>
      </c>
      <c r="C552" s="1" t="s">
        <v>1599</v>
      </c>
      <c r="D552" s="1" t="s">
        <v>1600</v>
      </c>
      <c r="E552" s="1" t="s">
        <v>253</v>
      </c>
      <c r="F552" s="1" t="s">
        <v>1601</v>
      </c>
      <c r="G552" s="1" t="s">
        <v>64</v>
      </c>
      <c r="H552" s="1" t="s">
        <v>65</v>
      </c>
      <c r="I552" s="1" t="s">
        <v>66</v>
      </c>
      <c r="J552" s="1" t="s">
        <v>67</v>
      </c>
      <c r="K552" s="1" t="s">
        <v>1550</v>
      </c>
      <c r="L552" s="2">
        <v>39083</v>
      </c>
      <c r="M552" s="2">
        <v>41244</v>
      </c>
      <c r="N552" s="1" t="s">
        <v>69</v>
      </c>
      <c r="O552" s="1" t="s">
        <v>970</v>
      </c>
      <c r="P552" s="32">
        <v>1</v>
      </c>
      <c r="Q552" s="1" t="s">
        <v>129</v>
      </c>
      <c r="R552" s="3" t="s">
        <v>129</v>
      </c>
      <c r="S552" s="1" t="s">
        <v>988</v>
      </c>
      <c r="T552" s="1" t="s">
        <v>72</v>
      </c>
      <c r="U552" s="1">
        <v>1</v>
      </c>
      <c r="V552" s="1" t="s">
        <v>73</v>
      </c>
      <c r="W552" s="1" t="s">
        <v>73</v>
      </c>
      <c r="X552" s="1" t="s">
        <v>73</v>
      </c>
      <c r="Y552" s="1" t="s">
        <v>73</v>
      </c>
      <c r="Z552" s="1" t="s">
        <v>1030</v>
      </c>
      <c r="AB552" s="1" t="s">
        <v>196</v>
      </c>
      <c r="AC552" s="1" t="s">
        <v>971</v>
      </c>
      <c r="AD552" s="1" t="s">
        <v>65</v>
      </c>
      <c r="AE552" s="33" t="s">
        <v>5053</v>
      </c>
      <c r="AF552" s="8">
        <v>25</v>
      </c>
      <c r="AG552" s="8">
        <v>15</v>
      </c>
      <c r="AH552" s="8">
        <v>10</v>
      </c>
      <c r="AK552" s="8">
        <v>58.2</v>
      </c>
      <c r="AL552" s="1" t="s">
        <v>996</v>
      </c>
      <c r="AM552" s="1" t="s">
        <v>970</v>
      </c>
      <c r="AN552" s="1" t="s">
        <v>1604</v>
      </c>
      <c r="AO552" s="1" t="s">
        <v>970</v>
      </c>
      <c r="AX552" s="8">
        <v>25</v>
      </c>
      <c r="AY552" s="1" t="s">
        <v>1607</v>
      </c>
      <c r="AZ552" s="1">
        <v>15</v>
      </c>
      <c r="BA552" s="1">
        <v>10</v>
      </c>
      <c r="BD552" s="1">
        <v>55.7</v>
      </c>
      <c r="BW552" s="1" t="s">
        <v>1606</v>
      </c>
      <c r="CA552" s="1"/>
      <c r="CB552" s="33">
        <f t="shared" si="40"/>
        <v>0</v>
      </c>
      <c r="CC552" s="33">
        <f t="shared" si="41"/>
        <v>25</v>
      </c>
      <c r="CD552" s="33">
        <f t="shared" si="42"/>
        <v>25</v>
      </c>
      <c r="CE552" s="33">
        <f t="shared" si="43"/>
        <v>0</v>
      </c>
      <c r="CF552" s="33">
        <f t="shared" si="44"/>
        <v>0</v>
      </c>
      <c r="CH552" s="1">
        <v>8.9999999999999993E-3</v>
      </c>
      <c r="CK552" s="1" t="s">
        <v>979</v>
      </c>
    </row>
    <row r="553" spans="1:91" ht="15" customHeight="1" x14ac:dyDescent="0.25">
      <c r="A553" s="1" t="s">
        <v>1597</v>
      </c>
      <c r="B553" s="1" t="s">
        <v>1598</v>
      </c>
      <c r="C553" s="1" t="s">
        <v>1599</v>
      </c>
      <c r="D553" s="1" t="s">
        <v>1600</v>
      </c>
      <c r="E553" s="1" t="s">
        <v>253</v>
      </c>
      <c r="F553" s="1" t="s">
        <v>1601</v>
      </c>
      <c r="G553" s="1" t="s">
        <v>64</v>
      </c>
      <c r="H553" s="1" t="s">
        <v>65</v>
      </c>
      <c r="I553" s="1" t="s">
        <v>66</v>
      </c>
      <c r="J553" s="1" t="s">
        <v>67</v>
      </c>
      <c r="K553" s="1" t="s">
        <v>1550</v>
      </c>
      <c r="L553" s="2">
        <v>38718</v>
      </c>
      <c r="M553" s="2">
        <v>40664</v>
      </c>
      <c r="N553" s="1" t="s">
        <v>69</v>
      </c>
      <c r="O553" s="1" t="s">
        <v>970</v>
      </c>
      <c r="P553" s="32">
        <v>1</v>
      </c>
      <c r="Q553" s="1" t="s">
        <v>4961</v>
      </c>
      <c r="R553" s="3" t="s">
        <v>1602</v>
      </c>
      <c r="S553" s="1" t="s">
        <v>1603</v>
      </c>
      <c r="T553" s="1" t="s">
        <v>72</v>
      </c>
      <c r="U553" s="1">
        <v>2</v>
      </c>
      <c r="V553" s="1" t="s">
        <v>73</v>
      </c>
      <c r="W553" s="1" t="s">
        <v>73</v>
      </c>
      <c r="X553" s="1" t="s">
        <v>73</v>
      </c>
      <c r="Y553" s="1" t="s">
        <v>73</v>
      </c>
      <c r="Z553" s="1" t="s">
        <v>1030</v>
      </c>
      <c r="AB553" s="1" t="s">
        <v>196</v>
      </c>
      <c r="AC553" s="1" t="s">
        <v>268</v>
      </c>
      <c r="AD553" s="1" t="s">
        <v>65</v>
      </c>
      <c r="AE553" s="33" t="s">
        <v>3507</v>
      </c>
      <c r="AF553" s="8">
        <v>45</v>
      </c>
      <c r="AG553" s="8">
        <v>27</v>
      </c>
      <c r="AH553" s="8">
        <v>18</v>
      </c>
      <c r="AK553" s="8">
        <v>57.2</v>
      </c>
      <c r="AL553" s="1" t="s">
        <v>1608</v>
      </c>
      <c r="AM553" s="1" t="s">
        <v>970</v>
      </c>
      <c r="AN553" s="1" t="s">
        <v>1609</v>
      </c>
      <c r="AO553" s="1" t="s">
        <v>970</v>
      </c>
      <c r="AQ553" s="1">
        <v>45</v>
      </c>
      <c r="AR553" s="1">
        <v>28</v>
      </c>
      <c r="AS553" s="1">
        <v>17</v>
      </c>
      <c r="AV553" s="1">
        <v>55.1</v>
      </c>
      <c r="AW553" s="1" t="s">
        <v>1610</v>
      </c>
      <c r="AX553" s="1"/>
      <c r="BN553" s="1"/>
      <c r="BW553" s="1" t="s">
        <v>1606</v>
      </c>
      <c r="CA553" s="1"/>
      <c r="CB553" s="33">
        <f t="shared" si="40"/>
        <v>0</v>
      </c>
      <c r="CC553" s="33">
        <f t="shared" si="41"/>
        <v>45</v>
      </c>
      <c r="CD553" s="33">
        <f t="shared" si="42"/>
        <v>45</v>
      </c>
      <c r="CE553" s="33">
        <f t="shared" si="43"/>
        <v>0</v>
      </c>
      <c r="CF553" s="33">
        <f t="shared" si="44"/>
        <v>0</v>
      </c>
      <c r="CH553" s="1" t="s">
        <v>126</v>
      </c>
      <c r="CK553" s="1" t="s">
        <v>979</v>
      </c>
    </row>
    <row r="554" spans="1:91" ht="15" customHeight="1" x14ac:dyDescent="0.25">
      <c r="A554" s="1" t="s">
        <v>1597</v>
      </c>
      <c r="B554" s="1" t="s">
        <v>1598</v>
      </c>
      <c r="C554" s="1" t="s">
        <v>1599</v>
      </c>
      <c r="D554" s="1" t="s">
        <v>1600</v>
      </c>
      <c r="E554" s="1" t="s">
        <v>253</v>
      </c>
      <c r="F554" s="1" t="s">
        <v>1601</v>
      </c>
      <c r="G554" s="1" t="s">
        <v>64</v>
      </c>
      <c r="H554" s="1" t="s">
        <v>65</v>
      </c>
      <c r="I554" s="1" t="s">
        <v>66</v>
      </c>
      <c r="J554" s="1" t="s">
        <v>67</v>
      </c>
      <c r="K554" s="1" t="s">
        <v>1550</v>
      </c>
      <c r="L554" s="2">
        <v>38718</v>
      </c>
      <c r="M554" s="2">
        <v>40664</v>
      </c>
      <c r="N554" s="1" t="s">
        <v>69</v>
      </c>
      <c r="O554" s="1" t="s">
        <v>970</v>
      </c>
      <c r="P554" s="32">
        <v>1</v>
      </c>
      <c r="Q554" s="1" t="s">
        <v>4961</v>
      </c>
      <c r="R554" s="3" t="s">
        <v>1602</v>
      </c>
      <c r="S554" s="1" t="s">
        <v>1603</v>
      </c>
      <c r="T554" s="1" t="s">
        <v>72</v>
      </c>
      <c r="U554" s="1">
        <v>3</v>
      </c>
      <c r="V554" s="1" t="s">
        <v>73</v>
      </c>
      <c r="W554" s="1" t="s">
        <v>73</v>
      </c>
      <c r="X554" s="1" t="s">
        <v>73</v>
      </c>
      <c r="Y554" s="1" t="s">
        <v>73</v>
      </c>
      <c r="Z554" s="1" t="s">
        <v>1030</v>
      </c>
      <c r="AB554" s="1" t="s">
        <v>196</v>
      </c>
      <c r="AC554" s="1" t="s">
        <v>268</v>
      </c>
      <c r="AD554" s="1" t="s">
        <v>65</v>
      </c>
      <c r="AE554" s="33" t="s">
        <v>5053</v>
      </c>
      <c r="AF554" s="8">
        <v>45</v>
      </c>
      <c r="AG554" s="8">
        <v>27</v>
      </c>
      <c r="AH554" s="8">
        <v>18</v>
      </c>
      <c r="AK554" s="8">
        <v>57.2</v>
      </c>
      <c r="AL554" s="1" t="s">
        <v>1608</v>
      </c>
      <c r="AM554" s="1" t="s">
        <v>970</v>
      </c>
      <c r="AN554" s="1" t="s">
        <v>1609</v>
      </c>
      <c r="AO554" s="1" t="s">
        <v>970</v>
      </c>
      <c r="AX554" s="8">
        <v>45</v>
      </c>
      <c r="AY554" s="1" t="s">
        <v>1607</v>
      </c>
      <c r="AZ554" s="1">
        <v>27</v>
      </c>
      <c r="BA554" s="1">
        <v>18</v>
      </c>
      <c r="BD554" s="1">
        <v>54.7</v>
      </c>
      <c r="BW554" s="1" t="s">
        <v>1606</v>
      </c>
      <c r="CA554" s="1"/>
      <c r="CB554" s="33">
        <f t="shared" si="40"/>
        <v>0</v>
      </c>
      <c r="CC554" s="33">
        <f t="shared" si="41"/>
        <v>45</v>
      </c>
      <c r="CD554" s="33">
        <f t="shared" si="42"/>
        <v>45</v>
      </c>
      <c r="CE554" s="33">
        <f t="shared" si="43"/>
        <v>0</v>
      </c>
      <c r="CF554" s="33">
        <f t="shared" si="44"/>
        <v>0</v>
      </c>
      <c r="CH554" s="1" t="s">
        <v>126</v>
      </c>
      <c r="CK554" s="1" t="s">
        <v>979</v>
      </c>
    </row>
    <row r="555" spans="1:91" ht="15" customHeight="1" x14ac:dyDescent="0.25">
      <c r="A555" s="1" t="s">
        <v>1597</v>
      </c>
      <c r="B555" s="1" t="s">
        <v>1598</v>
      </c>
      <c r="C555" s="1" t="s">
        <v>1599</v>
      </c>
      <c r="D555" s="1" t="s">
        <v>1600</v>
      </c>
      <c r="E555" s="1" t="s">
        <v>253</v>
      </c>
      <c r="F555" s="1" t="s">
        <v>1601</v>
      </c>
      <c r="G555" s="1" t="s">
        <v>64</v>
      </c>
      <c r="H555" s="1" t="s">
        <v>65</v>
      </c>
      <c r="I555" s="1" t="s">
        <v>66</v>
      </c>
      <c r="J555" s="1" t="s">
        <v>67</v>
      </c>
      <c r="K555" s="1" t="s">
        <v>1550</v>
      </c>
      <c r="L555" s="2">
        <v>38718</v>
      </c>
      <c r="M555" s="2">
        <v>40664</v>
      </c>
      <c r="N555" s="1" t="s">
        <v>69</v>
      </c>
      <c r="O555" s="1" t="s">
        <v>970</v>
      </c>
      <c r="P555" s="32">
        <v>1</v>
      </c>
      <c r="Q555" s="1" t="s">
        <v>129</v>
      </c>
      <c r="R555" s="3" t="s">
        <v>129</v>
      </c>
      <c r="S555" s="1" t="s">
        <v>1101</v>
      </c>
      <c r="T555" s="1" t="s">
        <v>72</v>
      </c>
      <c r="U555" s="1">
        <v>4</v>
      </c>
      <c r="V555" s="1" t="s">
        <v>73</v>
      </c>
      <c r="W555" s="1" t="s">
        <v>73</v>
      </c>
      <c r="X555" s="1" t="s">
        <v>73</v>
      </c>
      <c r="Y555" s="1" t="s">
        <v>73</v>
      </c>
      <c r="Z555" s="1" t="s">
        <v>1030</v>
      </c>
      <c r="AB555" s="1" t="s">
        <v>196</v>
      </c>
      <c r="AC555" s="1" t="s">
        <v>268</v>
      </c>
      <c r="AD555" s="1" t="s">
        <v>65</v>
      </c>
      <c r="AE555" s="33" t="s">
        <v>3507</v>
      </c>
      <c r="AF555" s="8">
        <v>45</v>
      </c>
      <c r="AG555" s="8">
        <v>27</v>
      </c>
      <c r="AH555" s="8">
        <v>18</v>
      </c>
      <c r="AK555" s="8">
        <v>57.2</v>
      </c>
      <c r="AL555" s="1" t="s">
        <v>1608</v>
      </c>
      <c r="AM555" s="1" t="s">
        <v>970</v>
      </c>
      <c r="AN555" s="1" t="s">
        <v>1609</v>
      </c>
      <c r="AO555" s="1" t="s">
        <v>970</v>
      </c>
      <c r="AQ555" s="1">
        <v>45</v>
      </c>
      <c r="AR555" s="1">
        <v>28</v>
      </c>
      <c r="AS555" s="1">
        <v>17</v>
      </c>
      <c r="AV555" s="1">
        <v>55.1</v>
      </c>
      <c r="AW555" s="1" t="s">
        <v>1610</v>
      </c>
      <c r="AX555" s="1"/>
      <c r="BN555" s="1"/>
      <c r="BW555" s="1" t="s">
        <v>1606</v>
      </c>
      <c r="CA555" s="1"/>
      <c r="CB555" s="33">
        <f t="shared" si="40"/>
        <v>0</v>
      </c>
      <c r="CC555" s="33">
        <f t="shared" si="41"/>
        <v>45</v>
      </c>
      <c r="CD555" s="33">
        <f t="shared" si="42"/>
        <v>45</v>
      </c>
      <c r="CE555" s="33">
        <f t="shared" si="43"/>
        <v>0</v>
      </c>
      <c r="CF555" s="33">
        <f t="shared" si="44"/>
        <v>0</v>
      </c>
      <c r="CH555" s="1" t="s">
        <v>126</v>
      </c>
      <c r="CK555" s="1" t="s">
        <v>979</v>
      </c>
    </row>
    <row r="556" spans="1:91" ht="15" customHeight="1" x14ac:dyDescent="0.25">
      <c r="A556" s="1" t="s">
        <v>1597</v>
      </c>
      <c r="B556" s="1" t="s">
        <v>1598</v>
      </c>
      <c r="C556" s="1" t="s">
        <v>1599</v>
      </c>
      <c r="D556" s="1" t="s">
        <v>1600</v>
      </c>
      <c r="E556" s="1" t="s">
        <v>253</v>
      </c>
      <c r="F556" s="1" t="s">
        <v>1601</v>
      </c>
      <c r="G556" s="1" t="s">
        <v>64</v>
      </c>
      <c r="H556" s="1" t="s">
        <v>65</v>
      </c>
      <c r="I556" s="1" t="s">
        <v>66</v>
      </c>
      <c r="J556" s="1" t="s">
        <v>67</v>
      </c>
      <c r="K556" s="1" t="s">
        <v>1550</v>
      </c>
      <c r="L556" s="2">
        <v>38718</v>
      </c>
      <c r="M556" s="2">
        <v>40664</v>
      </c>
      <c r="N556" s="1" t="s">
        <v>69</v>
      </c>
      <c r="O556" s="1" t="s">
        <v>970</v>
      </c>
      <c r="P556" s="32">
        <v>1</v>
      </c>
      <c r="Q556" s="1" t="s">
        <v>129</v>
      </c>
      <c r="R556" s="3" t="s">
        <v>129</v>
      </c>
      <c r="S556" s="1" t="s">
        <v>1101</v>
      </c>
      <c r="T556" s="1" t="s">
        <v>72</v>
      </c>
      <c r="U556" s="1">
        <v>5</v>
      </c>
      <c r="V556" s="1" t="s">
        <v>73</v>
      </c>
      <c r="W556" s="1" t="s">
        <v>73</v>
      </c>
      <c r="X556" s="1" t="s">
        <v>73</v>
      </c>
      <c r="Y556" s="1" t="s">
        <v>73</v>
      </c>
      <c r="Z556" s="1" t="s">
        <v>1030</v>
      </c>
      <c r="AB556" s="1" t="s">
        <v>196</v>
      </c>
      <c r="AC556" s="1" t="s">
        <v>268</v>
      </c>
      <c r="AD556" s="1" t="s">
        <v>65</v>
      </c>
      <c r="AE556" s="33" t="s">
        <v>5053</v>
      </c>
      <c r="AF556" s="8">
        <v>45</v>
      </c>
      <c r="AG556" s="8">
        <v>27</v>
      </c>
      <c r="AH556" s="8">
        <v>18</v>
      </c>
      <c r="AK556" s="8">
        <v>57.2</v>
      </c>
      <c r="AL556" s="1" t="s">
        <v>1608</v>
      </c>
      <c r="AM556" s="1" t="s">
        <v>970</v>
      </c>
      <c r="AN556" s="1" t="s">
        <v>1609</v>
      </c>
      <c r="AO556" s="1" t="s">
        <v>970</v>
      </c>
      <c r="AX556" s="8">
        <v>45</v>
      </c>
      <c r="AY556" s="1" t="s">
        <v>1607</v>
      </c>
      <c r="AZ556" s="1">
        <v>27</v>
      </c>
      <c r="BA556" s="1">
        <v>18</v>
      </c>
      <c r="BD556" s="1">
        <v>54.7</v>
      </c>
      <c r="BW556" s="1" t="s">
        <v>1606</v>
      </c>
      <c r="CA556" s="1"/>
      <c r="CB556" s="33">
        <f t="shared" si="40"/>
        <v>0</v>
      </c>
      <c r="CC556" s="33">
        <f t="shared" si="41"/>
        <v>45</v>
      </c>
      <c r="CD556" s="33">
        <f t="shared" si="42"/>
        <v>45</v>
      </c>
      <c r="CE556" s="33">
        <f t="shared" si="43"/>
        <v>0</v>
      </c>
      <c r="CF556" s="33">
        <f t="shared" si="44"/>
        <v>0</v>
      </c>
      <c r="CH556" s="1" t="s">
        <v>126</v>
      </c>
      <c r="CK556" s="1" t="s">
        <v>979</v>
      </c>
    </row>
    <row r="557" spans="1:91" ht="15" customHeight="1" x14ac:dyDescent="0.25">
      <c r="A557" s="1" t="s">
        <v>1597</v>
      </c>
      <c r="B557" s="1" t="s">
        <v>1598</v>
      </c>
      <c r="C557" s="1" t="s">
        <v>1599</v>
      </c>
      <c r="D557" s="1" t="s">
        <v>1600</v>
      </c>
      <c r="E557" s="1" t="s">
        <v>253</v>
      </c>
      <c r="F557" s="1" t="s">
        <v>1601</v>
      </c>
      <c r="G557" s="1" t="s">
        <v>64</v>
      </c>
      <c r="H557" s="1" t="s">
        <v>65</v>
      </c>
      <c r="I557" s="1" t="s">
        <v>66</v>
      </c>
      <c r="J557" s="1" t="s">
        <v>67</v>
      </c>
      <c r="K557" s="1" t="s">
        <v>1550</v>
      </c>
      <c r="L557" s="2">
        <v>38718</v>
      </c>
      <c r="M557" s="2">
        <v>40664</v>
      </c>
      <c r="N557" s="1" t="s">
        <v>69</v>
      </c>
      <c r="O557" s="1" t="s">
        <v>970</v>
      </c>
      <c r="P557" s="32">
        <v>1</v>
      </c>
      <c r="Q557" s="1" t="s">
        <v>4961</v>
      </c>
      <c r="R557" s="3" t="s">
        <v>1602</v>
      </c>
      <c r="S557" s="1" t="s">
        <v>1603</v>
      </c>
      <c r="T557" s="1" t="s">
        <v>72</v>
      </c>
      <c r="U557" s="1">
        <v>1</v>
      </c>
      <c r="V557" s="1" t="s">
        <v>73</v>
      </c>
      <c r="W557" s="1" t="s">
        <v>73</v>
      </c>
      <c r="X557" s="1" t="s">
        <v>73</v>
      </c>
      <c r="Y557" s="1" t="s">
        <v>73</v>
      </c>
      <c r="Z557" s="1" t="s">
        <v>1030</v>
      </c>
      <c r="AB557" s="1" t="s">
        <v>196</v>
      </c>
      <c r="AC557" s="1" t="s">
        <v>971</v>
      </c>
      <c r="AD557" s="1" t="s">
        <v>65</v>
      </c>
      <c r="AE557" s="33" t="s">
        <v>5053</v>
      </c>
      <c r="AF557" s="8">
        <v>25</v>
      </c>
      <c r="AG557" s="8">
        <v>15</v>
      </c>
      <c r="AH557" s="8">
        <v>10</v>
      </c>
      <c r="AK557" s="8">
        <v>58.2</v>
      </c>
      <c r="AL557" s="1" t="s">
        <v>996</v>
      </c>
      <c r="AM557" s="1" t="s">
        <v>970</v>
      </c>
      <c r="AN557" s="1" t="s">
        <v>1604</v>
      </c>
      <c r="AO557" s="1" t="s">
        <v>970</v>
      </c>
      <c r="BN557" s="8">
        <v>50</v>
      </c>
      <c r="BO557" s="1" t="s">
        <v>1611</v>
      </c>
      <c r="BP557" s="1">
        <v>30</v>
      </c>
      <c r="BQ557" s="1">
        <v>20</v>
      </c>
      <c r="BW557" s="1" t="s">
        <v>1612</v>
      </c>
      <c r="BX557" s="1" t="s">
        <v>1613</v>
      </c>
      <c r="CA557" s="1">
        <v>0.89</v>
      </c>
      <c r="CB557" s="33">
        <f t="shared" si="40"/>
        <v>4.5516547277622853E-2</v>
      </c>
      <c r="CC557" s="33">
        <f t="shared" si="41"/>
        <v>25</v>
      </c>
      <c r="CD557" s="33">
        <f t="shared" si="42"/>
        <v>50</v>
      </c>
      <c r="CE557" s="33">
        <f t="shared" si="43"/>
        <v>0.80180180180180194</v>
      </c>
      <c r="CF557" s="33">
        <f t="shared" si="44"/>
        <v>0.83820105820105817</v>
      </c>
      <c r="CK557" s="1" t="s">
        <v>979</v>
      </c>
    </row>
    <row r="558" spans="1:91" ht="15" customHeight="1" x14ac:dyDescent="0.25">
      <c r="A558" s="1" t="s">
        <v>1597</v>
      </c>
      <c r="B558" s="1" t="s">
        <v>1598</v>
      </c>
      <c r="C558" s="1" t="s">
        <v>1599</v>
      </c>
      <c r="D558" s="1" t="s">
        <v>1600</v>
      </c>
      <c r="E558" s="1" t="s">
        <v>253</v>
      </c>
      <c r="F558" s="1" t="s">
        <v>1601</v>
      </c>
      <c r="G558" s="1" t="s">
        <v>64</v>
      </c>
      <c r="H558" s="1" t="s">
        <v>65</v>
      </c>
      <c r="I558" s="1" t="s">
        <v>66</v>
      </c>
      <c r="J558" s="1" t="s">
        <v>67</v>
      </c>
      <c r="K558" s="1" t="s">
        <v>1550</v>
      </c>
      <c r="L558" s="2">
        <v>38718</v>
      </c>
      <c r="M558" s="2">
        <v>40664</v>
      </c>
      <c r="N558" s="1" t="s">
        <v>69</v>
      </c>
      <c r="O558" s="1" t="s">
        <v>970</v>
      </c>
      <c r="P558" s="32">
        <v>1</v>
      </c>
      <c r="Q558" s="1" t="s">
        <v>129</v>
      </c>
      <c r="R558" s="3" t="s">
        <v>129</v>
      </c>
      <c r="S558" s="1" t="s">
        <v>1101</v>
      </c>
      <c r="T558" s="1" t="s">
        <v>72</v>
      </c>
      <c r="U558" s="1">
        <v>1</v>
      </c>
      <c r="V558" s="1" t="s">
        <v>73</v>
      </c>
      <c r="W558" s="1" t="s">
        <v>73</v>
      </c>
      <c r="X558" s="1" t="s">
        <v>73</v>
      </c>
      <c r="Y558" s="1" t="s">
        <v>73</v>
      </c>
      <c r="Z558" s="1" t="s">
        <v>1030</v>
      </c>
      <c r="AB558" s="1" t="s">
        <v>196</v>
      </c>
      <c r="AC558" s="1" t="s">
        <v>971</v>
      </c>
      <c r="AD558" s="1" t="s">
        <v>65</v>
      </c>
      <c r="AE558" s="33" t="s">
        <v>5053</v>
      </c>
      <c r="AF558" s="8">
        <v>25</v>
      </c>
      <c r="AG558" s="8">
        <v>15</v>
      </c>
      <c r="AH558" s="8">
        <v>10</v>
      </c>
      <c r="AK558" s="8">
        <v>58.2</v>
      </c>
      <c r="AL558" s="1" t="s">
        <v>996</v>
      </c>
      <c r="AM558" s="1" t="s">
        <v>970</v>
      </c>
      <c r="AN558" s="1" t="s">
        <v>1604</v>
      </c>
      <c r="AO558" s="1" t="s">
        <v>970</v>
      </c>
      <c r="BN558" s="8">
        <v>50</v>
      </c>
      <c r="BO558" s="1" t="s">
        <v>1611</v>
      </c>
      <c r="BP558" s="1">
        <v>30</v>
      </c>
      <c r="BQ558" s="1">
        <v>20</v>
      </c>
      <c r="BW558" s="1" t="s">
        <v>1612</v>
      </c>
      <c r="BX558" s="1" t="s">
        <v>1614</v>
      </c>
      <c r="CA558" s="1">
        <v>0.76700000000000002</v>
      </c>
      <c r="CB558" s="33">
        <f t="shared" si="40"/>
        <v>6.1905011873220117E-2</v>
      </c>
      <c r="CC558" s="33">
        <f t="shared" si="41"/>
        <v>25</v>
      </c>
      <c r="CD558" s="33">
        <f t="shared" si="42"/>
        <v>50</v>
      </c>
      <c r="CE558" s="33">
        <f t="shared" si="43"/>
        <v>0.62206001622060014</v>
      </c>
      <c r="CF558" s="33">
        <f t="shared" si="44"/>
        <v>0.66586191284663276</v>
      </c>
      <c r="CK558" s="1" t="s">
        <v>979</v>
      </c>
    </row>
    <row r="559" spans="1:91" ht="15" customHeight="1" x14ac:dyDescent="0.25">
      <c r="A559" s="1" t="s">
        <v>1597</v>
      </c>
      <c r="B559" s="1" t="s">
        <v>1598</v>
      </c>
      <c r="C559" s="1" t="s">
        <v>1599</v>
      </c>
      <c r="D559" s="1" t="s">
        <v>1600</v>
      </c>
      <c r="E559" s="1" t="s">
        <v>253</v>
      </c>
      <c r="F559" s="1" t="s">
        <v>1601</v>
      </c>
      <c r="G559" s="1" t="s">
        <v>64</v>
      </c>
      <c r="H559" s="1" t="s">
        <v>65</v>
      </c>
      <c r="I559" s="1" t="s">
        <v>66</v>
      </c>
      <c r="J559" s="1" t="s">
        <v>67</v>
      </c>
      <c r="K559" s="1" t="s">
        <v>1550</v>
      </c>
      <c r="L559" s="2">
        <v>38718</v>
      </c>
      <c r="M559" s="2">
        <v>40664</v>
      </c>
      <c r="N559" s="1" t="s">
        <v>69</v>
      </c>
      <c r="O559" s="1" t="s">
        <v>970</v>
      </c>
      <c r="P559" s="32">
        <v>1</v>
      </c>
      <c r="Q559" s="1" t="s">
        <v>4961</v>
      </c>
      <c r="R559" s="3" t="s">
        <v>1615</v>
      </c>
      <c r="S559" s="1" t="s">
        <v>1616</v>
      </c>
      <c r="T559" s="1" t="s">
        <v>72</v>
      </c>
      <c r="U559" s="1">
        <v>1</v>
      </c>
      <c r="V559" s="1" t="s">
        <v>73</v>
      </c>
      <c r="W559" s="1" t="s">
        <v>73</v>
      </c>
      <c r="X559" s="1" t="s">
        <v>73</v>
      </c>
      <c r="Y559" s="1" t="s">
        <v>73</v>
      </c>
      <c r="Z559" s="1" t="s">
        <v>1030</v>
      </c>
      <c r="AB559" s="1" t="s">
        <v>196</v>
      </c>
      <c r="AC559" s="1" t="s">
        <v>971</v>
      </c>
      <c r="AD559" s="1" t="s">
        <v>65</v>
      </c>
      <c r="AE559" s="33" t="s">
        <v>5053</v>
      </c>
      <c r="AF559" s="8">
        <v>25</v>
      </c>
      <c r="AG559" s="8">
        <v>15</v>
      </c>
      <c r="AH559" s="8">
        <v>10</v>
      </c>
      <c r="AK559" s="8">
        <v>58.2</v>
      </c>
      <c r="AL559" s="1" t="s">
        <v>996</v>
      </c>
      <c r="AM559" s="1" t="s">
        <v>970</v>
      </c>
      <c r="AN559" s="1" t="s">
        <v>1604</v>
      </c>
      <c r="AO559" s="1" t="s">
        <v>970</v>
      </c>
      <c r="BN559" s="8">
        <v>50</v>
      </c>
      <c r="BO559" s="1" t="s">
        <v>1611</v>
      </c>
      <c r="BP559" s="1">
        <v>30</v>
      </c>
      <c r="BQ559" s="1">
        <v>20</v>
      </c>
      <c r="BW559" s="1" t="s">
        <v>1612</v>
      </c>
      <c r="BX559" s="1" t="s">
        <v>1617</v>
      </c>
      <c r="CA559" s="1">
        <v>0.56100000000000005</v>
      </c>
      <c r="CB559" s="33">
        <f t="shared" si="40"/>
        <v>7.1478179193660785E-2</v>
      </c>
      <c r="CC559" s="33">
        <f t="shared" si="41"/>
        <v>25</v>
      </c>
      <c r="CD559" s="33">
        <f t="shared" si="42"/>
        <v>50</v>
      </c>
      <c r="CE559" s="33">
        <f t="shared" si="43"/>
        <v>0.3898540653231411</v>
      </c>
      <c r="CF559" s="33">
        <f t="shared" si="44"/>
        <v>0.40322998078155042</v>
      </c>
      <c r="CK559" s="1" t="s">
        <v>979</v>
      </c>
    </row>
    <row r="560" spans="1:91" ht="15" customHeight="1" x14ac:dyDescent="0.25">
      <c r="A560" s="1" t="s">
        <v>1597</v>
      </c>
      <c r="B560" s="1" t="s">
        <v>1598</v>
      </c>
      <c r="C560" s="1" t="s">
        <v>1599</v>
      </c>
      <c r="D560" s="1" t="s">
        <v>1600</v>
      </c>
      <c r="E560" s="1" t="s">
        <v>253</v>
      </c>
      <c r="F560" s="1" t="s">
        <v>1601</v>
      </c>
      <c r="G560" s="1" t="s">
        <v>64</v>
      </c>
      <c r="H560" s="1" t="s">
        <v>65</v>
      </c>
      <c r="I560" s="1" t="s">
        <v>66</v>
      </c>
      <c r="J560" s="1" t="s">
        <v>67</v>
      </c>
      <c r="K560" s="1" t="s">
        <v>1550</v>
      </c>
      <c r="L560" s="2">
        <v>38718</v>
      </c>
      <c r="M560" s="2">
        <v>40664</v>
      </c>
      <c r="N560" s="1" t="s">
        <v>69</v>
      </c>
      <c r="O560" s="1" t="s">
        <v>970</v>
      </c>
      <c r="P560" s="1">
        <v>2</v>
      </c>
      <c r="Q560" s="1" t="s">
        <v>129</v>
      </c>
      <c r="R560" s="1" t="s">
        <v>4876</v>
      </c>
      <c r="S560" s="1" t="s">
        <v>1618</v>
      </c>
      <c r="T560" s="1" t="s">
        <v>106</v>
      </c>
      <c r="U560" s="1">
        <v>1</v>
      </c>
      <c r="V560" s="1" t="s">
        <v>73</v>
      </c>
      <c r="W560" s="1" t="s">
        <v>73</v>
      </c>
      <c r="X560" s="1" t="s">
        <v>73</v>
      </c>
      <c r="Y560" s="1" t="s">
        <v>73</v>
      </c>
      <c r="Z560" s="1" t="s">
        <v>1030</v>
      </c>
      <c r="AB560" s="1" t="s">
        <v>196</v>
      </c>
      <c r="AC560" s="1" t="s">
        <v>971</v>
      </c>
      <c r="AD560" s="1" t="s">
        <v>65</v>
      </c>
      <c r="AE560" s="33" t="s">
        <v>5053</v>
      </c>
      <c r="AF560" s="8">
        <v>25</v>
      </c>
      <c r="AG560" s="8">
        <v>15</v>
      </c>
      <c r="AH560" s="8">
        <v>10</v>
      </c>
      <c r="AK560" s="8">
        <v>58.2</v>
      </c>
      <c r="AL560" s="1" t="s">
        <v>996</v>
      </c>
      <c r="AM560" s="1" t="s">
        <v>970</v>
      </c>
      <c r="AN560" s="1" t="s">
        <v>1604</v>
      </c>
      <c r="AO560" s="1" t="s">
        <v>970</v>
      </c>
      <c r="BN560" s="8">
        <v>50</v>
      </c>
      <c r="BO560" s="1" t="s">
        <v>1611</v>
      </c>
      <c r="BP560" s="1">
        <v>30</v>
      </c>
      <c r="BQ560" s="1">
        <v>20</v>
      </c>
      <c r="BW560" s="1" t="s">
        <v>1612</v>
      </c>
      <c r="BX560" s="1" t="s">
        <v>1619</v>
      </c>
      <c r="CA560" s="1"/>
      <c r="CB560" s="33">
        <f t="shared" si="40"/>
        <v>0</v>
      </c>
      <c r="CC560" s="33">
        <f t="shared" si="41"/>
        <v>25</v>
      </c>
      <c r="CD560" s="33">
        <f t="shared" si="42"/>
        <v>50</v>
      </c>
      <c r="CE560" s="33">
        <f t="shared" si="43"/>
        <v>0</v>
      </c>
      <c r="CF560" s="33">
        <f t="shared" si="44"/>
        <v>0</v>
      </c>
      <c r="CK560" s="1" t="s">
        <v>979</v>
      </c>
    </row>
    <row r="561" spans="1:89" ht="15" customHeight="1" x14ac:dyDescent="0.25">
      <c r="A561" s="1" t="s">
        <v>1597</v>
      </c>
      <c r="B561" s="1" t="s">
        <v>1598</v>
      </c>
      <c r="C561" s="1" t="s">
        <v>1599</v>
      </c>
      <c r="D561" s="1" t="s">
        <v>1600</v>
      </c>
      <c r="E561" s="1" t="s">
        <v>253</v>
      </c>
      <c r="F561" s="1" t="s">
        <v>1601</v>
      </c>
      <c r="G561" s="1" t="s">
        <v>64</v>
      </c>
      <c r="H561" s="1" t="s">
        <v>65</v>
      </c>
      <c r="I561" s="1" t="s">
        <v>66</v>
      </c>
      <c r="J561" s="1" t="s">
        <v>67</v>
      </c>
      <c r="K561" s="1" t="s">
        <v>1550</v>
      </c>
      <c r="L561" s="2">
        <v>38718</v>
      </c>
      <c r="M561" s="2">
        <v>40664</v>
      </c>
      <c r="N561" s="1" t="s">
        <v>69</v>
      </c>
      <c r="O561" s="1" t="s">
        <v>970</v>
      </c>
      <c r="P561" s="1">
        <v>2</v>
      </c>
      <c r="Q561" s="1" t="s">
        <v>4961</v>
      </c>
      <c r="R561" s="1" t="s">
        <v>4971</v>
      </c>
      <c r="S561" s="1" t="s">
        <v>1618</v>
      </c>
      <c r="T561" s="1" t="s">
        <v>106</v>
      </c>
      <c r="U561" s="1">
        <v>1</v>
      </c>
      <c r="V561" s="1" t="s">
        <v>73</v>
      </c>
      <c r="W561" s="1" t="s">
        <v>73</v>
      </c>
      <c r="X561" s="1" t="s">
        <v>73</v>
      </c>
      <c r="Y561" s="1" t="s">
        <v>73</v>
      </c>
      <c r="Z561" s="1" t="s">
        <v>1030</v>
      </c>
      <c r="AB561" s="1" t="s">
        <v>196</v>
      </c>
      <c r="AC561" s="1" t="s">
        <v>971</v>
      </c>
      <c r="AD561" s="1" t="s">
        <v>65</v>
      </c>
      <c r="AE561" s="33" t="s">
        <v>5053</v>
      </c>
      <c r="AF561" s="8">
        <v>25</v>
      </c>
      <c r="AG561" s="8">
        <v>15</v>
      </c>
      <c r="AH561" s="8">
        <v>10</v>
      </c>
      <c r="AK561" s="8">
        <v>58.2</v>
      </c>
      <c r="AL561" s="1" t="s">
        <v>996</v>
      </c>
      <c r="AM561" s="1" t="s">
        <v>970</v>
      </c>
      <c r="AN561" s="1" t="s">
        <v>1604</v>
      </c>
      <c r="AO561" s="1" t="s">
        <v>970</v>
      </c>
      <c r="BN561" s="8">
        <v>50</v>
      </c>
      <c r="BO561" s="1" t="s">
        <v>1611</v>
      </c>
      <c r="BP561" s="1">
        <v>30</v>
      </c>
      <c r="BQ561" s="1">
        <v>20</v>
      </c>
      <c r="BW561" s="1" t="s">
        <v>1612</v>
      </c>
      <c r="BX561" s="1" t="s">
        <v>1620</v>
      </c>
      <c r="CA561" s="1"/>
      <c r="CB561" s="33">
        <f t="shared" si="40"/>
        <v>0</v>
      </c>
      <c r="CC561" s="33">
        <f t="shared" si="41"/>
        <v>25</v>
      </c>
      <c r="CD561" s="33">
        <f t="shared" si="42"/>
        <v>50</v>
      </c>
      <c r="CE561" s="33">
        <f t="shared" si="43"/>
        <v>0</v>
      </c>
      <c r="CF561" s="33">
        <f t="shared" si="44"/>
        <v>0</v>
      </c>
      <c r="CK561" s="1" t="s">
        <v>979</v>
      </c>
    </row>
    <row r="562" spans="1:89" ht="15" customHeight="1" x14ac:dyDescent="0.25">
      <c r="A562" s="1" t="s">
        <v>1597</v>
      </c>
      <c r="B562" s="1" t="s">
        <v>1598</v>
      </c>
      <c r="C562" s="1" t="s">
        <v>1599</v>
      </c>
      <c r="D562" s="1" t="s">
        <v>1600</v>
      </c>
      <c r="E562" s="1" t="s">
        <v>253</v>
      </c>
      <c r="F562" s="1" t="s">
        <v>1601</v>
      </c>
      <c r="G562" s="1" t="s">
        <v>64</v>
      </c>
      <c r="H562" s="1" t="s">
        <v>65</v>
      </c>
      <c r="I562" s="1" t="s">
        <v>66</v>
      </c>
      <c r="J562" s="1" t="s">
        <v>67</v>
      </c>
      <c r="K562" s="1" t="s">
        <v>1550</v>
      </c>
      <c r="L562" s="2">
        <v>38718</v>
      </c>
      <c r="M562" s="2">
        <v>40664</v>
      </c>
      <c r="N562" s="1" t="s">
        <v>69</v>
      </c>
      <c r="O562" s="1" t="s">
        <v>970</v>
      </c>
      <c r="P562" s="1">
        <v>2</v>
      </c>
      <c r="Q562" s="1" t="s">
        <v>129</v>
      </c>
      <c r="R562" s="1" t="s">
        <v>316</v>
      </c>
      <c r="S562" s="1" t="s">
        <v>1618</v>
      </c>
      <c r="T562" s="1" t="s">
        <v>106</v>
      </c>
      <c r="U562" s="1">
        <v>1</v>
      </c>
      <c r="V562" s="1" t="s">
        <v>73</v>
      </c>
      <c r="W562" s="1" t="s">
        <v>73</v>
      </c>
      <c r="X562" s="1" t="s">
        <v>73</v>
      </c>
      <c r="Y562" s="1" t="s">
        <v>73</v>
      </c>
      <c r="Z562" s="1" t="s">
        <v>1030</v>
      </c>
      <c r="AB562" s="1" t="s">
        <v>196</v>
      </c>
      <c r="AC562" s="1" t="s">
        <v>971</v>
      </c>
      <c r="AD562" s="1" t="s">
        <v>65</v>
      </c>
      <c r="AE562" s="33" t="s">
        <v>5053</v>
      </c>
      <c r="AF562" s="8">
        <v>25</v>
      </c>
      <c r="AG562" s="8">
        <v>15</v>
      </c>
      <c r="AH562" s="8">
        <v>10</v>
      </c>
      <c r="AK562" s="8">
        <v>58.2</v>
      </c>
      <c r="AL562" s="1" t="s">
        <v>996</v>
      </c>
      <c r="AM562" s="1" t="s">
        <v>970</v>
      </c>
      <c r="AN562" s="1" t="s">
        <v>1604</v>
      </c>
      <c r="AO562" s="1" t="s">
        <v>970</v>
      </c>
      <c r="BN562" s="8">
        <v>50</v>
      </c>
      <c r="BO562" s="1" t="s">
        <v>1611</v>
      </c>
      <c r="BP562" s="1">
        <v>30</v>
      </c>
      <c r="BQ562" s="1">
        <v>20</v>
      </c>
      <c r="BW562" s="1" t="s">
        <v>1612</v>
      </c>
      <c r="BX562" s="1" t="s">
        <v>1621</v>
      </c>
      <c r="CA562" s="1"/>
      <c r="CB562" s="33">
        <f t="shared" si="40"/>
        <v>0</v>
      </c>
      <c r="CC562" s="33">
        <f t="shared" si="41"/>
        <v>25</v>
      </c>
      <c r="CD562" s="33">
        <f t="shared" si="42"/>
        <v>50</v>
      </c>
      <c r="CE562" s="33">
        <f t="shared" si="43"/>
        <v>0</v>
      </c>
      <c r="CF562" s="33">
        <f t="shared" si="44"/>
        <v>0</v>
      </c>
      <c r="CK562" s="1" t="s">
        <v>979</v>
      </c>
    </row>
    <row r="563" spans="1:89" ht="15" customHeight="1" x14ac:dyDescent="0.25">
      <c r="A563" s="1" t="s">
        <v>1597</v>
      </c>
      <c r="B563" s="1" t="s">
        <v>1598</v>
      </c>
      <c r="C563" s="1" t="s">
        <v>1599</v>
      </c>
      <c r="D563" s="1" t="s">
        <v>1600</v>
      </c>
      <c r="E563" s="1" t="s">
        <v>253</v>
      </c>
      <c r="F563" s="1" t="s">
        <v>1601</v>
      </c>
      <c r="G563" s="1" t="s">
        <v>64</v>
      </c>
      <c r="H563" s="1" t="s">
        <v>65</v>
      </c>
      <c r="I563" s="1" t="s">
        <v>66</v>
      </c>
      <c r="J563" s="1" t="s">
        <v>67</v>
      </c>
      <c r="K563" s="1" t="s">
        <v>1550</v>
      </c>
      <c r="L563" s="2">
        <v>38718</v>
      </c>
      <c r="M563" s="2">
        <v>40664</v>
      </c>
      <c r="N563" s="1" t="s">
        <v>69</v>
      </c>
      <c r="O563" s="1" t="s">
        <v>970</v>
      </c>
      <c r="P563" s="1">
        <v>3</v>
      </c>
      <c r="Q563" s="1" t="s">
        <v>129</v>
      </c>
      <c r="R563" s="1" t="s">
        <v>4910</v>
      </c>
      <c r="S563" s="1" t="s">
        <v>1618</v>
      </c>
      <c r="T563" s="1" t="s">
        <v>106</v>
      </c>
      <c r="U563" s="1">
        <v>1</v>
      </c>
      <c r="V563" s="1" t="s">
        <v>73</v>
      </c>
      <c r="W563" s="1" t="s">
        <v>73</v>
      </c>
      <c r="X563" s="1" t="s">
        <v>73</v>
      </c>
      <c r="Y563" s="1" t="s">
        <v>73</v>
      </c>
      <c r="Z563" s="1" t="s">
        <v>1030</v>
      </c>
      <c r="AB563" s="1" t="s">
        <v>196</v>
      </c>
      <c r="AC563" s="1" t="s">
        <v>971</v>
      </c>
      <c r="AD563" s="1" t="s">
        <v>65</v>
      </c>
      <c r="AE563" s="33" t="s">
        <v>5053</v>
      </c>
      <c r="AF563" s="8">
        <v>25</v>
      </c>
      <c r="AG563" s="8">
        <v>15</v>
      </c>
      <c r="AH563" s="8">
        <v>10</v>
      </c>
      <c r="AK563" s="8">
        <v>58.2</v>
      </c>
      <c r="AL563" s="1" t="s">
        <v>996</v>
      </c>
      <c r="AM563" s="1" t="s">
        <v>970</v>
      </c>
      <c r="AN563" s="1" t="s">
        <v>1604</v>
      </c>
      <c r="AO563" s="1" t="s">
        <v>970</v>
      </c>
      <c r="BN563" s="8">
        <v>50</v>
      </c>
      <c r="BO563" s="1" t="s">
        <v>1611</v>
      </c>
      <c r="BP563" s="1">
        <v>30</v>
      </c>
      <c r="BQ563" s="1">
        <v>20</v>
      </c>
      <c r="BW563" s="1" t="s">
        <v>1612</v>
      </c>
      <c r="BX563" s="1" t="s">
        <v>1622</v>
      </c>
      <c r="CA563" s="1"/>
      <c r="CB563" s="33">
        <f t="shared" si="40"/>
        <v>0</v>
      </c>
      <c r="CC563" s="33">
        <f t="shared" si="41"/>
        <v>25</v>
      </c>
      <c r="CD563" s="33">
        <f t="shared" si="42"/>
        <v>50</v>
      </c>
      <c r="CE563" s="33">
        <f t="shared" si="43"/>
        <v>0</v>
      </c>
      <c r="CF563" s="33">
        <f t="shared" si="44"/>
        <v>0</v>
      </c>
      <c r="CK563" s="1" t="s">
        <v>979</v>
      </c>
    </row>
    <row r="564" spans="1:89" ht="15.75" customHeight="1" x14ac:dyDescent="0.25">
      <c r="A564" s="1" t="s">
        <v>1597</v>
      </c>
      <c r="B564" s="1" t="s">
        <v>1598</v>
      </c>
      <c r="C564" s="1" t="s">
        <v>1599</v>
      </c>
      <c r="D564" s="1" t="s">
        <v>1600</v>
      </c>
      <c r="E564" s="1" t="s">
        <v>253</v>
      </c>
      <c r="F564" s="1" t="s">
        <v>1601</v>
      </c>
      <c r="G564" s="1" t="s">
        <v>64</v>
      </c>
      <c r="H564" s="1" t="s">
        <v>65</v>
      </c>
      <c r="I564" s="1" t="s">
        <v>66</v>
      </c>
      <c r="J564" s="1" t="s">
        <v>67</v>
      </c>
      <c r="K564" s="1" t="s">
        <v>1550</v>
      </c>
      <c r="L564" s="2">
        <v>38718</v>
      </c>
      <c r="M564" s="2">
        <v>40664</v>
      </c>
      <c r="N564" s="1" t="s">
        <v>69</v>
      </c>
      <c r="O564" s="1" t="s">
        <v>970</v>
      </c>
      <c r="P564" s="32">
        <v>1</v>
      </c>
      <c r="Q564" s="1" t="s">
        <v>4961</v>
      </c>
      <c r="R564" s="3" t="s">
        <v>1602</v>
      </c>
      <c r="S564" s="1" t="s">
        <v>1603</v>
      </c>
      <c r="T564" s="1" t="s">
        <v>72</v>
      </c>
      <c r="U564" s="1">
        <v>1</v>
      </c>
      <c r="V564" s="1" t="s">
        <v>73</v>
      </c>
      <c r="W564" s="1" t="s">
        <v>73</v>
      </c>
      <c r="X564" s="1" t="s">
        <v>73</v>
      </c>
      <c r="Y564" s="1" t="s">
        <v>73</v>
      </c>
      <c r="Z564" s="1" t="s">
        <v>1030</v>
      </c>
      <c r="AB564" s="1" t="s">
        <v>196</v>
      </c>
      <c r="AC564" s="1" t="s">
        <v>268</v>
      </c>
      <c r="AD564" s="1" t="s">
        <v>65</v>
      </c>
      <c r="AE564" s="33" t="s">
        <v>5053</v>
      </c>
      <c r="AF564" s="8">
        <v>45</v>
      </c>
      <c r="AG564" s="8">
        <v>27</v>
      </c>
      <c r="AH564" s="8">
        <v>18</v>
      </c>
      <c r="AK564" s="8">
        <v>55</v>
      </c>
      <c r="AL564" s="1" t="s">
        <v>1608</v>
      </c>
      <c r="AM564" s="1" t="s">
        <v>970</v>
      </c>
      <c r="AN564" s="1" t="s">
        <v>1609</v>
      </c>
      <c r="AO564" s="1" t="s">
        <v>970</v>
      </c>
      <c r="BF564" s="8">
        <v>90</v>
      </c>
      <c r="BG564" s="8" t="s">
        <v>1623</v>
      </c>
      <c r="BH564" s="8">
        <v>55</v>
      </c>
      <c r="BI564" s="8">
        <v>35</v>
      </c>
      <c r="BV564" s="1" t="s">
        <v>970</v>
      </c>
      <c r="BW564" s="1" t="s">
        <v>1612</v>
      </c>
      <c r="BX564" s="1" t="s">
        <v>1624</v>
      </c>
      <c r="CA564" s="1">
        <v>0.91</v>
      </c>
      <c r="CB564" s="33">
        <f t="shared" si="40"/>
        <v>3.0841139078479407E-2</v>
      </c>
      <c r="CC564" s="33">
        <f t="shared" si="41"/>
        <v>45</v>
      </c>
      <c r="CD564" s="33">
        <f t="shared" si="42"/>
        <v>90</v>
      </c>
      <c r="CE564" s="33">
        <f t="shared" si="43"/>
        <v>0.83486238532110102</v>
      </c>
      <c r="CF564" s="33">
        <f t="shared" si="44"/>
        <v>0.86712041884816748</v>
      </c>
      <c r="CK564" s="1" t="s">
        <v>979</v>
      </c>
    </row>
    <row r="565" spans="1:89" ht="15.75" customHeight="1" x14ac:dyDescent="0.25">
      <c r="A565" s="1" t="s">
        <v>1597</v>
      </c>
      <c r="B565" s="1" t="s">
        <v>1598</v>
      </c>
      <c r="C565" s="1" t="s">
        <v>1599</v>
      </c>
      <c r="D565" s="1" t="s">
        <v>1600</v>
      </c>
      <c r="E565" s="1" t="s">
        <v>253</v>
      </c>
      <c r="F565" s="1" t="s">
        <v>1601</v>
      </c>
      <c r="G565" s="1" t="s">
        <v>64</v>
      </c>
      <c r="H565" s="1" t="s">
        <v>65</v>
      </c>
      <c r="I565" s="1" t="s">
        <v>66</v>
      </c>
      <c r="J565" s="1" t="s">
        <v>67</v>
      </c>
      <c r="K565" s="1" t="s">
        <v>1550</v>
      </c>
      <c r="L565" s="2">
        <v>38718</v>
      </c>
      <c r="M565" s="2">
        <v>40664</v>
      </c>
      <c r="N565" s="1" t="s">
        <v>69</v>
      </c>
      <c r="O565" s="1" t="s">
        <v>970</v>
      </c>
      <c r="P565" s="32">
        <v>1</v>
      </c>
      <c r="Q565" s="1" t="s">
        <v>129</v>
      </c>
      <c r="R565" s="3" t="s">
        <v>129</v>
      </c>
      <c r="S565" s="1" t="s">
        <v>988</v>
      </c>
      <c r="T565" s="1" t="s">
        <v>72</v>
      </c>
      <c r="U565" s="1">
        <v>1</v>
      </c>
      <c r="V565" s="1" t="s">
        <v>73</v>
      </c>
      <c r="W565" s="1" t="s">
        <v>73</v>
      </c>
      <c r="X565" s="1" t="s">
        <v>73</v>
      </c>
      <c r="Y565" s="1" t="s">
        <v>73</v>
      </c>
      <c r="Z565" s="1" t="s">
        <v>1030</v>
      </c>
      <c r="AB565" s="1" t="s">
        <v>196</v>
      </c>
      <c r="AC565" s="1" t="s">
        <v>268</v>
      </c>
      <c r="AD565" s="1" t="s">
        <v>65</v>
      </c>
      <c r="AE565" s="33" t="s">
        <v>5053</v>
      </c>
      <c r="AF565" s="8">
        <v>45</v>
      </c>
      <c r="AG565" s="8">
        <v>27</v>
      </c>
      <c r="AH565" s="8">
        <v>18</v>
      </c>
      <c r="AK565" s="8">
        <v>55</v>
      </c>
      <c r="AL565" s="1" t="s">
        <v>1608</v>
      </c>
      <c r="AM565" s="1" t="s">
        <v>970</v>
      </c>
      <c r="AN565" s="1" t="s">
        <v>1609</v>
      </c>
      <c r="AO565" s="1" t="s">
        <v>970</v>
      </c>
      <c r="BF565" s="8">
        <v>90</v>
      </c>
      <c r="BG565" s="8" t="s">
        <v>1623</v>
      </c>
      <c r="BH565" s="8">
        <v>55</v>
      </c>
      <c r="BI565" s="8">
        <v>35</v>
      </c>
      <c r="BV565" s="1" t="s">
        <v>970</v>
      </c>
      <c r="BW565" s="1" t="s">
        <v>1612</v>
      </c>
      <c r="BX565" s="1" t="s">
        <v>1625</v>
      </c>
      <c r="CA565" s="1">
        <v>0.76100000000000001</v>
      </c>
      <c r="CB565" s="33">
        <f t="shared" si="40"/>
        <v>4.6403327366651134E-2</v>
      </c>
      <c r="CC565" s="33">
        <f t="shared" si="41"/>
        <v>45</v>
      </c>
      <c r="CD565" s="33">
        <f t="shared" si="42"/>
        <v>90</v>
      </c>
      <c r="CE565" s="33">
        <f t="shared" si="43"/>
        <v>0.61420500403551259</v>
      </c>
      <c r="CF565" s="33">
        <f t="shared" si="44"/>
        <v>0.6577183418512208</v>
      </c>
      <c r="CK565" s="1" t="s">
        <v>979</v>
      </c>
    </row>
    <row r="566" spans="1:89" ht="15.75" customHeight="1" x14ac:dyDescent="0.25">
      <c r="A566" s="1" t="s">
        <v>1597</v>
      </c>
      <c r="B566" s="1" t="s">
        <v>1598</v>
      </c>
      <c r="C566" s="1" t="s">
        <v>1599</v>
      </c>
      <c r="D566" s="1" t="s">
        <v>1600</v>
      </c>
      <c r="E566" s="1" t="s">
        <v>253</v>
      </c>
      <c r="F566" s="1" t="s">
        <v>1601</v>
      </c>
      <c r="G566" s="1" t="s">
        <v>64</v>
      </c>
      <c r="H566" s="1" t="s">
        <v>65</v>
      </c>
      <c r="I566" s="1" t="s">
        <v>66</v>
      </c>
      <c r="J566" s="1" t="s">
        <v>67</v>
      </c>
      <c r="K566" s="1" t="s">
        <v>1550</v>
      </c>
      <c r="L566" s="2">
        <v>38718</v>
      </c>
      <c r="M566" s="2">
        <v>40664</v>
      </c>
      <c r="N566" s="1" t="s">
        <v>69</v>
      </c>
      <c r="O566" s="1" t="s">
        <v>970</v>
      </c>
      <c r="P566" s="32">
        <v>1</v>
      </c>
      <c r="Q566" s="1" t="s">
        <v>4961</v>
      </c>
      <c r="R566" s="3" t="s">
        <v>1615</v>
      </c>
      <c r="S566" s="1" t="s">
        <v>1626</v>
      </c>
      <c r="T566" s="1" t="s">
        <v>72</v>
      </c>
      <c r="U566" s="1">
        <v>1</v>
      </c>
      <c r="V566" s="1" t="s">
        <v>73</v>
      </c>
      <c r="W566" s="1" t="s">
        <v>73</v>
      </c>
      <c r="X566" s="1" t="s">
        <v>73</v>
      </c>
      <c r="Y566" s="1" t="s">
        <v>73</v>
      </c>
      <c r="Z566" s="1" t="s">
        <v>1030</v>
      </c>
      <c r="AB566" s="1" t="s">
        <v>196</v>
      </c>
      <c r="AC566" s="1" t="s">
        <v>268</v>
      </c>
      <c r="AD566" s="1" t="s">
        <v>65</v>
      </c>
      <c r="AE566" s="33" t="s">
        <v>5053</v>
      </c>
      <c r="AF566" s="8">
        <v>45</v>
      </c>
      <c r="AG566" s="8">
        <v>27</v>
      </c>
      <c r="AH566" s="8">
        <v>18</v>
      </c>
      <c r="AK566" s="8">
        <v>55</v>
      </c>
      <c r="AL566" s="1" t="s">
        <v>1608</v>
      </c>
      <c r="AM566" s="1" t="s">
        <v>970</v>
      </c>
      <c r="AN566" s="1" t="s">
        <v>1609</v>
      </c>
      <c r="AO566" s="1" t="s">
        <v>970</v>
      </c>
      <c r="BF566" s="8">
        <v>90</v>
      </c>
      <c r="BG566" s="8" t="s">
        <v>1623</v>
      </c>
      <c r="BH566" s="8">
        <v>55</v>
      </c>
      <c r="BI566" s="8">
        <v>35</v>
      </c>
      <c r="BV566" s="1" t="s">
        <v>970</v>
      </c>
      <c r="BW566" s="1" t="s">
        <v>1612</v>
      </c>
      <c r="BX566" s="1" t="s">
        <v>1627</v>
      </c>
      <c r="CA566" s="1">
        <v>0.69599999999999995</v>
      </c>
      <c r="CB566" s="33">
        <f t="shared" si="40"/>
        <v>4.9962328439069198E-2</v>
      </c>
      <c r="CC566" s="33">
        <f t="shared" si="41"/>
        <v>45</v>
      </c>
      <c r="CD566" s="33">
        <f t="shared" si="42"/>
        <v>90</v>
      </c>
      <c r="CE566" s="33">
        <f t="shared" si="43"/>
        <v>0.53374233128834347</v>
      </c>
      <c r="CF566" s="33">
        <f t="shared" si="44"/>
        <v>0.5712452830188679</v>
      </c>
      <c r="CK566" s="1" t="s">
        <v>979</v>
      </c>
    </row>
    <row r="567" spans="1:89" ht="15.75" customHeight="1" x14ac:dyDescent="0.25">
      <c r="A567" s="1" t="s">
        <v>1597</v>
      </c>
      <c r="B567" s="1" t="s">
        <v>1598</v>
      </c>
      <c r="C567" s="1" t="s">
        <v>1599</v>
      </c>
      <c r="D567" s="1" t="s">
        <v>1600</v>
      </c>
      <c r="E567" s="1" t="s">
        <v>253</v>
      </c>
      <c r="F567" s="1" t="s">
        <v>1601</v>
      </c>
      <c r="G567" s="1" t="s">
        <v>64</v>
      </c>
      <c r="H567" s="1" t="s">
        <v>65</v>
      </c>
      <c r="I567" s="1" t="s">
        <v>66</v>
      </c>
      <c r="J567" s="1" t="s">
        <v>67</v>
      </c>
      <c r="K567" s="1" t="s">
        <v>1550</v>
      </c>
      <c r="L567" s="2">
        <v>38718</v>
      </c>
      <c r="M567" s="2">
        <v>40664</v>
      </c>
      <c r="N567" s="1" t="s">
        <v>69</v>
      </c>
      <c r="O567" s="1" t="s">
        <v>970</v>
      </c>
      <c r="P567" s="1">
        <v>2</v>
      </c>
      <c r="Q567" s="1" t="s">
        <v>129</v>
      </c>
      <c r="R567" s="1" t="s">
        <v>4876</v>
      </c>
      <c r="S567" s="1" t="s">
        <v>1618</v>
      </c>
      <c r="T567" s="1" t="s">
        <v>106</v>
      </c>
      <c r="U567" s="1">
        <v>1</v>
      </c>
      <c r="V567" s="1" t="s">
        <v>73</v>
      </c>
      <c r="W567" s="1" t="s">
        <v>73</v>
      </c>
      <c r="X567" s="1" t="s">
        <v>73</v>
      </c>
      <c r="Y567" s="1" t="s">
        <v>73</v>
      </c>
      <c r="Z567" s="1" t="s">
        <v>1030</v>
      </c>
      <c r="AB567" s="1" t="s">
        <v>196</v>
      </c>
      <c r="AC567" s="1" t="s">
        <v>268</v>
      </c>
      <c r="AD567" s="1" t="s">
        <v>65</v>
      </c>
      <c r="AE567" s="33" t="s">
        <v>5053</v>
      </c>
      <c r="AF567" s="8">
        <v>45</v>
      </c>
      <c r="AG567" s="8">
        <v>27</v>
      </c>
      <c r="AH567" s="8">
        <v>18</v>
      </c>
      <c r="AK567" s="8">
        <v>55</v>
      </c>
      <c r="AL567" s="1" t="s">
        <v>1608</v>
      </c>
      <c r="AM567" s="1" t="s">
        <v>970</v>
      </c>
      <c r="AN567" s="1" t="s">
        <v>1609</v>
      </c>
      <c r="AO567" s="1" t="s">
        <v>970</v>
      </c>
      <c r="BF567" s="8">
        <v>90</v>
      </c>
      <c r="BG567" s="8" t="s">
        <v>1623</v>
      </c>
      <c r="BH567" s="8">
        <v>55</v>
      </c>
      <c r="BI567" s="8">
        <v>35</v>
      </c>
      <c r="BV567" s="1" t="s">
        <v>970</v>
      </c>
      <c r="BW567" s="1" t="s">
        <v>1612</v>
      </c>
      <c r="BX567" s="1" t="s">
        <v>1628</v>
      </c>
      <c r="CA567" s="1"/>
      <c r="CB567" s="33">
        <f t="shared" si="40"/>
        <v>0</v>
      </c>
      <c r="CC567" s="33">
        <f t="shared" si="41"/>
        <v>45</v>
      </c>
      <c r="CD567" s="33">
        <f t="shared" si="42"/>
        <v>90</v>
      </c>
      <c r="CE567" s="33">
        <f t="shared" si="43"/>
        <v>0</v>
      </c>
      <c r="CF567" s="33">
        <f t="shared" si="44"/>
        <v>0</v>
      </c>
      <c r="CK567" s="1" t="s">
        <v>979</v>
      </c>
    </row>
    <row r="568" spans="1:89" ht="15.75" customHeight="1" x14ac:dyDescent="0.25">
      <c r="A568" s="1" t="s">
        <v>1597</v>
      </c>
      <c r="B568" s="1" t="s">
        <v>1598</v>
      </c>
      <c r="C568" s="1" t="s">
        <v>1599</v>
      </c>
      <c r="D568" s="1" t="s">
        <v>1600</v>
      </c>
      <c r="E568" s="1" t="s">
        <v>253</v>
      </c>
      <c r="F568" s="1" t="s">
        <v>1601</v>
      </c>
      <c r="G568" s="1" t="s">
        <v>64</v>
      </c>
      <c r="H568" s="1" t="s">
        <v>65</v>
      </c>
      <c r="I568" s="1" t="s">
        <v>66</v>
      </c>
      <c r="J568" s="1" t="s">
        <v>67</v>
      </c>
      <c r="K568" s="1" t="s">
        <v>1550</v>
      </c>
      <c r="L568" s="2">
        <v>38718</v>
      </c>
      <c r="M568" s="2">
        <v>40664</v>
      </c>
      <c r="N568" s="1" t="s">
        <v>69</v>
      </c>
      <c r="O568" s="1" t="s">
        <v>970</v>
      </c>
      <c r="P568" s="1">
        <v>2</v>
      </c>
      <c r="Q568" s="1" t="s">
        <v>4961</v>
      </c>
      <c r="R568" s="1" t="s">
        <v>4971</v>
      </c>
      <c r="S568" s="1" t="s">
        <v>1618</v>
      </c>
      <c r="T568" s="1" t="s">
        <v>106</v>
      </c>
      <c r="U568" s="1">
        <v>1</v>
      </c>
      <c r="V568" s="1" t="s">
        <v>73</v>
      </c>
      <c r="W568" s="1" t="s">
        <v>73</v>
      </c>
      <c r="X568" s="1" t="s">
        <v>73</v>
      </c>
      <c r="Y568" s="1" t="s">
        <v>73</v>
      </c>
      <c r="Z568" s="1" t="s">
        <v>1030</v>
      </c>
      <c r="AB568" s="1" t="s">
        <v>196</v>
      </c>
      <c r="AC568" s="1" t="s">
        <v>268</v>
      </c>
      <c r="AD568" s="1" t="s">
        <v>65</v>
      </c>
      <c r="AE568" s="33" t="s">
        <v>5053</v>
      </c>
      <c r="AF568" s="8">
        <v>45</v>
      </c>
      <c r="AG568" s="8">
        <v>27</v>
      </c>
      <c r="AH568" s="8">
        <v>18</v>
      </c>
      <c r="AK568" s="8">
        <v>55</v>
      </c>
      <c r="AL568" s="1" t="s">
        <v>1608</v>
      </c>
      <c r="AM568" s="1" t="s">
        <v>970</v>
      </c>
      <c r="AN568" s="1" t="s">
        <v>1609</v>
      </c>
      <c r="AO568" s="1" t="s">
        <v>970</v>
      </c>
      <c r="BF568" s="8">
        <v>90</v>
      </c>
      <c r="BG568" s="8" t="s">
        <v>1623</v>
      </c>
      <c r="BH568" s="8">
        <v>55</v>
      </c>
      <c r="BI568" s="8">
        <v>35</v>
      </c>
      <c r="BV568" s="1" t="s">
        <v>970</v>
      </c>
      <c r="BW568" s="1" t="s">
        <v>1612</v>
      </c>
      <c r="BX568" s="1" t="s">
        <v>1629</v>
      </c>
      <c r="CA568" s="1"/>
      <c r="CB568" s="33">
        <f t="shared" si="40"/>
        <v>0</v>
      </c>
      <c r="CC568" s="33">
        <f t="shared" si="41"/>
        <v>45</v>
      </c>
      <c r="CD568" s="33">
        <f t="shared" si="42"/>
        <v>90</v>
      </c>
      <c r="CE568" s="33">
        <f t="shared" si="43"/>
        <v>0</v>
      </c>
      <c r="CF568" s="33">
        <f t="shared" si="44"/>
        <v>0</v>
      </c>
      <c r="CK568" s="1" t="s">
        <v>979</v>
      </c>
    </row>
    <row r="569" spans="1:89" ht="15.75" customHeight="1" x14ac:dyDescent="0.25">
      <c r="A569" s="1" t="s">
        <v>1597</v>
      </c>
      <c r="B569" s="1" t="s">
        <v>1598</v>
      </c>
      <c r="C569" s="1" t="s">
        <v>1599</v>
      </c>
      <c r="D569" s="1" t="s">
        <v>1600</v>
      </c>
      <c r="E569" s="1" t="s">
        <v>253</v>
      </c>
      <c r="F569" s="1" t="s">
        <v>1601</v>
      </c>
      <c r="G569" s="1" t="s">
        <v>64</v>
      </c>
      <c r="H569" s="1" t="s">
        <v>65</v>
      </c>
      <c r="I569" s="1" t="s">
        <v>66</v>
      </c>
      <c r="J569" s="1" t="s">
        <v>67</v>
      </c>
      <c r="K569" s="1" t="s">
        <v>1550</v>
      </c>
      <c r="L569" s="2">
        <v>38718</v>
      </c>
      <c r="M569" s="2">
        <v>40664</v>
      </c>
      <c r="N569" s="1" t="s">
        <v>69</v>
      </c>
      <c r="O569" s="1" t="s">
        <v>970</v>
      </c>
      <c r="P569" s="1">
        <v>2</v>
      </c>
      <c r="Q569" s="1" t="s">
        <v>129</v>
      </c>
      <c r="R569" s="1" t="s">
        <v>316</v>
      </c>
      <c r="S569" s="1" t="s">
        <v>1618</v>
      </c>
      <c r="T569" s="1" t="s">
        <v>106</v>
      </c>
      <c r="U569" s="1">
        <v>1</v>
      </c>
      <c r="V569" s="1" t="s">
        <v>73</v>
      </c>
      <c r="W569" s="1" t="s">
        <v>73</v>
      </c>
      <c r="X569" s="1" t="s">
        <v>73</v>
      </c>
      <c r="Y569" s="1" t="s">
        <v>73</v>
      </c>
      <c r="Z569" s="1" t="s">
        <v>1030</v>
      </c>
      <c r="AB569" s="1" t="s">
        <v>196</v>
      </c>
      <c r="AC569" s="1" t="s">
        <v>268</v>
      </c>
      <c r="AD569" s="1" t="s">
        <v>65</v>
      </c>
      <c r="AE569" s="33" t="s">
        <v>5053</v>
      </c>
      <c r="AF569" s="8">
        <v>45</v>
      </c>
      <c r="AG569" s="8">
        <v>27</v>
      </c>
      <c r="AH569" s="8">
        <v>18</v>
      </c>
      <c r="AK569" s="8">
        <v>55</v>
      </c>
      <c r="AL569" s="1" t="s">
        <v>1608</v>
      </c>
      <c r="AM569" s="1" t="s">
        <v>970</v>
      </c>
      <c r="AN569" s="1" t="s">
        <v>1609</v>
      </c>
      <c r="AO569" s="1" t="s">
        <v>970</v>
      </c>
      <c r="BF569" s="8">
        <v>90</v>
      </c>
      <c r="BG569" s="8" t="s">
        <v>1623</v>
      </c>
      <c r="BH569" s="8">
        <v>55</v>
      </c>
      <c r="BI569" s="8">
        <v>35</v>
      </c>
      <c r="BV569" s="1" t="s">
        <v>970</v>
      </c>
      <c r="BW569" s="1" t="s">
        <v>1612</v>
      </c>
      <c r="BX569" s="1" t="s">
        <v>1630</v>
      </c>
      <c r="CA569" s="1"/>
      <c r="CB569" s="33">
        <f t="shared" si="40"/>
        <v>0</v>
      </c>
      <c r="CC569" s="33">
        <f t="shared" si="41"/>
        <v>45</v>
      </c>
      <c r="CD569" s="33">
        <f t="shared" si="42"/>
        <v>90</v>
      </c>
      <c r="CE569" s="33">
        <f t="shared" si="43"/>
        <v>0</v>
      </c>
      <c r="CF569" s="33">
        <f t="shared" si="44"/>
        <v>0</v>
      </c>
      <c r="CK569" s="1" t="s">
        <v>979</v>
      </c>
    </row>
    <row r="570" spans="1:89" ht="15.75" customHeight="1" x14ac:dyDescent="0.25">
      <c r="A570" s="1" t="s">
        <v>1597</v>
      </c>
      <c r="B570" s="1" t="s">
        <v>1598</v>
      </c>
      <c r="C570" s="1" t="s">
        <v>1599</v>
      </c>
      <c r="D570" s="1" t="s">
        <v>1600</v>
      </c>
      <c r="E570" s="1" t="s">
        <v>253</v>
      </c>
      <c r="F570" s="1" t="s">
        <v>1601</v>
      </c>
      <c r="G570" s="1" t="s">
        <v>64</v>
      </c>
      <c r="H570" s="1" t="s">
        <v>65</v>
      </c>
      <c r="I570" s="1" t="s">
        <v>66</v>
      </c>
      <c r="J570" s="1" t="s">
        <v>67</v>
      </c>
      <c r="K570" s="1" t="s">
        <v>1550</v>
      </c>
      <c r="L570" s="2">
        <v>38718</v>
      </c>
      <c r="M570" s="2">
        <v>40664</v>
      </c>
      <c r="N570" s="1" t="s">
        <v>69</v>
      </c>
      <c r="O570" s="1" t="s">
        <v>970</v>
      </c>
      <c r="P570" s="1">
        <v>3</v>
      </c>
      <c r="Q570" s="1" t="s">
        <v>129</v>
      </c>
      <c r="R570" s="1" t="s">
        <v>4910</v>
      </c>
      <c r="S570" s="1" t="s">
        <v>1618</v>
      </c>
      <c r="T570" s="1" t="s">
        <v>106</v>
      </c>
      <c r="U570" s="1">
        <v>1</v>
      </c>
      <c r="V570" s="1" t="s">
        <v>73</v>
      </c>
      <c r="W570" s="1" t="s">
        <v>73</v>
      </c>
      <c r="X570" s="1" t="s">
        <v>73</v>
      </c>
      <c r="Y570" s="1" t="s">
        <v>73</v>
      </c>
      <c r="Z570" s="1" t="s">
        <v>1030</v>
      </c>
      <c r="AB570" s="1" t="s">
        <v>196</v>
      </c>
      <c r="AC570" s="1" t="s">
        <v>268</v>
      </c>
      <c r="AD570" s="1" t="s">
        <v>65</v>
      </c>
      <c r="AE570" s="33" t="s">
        <v>5053</v>
      </c>
      <c r="AF570" s="8">
        <v>45</v>
      </c>
      <c r="AG570" s="8">
        <v>27</v>
      </c>
      <c r="AH570" s="8">
        <v>18</v>
      </c>
      <c r="AK570" s="8">
        <v>55</v>
      </c>
      <c r="AL570" s="1" t="s">
        <v>1608</v>
      </c>
      <c r="AM570" s="1" t="s">
        <v>970</v>
      </c>
      <c r="AN570" s="1" t="s">
        <v>1609</v>
      </c>
      <c r="AO570" s="1" t="s">
        <v>970</v>
      </c>
      <c r="BF570" s="8">
        <v>90</v>
      </c>
      <c r="BG570" s="8" t="s">
        <v>1623</v>
      </c>
      <c r="BH570" s="8">
        <v>55</v>
      </c>
      <c r="BI570" s="8">
        <v>35</v>
      </c>
      <c r="BV570" s="1" t="s">
        <v>970</v>
      </c>
      <c r="BW570" s="1" t="s">
        <v>1612</v>
      </c>
      <c r="BX570" s="1" t="s">
        <v>1631</v>
      </c>
      <c r="CA570" s="1"/>
      <c r="CB570" s="33">
        <f t="shared" si="40"/>
        <v>0</v>
      </c>
      <c r="CC570" s="33">
        <f t="shared" si="41"/>
        <v>45</v>
      </c>
      <c r="CD570" s="33">
        <f t="shared" si="42"/>
        <v>90</v>
      </c>
      <c r="CE570" s="33">
        <f t="shared" si="43"/>
        <v>0</v>
      </c>
      <c r="CF570" s="33">
        <f t="shared" si="44"/>
        <v>0</v>
      </c>
      <c r="CK570" s="1" t="s">
        <v>979</v>
      </c>
    </row>
    <row r="571" spans="1:89" ht="15" customHeight="1" x14ac:dyDescent="0.25">
      <c r="A571" s="1" t="s">
        <v>1632</v>
      </c>
      <c r="B571" s="1" t="s">
        <v>1633</v>
      </c>
      <c r="C571" s="1" t="s">
        <v>1634</v>
      </c>
      <c r="D571" s="1" t="s">
        <v>1635</v>
      </c>
      <c r="E571" s="1" t="s">
        <v>551</v>
      </c>
      <c r="F571" s="1" t="s">
        <v>1636</v>
      </c>
      <c r="G571" s="1" t="s">
        <v>64</v>
      </c>
      <c r="H571" s="1" t="s">
        <v>65</v>
      </c>
      <c r="I571" s="1" t="s">
        <v>66</v>
      </c>
      <c r="J571" s="1" t="s">
        <v>102</v>
      </c>
      <c r="K571" s="1" t="s">
        <v>1338</v>
      </c>
      <c r="L571" s="2">
        <v>38718</v>
      </c>
      <c r="M571" s="2">
        <v>40664</v>
      </c>
      <c r="N571" s="1" t="s">
        <v>69</v>
      </c>
      <c r="O571" s="1" t="s">
        <v>65</v>
      </c>
      <c r="P571" s="1">
        <v>1</v>
      </c>
      <c r="Q571" s="1" t="s">
        <v>4961</v>
      </c>
      <c r="R571" s="1" t="s">
        <v>1637</v>
      </c>
      <c r="S571" s="1" t="s">
        <v>1638</v>
      </c>
      <c r="T571" s="1" t="s">
        <v>72</v>
      </c>
      <c r="U571" s="1">
        <v>1</v>
      </c>
      <c r="V571" s="1" t="s">
        <v>73</v>
      </c>
      <c r="W571" s="1" t="s">
        <v>65</v>
      </c>
      <c r="X571" s="1" t="s">
        <v>73</v>
      </c>
      <c r="Y571" s="1" t="s">
        <v>73</v>
      </c>
      <c r="Z571" s="1" t="s">
        <v>73</v>
      </c>
      <c r="AB571" s="1" t="s">
        <v>1639</v>
      </c>
      <c r="AC571" s="1" t="s">
        <v>620</v>
      </c>
      <c r="AE571" s="33" t="s">
        <v>3507</v>
      </c>
      <c r="AF571" s="8">
        <v>25</v>
      </c>
      <c r="AG571" s="8">
        <v>11</v>
      </c>
      <c r="AH571" s="8">
        <v>14</v>
      </c>
      <c r="AM571" s="1" t="s">
        <v>970</v>
      </c>
      <c r="AN571" s="1" t="s">
        <v>1640</v>
      </c>
      <c r="AQ571" s="1">
        <v>24</v>
      </c>
      <c r="AX571" s="1"/>
      <c r="BN571" s="1"/>
      <c r="BV571" s="1" t="s">
        <v>1641</v>
      </c>
      <c r="BW571" s="1" t="s">
        <v>4861</v>
      </c>
      <c r="CA571" s="1">
        <v>0.99</v>
      </c>
      <c r="CB571" s="33">
        <f t="shared" si="40"/>
        <v>1.4464344938201314E-2</v>
      </c>
      <c r="CC571" s="33">
        <f t="shared" si="41"/>
        <v>25</v>
      </c>
      <c r="CD571" s="33">
        <f t="shared" si="42"/>
        <v>24</v>
      </c>
      <c r="CE571" s="33">
        <f t="shared" si="43"/>
        <v>0.98019801980198018</v>
      </c>
      <c r="CF571" s="33">
        <f t="shared" si="44"/>
        <v>0.98502512562814071</v>
      </c>
      <c r="CH571" s="1" t="s">
        <v>126</v>
      </c>
      <c r="CK571" s="1" t="s">
        <v>979</v>
      </c>
    </row>
    <row r="572" spans="1:89" ht="15.75" customHeight="1" x14ac:dyDescent="0.25">
      <c r="A572" s="1" t="s">
        <v>1632</v>
      </c>
      <c r="B572" s="1" t="s">
        <v>1633</v>
      </c>
      <c r="C572" s="1" t="s">
        <v>1634</v>
      </c>
      <c r="D572" s="1" t="s">
        <v>1635</v>
      </c>
      <c r="E572" s="1" t="s">
        <v>551</v>
      </c>
      <c r="F572" s="1" t="s">
        <v>1636</v>
      </c>
      <c r="G572" s="1" t="s">
        <v>64</v>
      </c>
      <c r="H572" s="1" t="s">
        <v>65</v>
      </c>
      <c r="I572" s="1" t="s">
        <v>66</v>
      </c>
      <c r="J572" s="1" t="s">
        <v>102</v>
      </c>
      <c r="K572" s="1" t="s">
        <v>1338</v>
      </c>
      <c r="L572" s="2">
        <v>38718</v>
      </c>
      <c r="M572" s="2">
        <v>40664</v>
      </c>
      <c r="N572" s="1" t="s">
        <v>69</v>
      </c>
      <c r="O572" s="1" t="s">
        <v>65</v>
      </c>
      <c r="P572" s="1">
        <v>1</v>
      </c>
      <c r="Q572" s="1" t="s">
        <v>4961</v>
      </c>
      <c r="R572" s="1" t="s">
        <v>1642</v>
      </c>
      <c r="S572" s="1" t="s">
        <v>1638</v>
      </c>
      <c r="T572" s="32" t="s">
        <v>72</v>
      </c>
      <c r="U572" s="1">
        <v>1</v>
      </c>
      <c r="V572" s="1" t="s">
        <v>73</v>
      </c>
      <c r="W572" s="1" t="s">
        <v>1030</v>
      </c>
      <c r="X572" s="1" t="s">
        <v>73</v>
      </c>
      <c r="Y572" s="1" t="s">
        <v>73</v>
      </c>
      <c r="Z572" s="1" t="s">
        <v>73</v>
      </c>
      <c r="AB572" s="1" t="s">
        <v>1639</v>
      </c>
      <c r="AC572" s="1" t="s">
        <v>620</v>
      </c>
      <c r="AE572" s="33" t="s">
        <v>3507</v>
      </c>
      <c r="AF572" s="8">
        <v>25</v>
      </c>
      <c r="AG572" s="8">
        <v>11</v>
      </c>
      <c r="AH572" s="8">
        <v>14</v>
      </c>
      <c r="AM572" s="1" t="s">
        <v>970</v>
      </c>
      <c r="AN572" s="1" t="s">
        <v>1640</v>
      </c>
      <c r="AQ572" s="1">
        <v>24</v>
      </c>
      <c r="AX572" s="1"/>
      <c r="BN572" s="1"/>
      <c r="BV572" s="1" t="s">
        <v>1641</v>
      </c>
      <c r="BW572" s="1" t="s">
        <v>4861</v>
      </c>
      <c r="CA572" s="1">
        <v>0.73</v>
      </c>
      <c r="CB572" s="33">
        <f t="shared" si="40"/>
        <v>7.2060980730139543E-2</v>
      </c>
      <c r="CC572" s="33">
        <f t="shared" si="41"/>
        <v>25</v>
      </c>
      <c r="CD572" s="33">
        <f t="shared" si="42"/>
        <v>24</v>
      </c>
      <c r="CE572" s="33">
        <f t="shared" si="43"/>
        <v>0.57480314960629919</v>
      </c>
      <c r="CF572" s="33">
        <f t="shared" si="44"/>
        <v>0.61606936416184965</v>
      </c>
      <c r="CH572" s="1">
        <v>2.4E-2</v>
      </c>
      <c r="CK572" s="1" t="s">
        <v>979</v>
      </c>
    </row>
    <row r="573" spans="1:89" ht="15.75" customHeight="1" x14ac:dyDescent="0.25">
      <c r="A573" s="1" t="s">
        <v>1632</v>
      </c>
      <c r="B573" s="1" t="s">
        <v>1633</v>
      </c>
      <c r="C573" s="1" t="s">
        <v>1634</v>
      </c>
      <c r="D573" s="1" t="s">
        <v>1635</v>
      </c>
      <c r="E573" s="1" t="s">
        <v>551</v>
      </c>
      <c r="F573" s="1" t="s">
        <v>1636</v>
      </c>
      <c r="G573" s="1" t="s">
        <v>64</v>
      </c>
      <c r="H573" s="1" t="s">
        <v>65</v>
      </c>
      <c r="I573" s="1" t="s">
        <v>66</v>
      </c>
      <c r="J573" s="1" t="s">
        <v>102</v>
      </c>
      <c r="K573" s="1" t="s">
        <v>1338</v>
      </c>
      <c r="L573" s="2">
        <v>38718</v>
      </c>
      <c r="M573" s="2">
        <v>40664</v>
      </c>
      <c r="N573" s="1" t="s">
        <v>69</v>
      </c>
      <c r="O573" s="1" t="s">
        <v>65</v>
      </c>
      <c r="P573" s="1">
        <v>1</v>
      </c>
      <c r="Q573" s="1" t="s">
        <v>4961</v>
      </c>
      <c r="R573" s="1" t="s">
        <v>1643</v>
      </c>
      <c r="S573" s="1" t="s">
        <v>1638</v>
      </c>
      <c r="T573" s="32" t="s">
        <v>72</v>
      </c>
      <c r="U573" s="1">
        <v>1</v>
      </c>
      <c r="V573" s="1" t="s">
        <v>73</v>
      </c>
      <c r="W573" s="1" t="s">
        <v>1030</v>
      </c>
      <c r="X573" s="1" t="s">
        <v>73</v>
      </c>
      <c r="Y573" s="1" t="s">
        <v>73</v>
      </c>
      <c r="Z573" s="1" t="s">
        <v>73</v>
      </c>
      <c r="AB573" s="1" t="s">
        <v>1639</v>
      </c>
      <c r="AC573" s="1" t="s">
        <v>620</v>
      </c>
      <c r="AE573" s="33" t="s">
        <v>3507</v>
      </c>
      <c r="AF573" s="8">
        <v>25</v>
      </c>
      <c r="AG573" s="8">
        <v>11</v>
      </c>
      <c r="AH573" s="8">
        <v>14</v>
      </c>
      <c r="AM573" s="1" t="s">
        <v>970</v>
      </c>
      <c r="AN573" s="1" t="s">
        <v>1640</v>
      </c>
      <c r="AQ573" s="1">
        <v>24</v>
      </c>
      <c r="AX573" s="1"/>
      <c r="BN573" s="1"/>
      <c r="BV573" s="1" t="s">
        <v>1641</v>
      </c>
      <c r="BW573" s="1" t="s">
        <v>4861</v>
      </c>
      <c r="CA573" s="1">
        <v>0.86</v>
      </c>
      <c r="CB573" s="33">
        <f t="shared" si="40"/>
        <v>5.4093221288094614E-2</v>
      </c>
      <c r="CC573" s="33">
        <f t="shared" si="41"/>
        <v>25</v>
      </c>
      <c r="CD573" s="33">
        <f t="shared" si="42"/>
        <v>24</v>
      </c>
      <c r="CE573" s="33">
        <f t="shared" si="43"/>
        <v>0.7543859649122806</v>
      </c>
      <c r="CF573" s="33">
        <f t="shared" si="44"/>
        <v>0.79526881720430109</v>
      </c>
      <c r="CH573" s="1" t="s">
        <v>126</v>
      </c>
      <c r="CK573" s="1" t="s">
        <v>979</v>
      </c>
    </row>
    <row r="574" spans="1:89" ht="15.75" customHeight="1" x14ac:dyDescent="0.25">
      <c r="A574" s="1" t="s">
        <v>1632</v>
      </c>
      <c r="B574" s="1" t="s">
        <v>1633</v>
      </c>
      <c r="C574" s="1" t="s">
        <v>1634</v>
      </c>
      <c r="D574" s="1" t="s">
        <v>1635</v>
      </c>
      <c r="E574" s="1" t="s">
        <v>551</v>
      </c>
      <c r="F574" s="1" t="s">
        <v>1636</v>
      </c>
      <c r="G574" s="1" t="s">
        <v>64</v>
      </c>
      <c r="H574" s="1" t="s">
        <v>65</v>
      </c>
      <c r="I574" s="1" t="s">
        <v>66</v>
      </c>
      <c r="J574" s="1" t="s">
        <v>102</v>
      </c>
      <c r="K574" s="1" t="s">
        <v>1338</v>
      </c>
      <c r="L574" s="2">
        <v>38718</v>
      </c>
      <c r="M574" s="2">
        <v>40664</v>
      </c>
      <c r="N574" s="1" t="s">
        <v>69</v>
      </c>
      <c r="O574" s="1" t="s">
        <v>65</v>
      </c>
      <c r="P574" s="1">
        <v>1</v>
      </c>
      <c r="Q574" s="1" t="s">
        <v>4961</v>
      </c>
      <c r="R574" s="1" t="s">
        <v>1644</v>
      </c>
      <c r="S574" s="1" t="s">
        <v>1638</v>
      </c>
      <c r="T574" s="32" t="s">
        <v>72</v>
      </c>
      <c r="U574" s="1">
        <v>1</v>
      </c>
      <c r="V574" s="1" t="s">
        <v>73</v>
      </c>
      <c r="W574" s="1" t="s">
        <v>1030</v>
      </c>
      <c r="X574" s="1" t="s">
        <v>73</v>
      </c>
      <c r="Y574" s="1" t="s">
        <v>73</v>
      </c>
      <c r="Z574" s="1" t="s">
        <v>73</v>
      </c>
      <c r="AB574" s="1" t="s">
        <v>1639</v>
      </c>
      <c r="AC574" s="1" t="s">
        <v>620</v>
      </c>
      <c r="AE574" s="33" t="s">
        <v>3507</v>
      </c>
      <c r="AF574" s="8">
        <v>25</v>
      </c>
      <c r="AG574" s="8">
        <v>11</v>
      </c>
      <c r="AH574" s="8">
        <v>14</v>
      </c>
      <c r="AM574" s="1" t="s">
        <v>970</v>
      </c>
      <c r="AN574" s="1" t="s">
        <v>1640</v>
      </c>
      <c r="AQ574" s="1">
        <v>24</v>
      </c>
      <c r="AX574" s="1"/>
      <c r="BN574" s="1"/>
      <c r="BV574" s="1" t="s">
        <v>1641</v>
      </c>
      <c r="BW574" s="1" t="s">
        <v>4861</v>
      </c>
      <c r="CA574" s="1">
        <v>0.87</v>
      </c>
      <c r="CB574" s="33">
        <f t="shared" si="40"/>
        <v>5.2211215070425122E-2</v>
      </c>
      <c r="CC574" s="33">
        <f t="shared" si="41"/>
        <v>25</v>
      </c>
      <c r="CD574" s="33">
        <f t="shared" si="42"/>
        <v>24</v>
      </c>
      <c r="CE574" s="33">
        <f t="shared" si="43"/>
        <v>0.76991150442477885</v>
      </c>
      <c r="CF574" s="33">
        <f t="shared" si="44"/>
        <v>0.80951871657754004</v>
      </c>
      <c r="CH574" s="1" t="s">
        <v>126</v>
      </c>
      <c r="CK574" s="1" t="s">
        <v>979</v>
      </c>
    </row>
    <row r="575" spans="1:89" ht="15.75" customHeight="1" x14ac:dyDescent="0.25">
      <c r="A575" s="1" t="s">
        <v>1632</v>
      </c>
      <c r="B575" s="1" t="s">
        <v>1633</v>
      </c>
      <c r="C575" s="1" t="s">
        <v>1634</v>
      </c>
      <c r="D575" s="1" t="s">
        <v>1635</v>
      </c>
      <c r="E575" s="1" t="s">
        <v>551</v>
      </c>
      <c r="F575" s="1" t="s">
        <v>1636</v>
      </c>
      <c r="G575" s="1" t="s">
        <v>64</v>
      </c>
      <c r="H575" s="1" t="s">
        <v>65</v>
      </c>
      <c r="I575" s="1" t="s">
        <v>66</v>
      </c>
      <c r="J575" s="1" t="s">
        <v>102</v>
      </c>
      <c r="K575" s="1" t="s">
        <v>1338</v>
      </c>
      <c r="L575" s="3"/>
      <c r="M575" s="3"/>
      <c r="N575" s="1" t="s">
        <v>69</v>
      </c>
      <c r="O575" s="1" t="s">
        <v>65</v>
      </c>
      <c r="P575" s="1">
        <v>1</v>
      </c>
      <c r="Q575" s="1" t="s">
        <v>4961</v>
      </c>
      <c r="R575" s="1" t="s">
        <v>1645</v>
      </c>
      <c r="S575" s="1" t="s">
        <v>1638</v>
      </c>
      <c r="T575" s="32" t="s">
        <v>72</v>
      </c>
      <c r="U575" s="1">
        <v>1</v>
      </c>
      <c r="V575" s="1" t="s">
        <v>73</v>
      </c>
      <c r="W575" s="1" t="s">
        <v>1030</v>
      </c>
      <c r="X575" s="1" t="s">
        <v>73</v>
      </c>
      <c r="Y575" s="1" t="s">
        <v>73</v>
      </c>
      <c r="Z575" s="1" t="s">
        <v>73</v>
      </c>
      <c r="AB575" s="1" t="s">
        <v>1639</v>
      </c>
      <c r="AC575" s="1" t="s">
        <v>620</v>
      </c>
      <c r="AE575" s="33" t="s">
        <v>3507</v>
      </c>
      <c r="AF575" s="8">
        <v>25</v>
      </c>
      <c r="AG575" s="8">
        <v>11</v>
      </c>
      <c r="AH575" s="8">
        <v>14</v>
      </c>
      <c r="AM575" s="1" t="s">
        <v>970</v>
      </c>
      <c r="AN575" s="1" t="s">
        <v>1640</v>
      </c>
      <c r="AQ575" s="1">
        <v>24</v>
      </c>
      <c r="AX575" s="1"/>
      <c r="BN575" s="1"/>
      <c r="BV575" s="1" t="s">
        <v>1641</v>
      </c>
      <c r="BW575" s="1" t="s">
        <v>4861</v>
      </c>
      <c r="CA575" s="1">
        <v>0.85</v>
      </c>
      <c r="CB575" s="33">
        <f t="shared" si="40"/>
        <v>5.5886720242043733E-2</v>
      </c>
      <c r="CC575" s="33">
        <f t="shared" si="41"/>
        <v>25</v>
      </c>
      <c r="CD575" s="33">
        <f t="shared" si="42"/>
        <v>24</v>
      </c>
      <c r="CE575" s="33">
        <f t="shared" si="43"/>
        <v>0.73913043478260876</v>
      </c>
      <c r="CF575" s="33">
        <f t="shared" si="44"/>
        <v>0.78108108108108099</v>
      </c>
      <c r="CH575" s="1" t="s">
        <v>126</v>
      </c>
      <c r="CK575" s="1" t="s">
        <v>979</v>
      </c>
    </row>
    <row r="576" spans="1:89" ht="15.75" customHeight="1" x14ac:dyDescent="0.25">
      <c r="A576" s="1" t="s">
        <v>1632</v>
      </c>
      <c r="B576" s="1" t="s">
        <v>1633</v>
      </c>
      <c r="C576" s="1" t="s">
        <v>1634</v>
      </c>
      <c r="D576" s="1" t="s">
        <v>1635</v>
      </c>
      <c r="E576" s="1" t="s">
        <v>551</v>
      </c>
      <c r="F576" s="1" t="s">
        <v>1636</v>
      </c>
      <c r="G576" s="1" t="s">
        <v>64</v>
      </c>
      <c r="H576" s="1" t="s">
        <v>65</v>
      </c>
      <c r="I576" s="1" t="s">
        <v>66</v>
      </c>
      <c r="J576" s="1" t="s">
        <v>102</v>
      </c>
      <c r="K576" s="1" t="s">
        <v>1338</v>
      </c>
      <c r="L576" s="3"/>
      <c r="M576" s="3"/>
      <c r="N576" s="1" t="s">
        <v>69</v>
      </c>
      <c r="O576" s="1" t="s">
        <v>65</v>
      </c>
      <c r="P576" s="1">
        <v>1</v>
      </c>
      <c r="Q576" s="1" t="s">
        <v>4961</v>
      </c>
      <c r="R576" s="1" t="s">
        <v>1646</v>
      </c>
      <c r="S576" s="1" t="s">
        <v>1638</v>
      </c>
      <c r="T576" s="32" t="s">
        <v>72</v>
      </c>
      <c r="U576" s="1">
        <v>1</v>
      </c>
      <c r="V576" s="1" t="s">
        <v>73</v>
      </c>
      <c r="W576" s="1" t="s">
        <v>1030</v>
      </c>
      <c r="X576" s="1" t="s">
        <v>73</v>
      </c>
      <c r="Y576" s="1" t="s">
        <v>73</v>
      </c>
      <c r="Z576" s="1" t="s">
        <v>73</v>
      </c>
      <c r="AB576" s="1" t="s">
        <v>1639</v>
      </c>
      <c r="AC576" s="1" t="s">
        <v>620</v>
      </c>
      <c r="AE576" s="33" t="s">
        <v>3507</v>
      </c>
      <c r="AF576" s="8">
        <v>25</v>
      </c>
      <c r="AG576" s="8">
        <v>11</v>
      </c>
      <c r="AH576" s="8">
        <v>14</v>
      </c>
      <c r="AM576" s="1" t="s">
        <v>970</v>
      </c>
      <c r="AN576" s="1" t="s">
        <v>1640</v>
      </c>
      <c r="AQ576" s="1">
        <v>24</v>
      </c>
      <c r="AX576" s="1"/>
      <c r="BN576" s="1"/>
      <c r="BV576" s="1" t="s">
        <v>1641</v>
      </c>
      <c r="BW576" s="1" t="s">
        <v>4861</v>
      </c>
      <c r="CA576" s="1">
        <v>0.78</v>
      </c>
      <c r="CB576" s="33">
        <f t="shared" si="40"/>
        <v>6.637970227280135E-2</v>
      </c>
      <c r="CC576" s="33">
        <f t="shared" si="41"/>
        <v>25</v>
      </c>
      <c r="CD576" s="33">
        <f t="shared" si="42"/>
        <v>24</v>
      </c>
      <c r="CE576" s="33">
        <f t="shared" si="43"/>
        <v>0.63934426229508201</v>
      </c>
      <c r="CF576" s="33">
        <f t="shared" si="44"/>
        <v>0.68359550561797755</v>
      </c>
      <c r="CH576" s="1">
        <v>2.7E-2</v>
      </c>
      <c r="CK576" s="1" t="s">
        <v>979</v>
      </c>
    </row>
    <row r="577" spans="1:90" ht="15.75" customHeight="1" x14ac:dyDescent="0.25">
      <c r="A577" s="1" t="s">
        <v>1647</v>
      </c>
      <c r="B577" s="1" t="s">
        <v>1648</v>
      </c>
      <c r="C577" s="1" t="s">
        <v>1090</v>
      </c>
      <c r="D577" s="1" t="s">
        <v>1649</v>
      </c>
      <c r="E577" s="1" t="s">
        <v>1364</v>
      </c>
      <c r="F577" s="1" t="s">
        <v>1650</v>
      </c>
      <c r="G577" s="1" t="s">
        <v>64</v>
      </c>
      <c r="H577" s="1" t="s">
        <v>65</v>
      </c>
      <c r="I577" s="1" t="s">
        <v>66</v>
      </c>
      <c r="J577" s="1" t="s">
        <v>67</v>
      </c>
      <c r="K577" s="1" t="s">
        <v>1338</v>
      </c>
      <c r="L577" s="3"/>
      <c r="M577" s="3"/>
      <c r="N577" s="1" t="s">
        <v>69</v>
      </c>
      <c r="O577" s="1" t="s">
        <v>1030</v>
      </c>
      <c r="P577" s="32">
        <v>1</v>
      </c>
      <c r="Q577" s="1" t="s">
        <v>4961</v>
      </c>
      <c r="R577" s="3" t="s">
        <v>1651</v>
      </c>
      <c r="S577" s="1" t="s">
        <v>1652</v>
      </c>
      <c r="T577" s="1" t="s">
        <v>969</v>
      </c>
      <c r="U577" s="1">
        <v>1</v>
      </c>
      <c r="V577" s="1" t="s">
        <v>73</v>
      </c>
      <c r="W577" s="1" t="s">
        <v>73</v>
      </c>
      <c r="X577" s="1" t="s">
        <v>73</v>
      </c>
      <c r="Y577" s="1" t="s">
        <v>73</v>
      </c>
      <c r="Z577" s="1" t="s">
        <v>1030</v>
      </c>
      <c r="AB577" s="1" t="s">
        <v>196</v>
      </c>
      <c r="AC577" s="1" t="s">
        <v>620</v>
      </c>
      <c r="AD577" s="1" t="s">
        <v>65</v>
      </c>
      <c r="AE577" s="33" t="s">
        <v>5053</v>
      </c>
      <c r="AF577" s="8">
        <v>84</v>
      </c>
      <c r="AG577" s="8">
        <v>44</v>
      </c>
      <c r="AH577" s="8">
        <v>40</v>
      </c>
      <c r="AI577" s="8" t="s">
        <v>1094</v>
      </c>
      <c r="AJ577" s="8">
        <v>65.5</v>
      </c>
      <c r="AL577" s="1" t="s">
        <v>1653</v>
      </c>
      <c r="AM577" s="1" t="s">
        <v>73</v>
      </c>
      <c r="AO577" s="1" t="s">
        <v>970</v>
      </c>
      <c r="BF577" s="8">
        <v>144</v>
      </c>
      <c r="BG577" s="8" t="s">
        <v>1357</v>
      </c>
      <c r="BH577" s="8">
        <v>64</v>
      </c>
      <c r="BI577" s="8">
        <v>60</v>
      </c>
      <c r="BV577" s="1" t="s">
        <v>970</v>
      </c>
      <c r="BW577" s="1" t="s">
        <v>1654</v>
      </c>
      <c r="BX577" s="1" t="s">
        <v>1655</v>
      </c>
      <c r="CA577" s="1">
        <v>0.65500000000000003</v>
      </c>
      <c r="CB577" s="33">
        <f t="shared" si="40"/>
        <v>3.8389006999348545E-2</v>
      </c>
      <c r="CC577" s="33">
        <f t="shared" si="41"/>
        <v>84</v>
      </c>
      <c r="CD577" s="33">
        <f t="shared" si="42"/>
        <v>144</v>
      </c>
      <c r="CE577" s="33">
        <f t="shared" si="43"/>
        <v>0.48698884758364314</v>
      </c>
      <c r="CF577" s="33">
        <f t="shared" si="44"/>
        <v>0.51845921450151067</v>
      </c>
      <c r="CH577" s="1">
        <v>2E-3</v>
      </c>
      <c r="CK577" s="1" t="s">
        <v>979</v>
      </c>
    </row>
    <row r="578" spans="1:90" ht="15.75" customHeight="1" x14ac:dyDescent="0.25">
      <c r="A578" s="1" t="s">
        <v>1647</v>
      </c>
      <c r="B578" s="1" t="s">
        <v>1648</v>
      </c>
      <c r="C578" s="1" t="s">
        <v>1090</v>
      </c>
      <c r="D578" s="1" t="s">
        <v>1649</v>
      </c>
      <c r="E578" s="1" t="s">
        <v>1364</v>
      </c>
      <c r="F578" s="1" t="s">
        <v>1650</v>
      </c>
      <c r="G578" s="1" t="s">
        <v>64</v>
      </c>
      <c r="H578" s="1" t="s">
        <v>65</v>
      </c>
      <c r="I578" s="1" t="s">
        <v>66</v>
      </c>
      <c r="J578" s="1" t="s">
        <v>67</v>
      </c>
      <c r="K578" s="1" t="s">
        <v>1338</v>
      </c>
      <c r="L578" s="3"/>
      <c r="M578" s="3"/>
      <c r="N578" s="1" t="s">
        <v>69</v>
      </c>
      <c r="O578" s="1" t="s">
        <v>1030</v>
      </c>
      <c r="P578" s="32">
        <v>1</v>
      </c>
      <c r="Q578" s="1" t="s">
        <v>4961</v>
      </c>
      <c r="R578" s="3" t="s">
        <v>1656</v>
      </c>
      <c r="S578" s="1" t="s">
        <v>1657</v>
      </c>
      <c r="T578" s="1" t="s">
        <v>969</v>
      </c>
      <c r="U578" s="1">
        <v>1</v>
      </c>
      <c r="V578" s="1" t="s">
        <v>73</v>
      </c>
      <c r="W578" s="1" t="s">
        <v>73</v>
      </c>
      <c r="X578" s="1" t="s">
        <v>73</v>
      </c>
      <c r="Y578" s="1" t="s">
        <v>73</v>
      </c>
      <c r="Z578" s="1" t="s">
        <v>1030</v>
      </c>
      <c r="AB578" s="1" t="s">
        <v>196</v>
      </c>
      <c r="AC578" s="1" t="s">
        <v>620</v>
      </c>
      <c r="AD578" s="1" t="s">
        <v>65</v>
      </c>
      <c r="AE578" s="33" t="s">
        <v>5053</v>
      </c>
      <c r="AF578" s="8">
        <v>84</v>
      </c>
      <c r="AG578" s="8">
        <v>44</v>
      </c>
      <c r="AH578" s="8">
        <v>40</v>
      </c>
      <c r="AI578" s="8" t="s">
        <v>1094</v>
      </c>
      <c r="AJ578" s="8">
        <v>65.5</v>
      </c>
      <c r="AL578" s="1" t="s">
        <v>1653</v>
      </c>
      <c r="AM578" s="1" t="s">
        <v>73</v>
      </c>
      <c r="AO578" s="1" t="s">
        <v>970</v>
      </c>
      <c r="BF578" s="8">
        <v>144</v>
      </c>
      <c r="BG578" s="8" t="s">
        <v>1357</v>
      </c>
      <c r="BH578" s="8">
        <v>64</v>
      </c>
      <c r="BI578" s="8">
        <v>60</v>
      </c>
      <c r="BV578" s="1" t="s">
        <v>970</v>
      </c>
      <c r="BW578" s="1" t="s">
        <v>1654</v>
      </c>
      <c r="BX578" s="1" t="s">
        <v>1658</v>
      </c>
      <c r="CA578" s="1">
        <v>0.66800000000000004</v>
      </c>
      <c r="CB578" s="33">
        <f t="shared" si="40"/>
        <v>3.8047813444051136E-2</v>
      </c>
      <c r="CC578" s="33">
        <f t="shared" si="41"/>
        <v>84</v>
      </c>
      <c r="CD578" s="33">
        <f t="shared" si="42"/>
        <v>144</v>
      </c>
      <c r="CE578" s="33">
        <f t="shared" si="43"/>
        <v>0.50150150150150163</v>
      </c>
      <c r="CF578" s="33">
        <f t="shared" si="44"/>
        <v>0.53504076738609119</v>
      </c>
      <c r="CH578" s="1">
        <v>2.0000000000000001E-4</v>
      </c>
      <c r="CK578" s="1" t="s">
        <v>979</v>
      </c>
    </row>
    <row r="579" spans="1:90" ht="15.75" customHeight="1" x14ac:dyDescent="0.25">
      <c r="A579" s="1" t="s">
        <v>1647</v>
      </c>
      <c r="B579" s="1" t="s">
        <v>1648</v>
      </c>
      <c r="C579" s="1" t="s">
        <v>1090</v>
      </c>
      <c r="D579" s="1" t="s">
        <v>1649</v>
      </c>
      <c r="E579" s="1" t="s">
        <v>1364</v>
      </c>
      <c r="F579" s="1" t="s">
        <v>1650</v>
      </c>
      <c r="G579" s="1" t="s">
        <v>64</v>
      </c>
      <c r="H579" s="1" t="s">
        <v>65</v>
      </c>
      <c r="I579" s="1" t="s">
        <v>66</v>
      </c>
      <c r="J579" s="1" t="s">
        <v>67</v>
      </c>
      <c r="K579" s="1" t="s">
        <v>1338</v>
      </c>
      <c r="L579" s="3"/>
      <c r="M579" s="3"/>
      <c r="N579" s="1" t="s">
        <v>69</v>
      </c>
      <c r="O579" s="1" t="s">
        <v>1030</v>
      </c>
      <c r="P579" s="32">
        <v>1</v>
      </c>
      <c r="Q579" s="1" t="s">
        <v>129</v>
      </c>
      <c r="R579" s="3" t="s">
        <v>129</v>
      </c>
      <c r="T579" s="1" t="s">
        <v>969</v>
      </c>
      <c r="U579" s="1">
        <v>1</v>
      </c>
      <c r="V579" s="1" t="s">
        <v>73</v>
      </c>
      <c r="W579" s="1" t="s">
        <v>73</v>
      </c>
      <c r="X579" s="1" t="s">
        <v>73</v>
      </c>
      <c r="Y579" s="1" t="s">
        <v>73</v>
      </c>
      <c r="Z579" s="1" t="s">
        <v>1030</v>
      </c>
      <c r="AB579" s="1" t="s">
        <v>196</v>
      </c>
      <c r="AC579" s="1" t="s">
        <v>620</v>
      </c>
      <c r="AD579" s="1" t="s">
        <v>65</v>
      </c>
      <c r="AE579" s="33" t="s">
        <v>5053</v>
      </c>
      <c r="AF579" s="8">
        <v>84</v>
      </c>
      <c r="AG579" s="8">
        <v>44</v>
      </c>
      <c r="AH579" s="8">
        <v>40</v>
      </c>
      <c r="AI579" s="8" t="s">
        <v>1094</v>
      </c>
      <c r="AJ579" s="8">
        <v>65.5</v>
      </c>
      <c r="AL579" s="1" t="s">
        <v>1653</v>
      </c>
      <c r="AM579" s="1" t="s">
        <v>73</v>
      </c>
      <c r="AO579" s="1" t="s">
        <v>970</v>
      </c>
      <c r="BF579" s="8">
        <v>144</v>
      </c>
      <c r="BG579" s="8" t="s">
        <v>1357</v>
      </c>
      <c r="BH579" s="8">
        <v>64</v>
      </c>
      <c r="BI579" s="8">
        <v>60</v>
      </c>
      <c r="BV579" s="1" t="s">
        <v>970</v>
      </c>
      <c r="BW579" s="1" t="s">
        <v>1654</v>
      </c>
      <c r="BX579" s="1" t="s">
        <v>1659</v>
      </c>
      <c r="CA579" s="1">
        <v>0.92100000000000004</v>
      </c>
      <c r="CB579" s="33">
        <f t="shared" ref="CB579:CB642" si="45">SQRT(((CA579*(1-CA579))+(CC579-1)*(CE579-((CA579)^2))+(CD579-1)*(CF579-((CA579)^2)))/(CC579*CD579))</f>
        <v>2.1329872651295868E-2</v>
      </c>
      <c r="CC579" s="33">
        <f t="shared" ref="CC579:CC642" si="46">AF579</f>
        <v>84</v>
      </c>
      <c r="CD579" s="33">
        <f t="shared" ref="CD579:CD642" si="47">AQ579+AX579+BF579+BN579</f>
        <v>144</v>
      </c>
      <c r="CE579" s="33">
        <f t="shared" ref="CE579:CE642" si="48">(CA579/(2-CA579))</f>
        <v>0.85356811862835968</v>
      </c>
      <c r="CF579" s="33">
        <f t="shared" ref="CF579:CF642" si="49">((2*((CA579)^2))/(1+CA579))</f>
        <v>0.88312441436751687</v>
      </c>
      <c r="CK579" s="1" t="s">
        <v>979</v>
      </c>
    </row>
    <row r="580" spans="1:90" ht="15.75" customHeight="1" x14ac:dyDescent="0.25">
      <c r="A580" s="1" t="s">
        <v>1647</v>
      </c>
      <c r="B580" s="1" t="s">
        <v>1648</v>
      </c>
      <c r="C580" s="1" t="s">
        <v>1090</v>
      </c>
      <c r="D580" s="1" t="s">
        <v>1649</v>
      </c>
      <c r="E580" s="1" t="s">
        <v>1364</v>
      </c>
      <c r="F580" s="1" t="s">
        <v>1650</v>
      </c>
      <c r="G580" s="1" t="s">
        <v>64</v>
      </c>
      <c r="H580" s="1" t="s">
        <v>65</v>
      </c>
      <c r="I580" s="1" t="s">
        <v>66</v>
      </c>
      <c r="J580" s="1" t="s">
        <v>67</v>
      </c>
      <c r="K580" s="1" t="s">
        <v>1338</v>
      </c>
      <c r="L580" s="3"/>
      <c r="M580" s="3"/>
      <c r="N580" s="1" t="s">
        <v>69</v>
      </c>
      <c r="O580" s="1" t="s">
        <v>1030</v>
      </c>
      <c r="P580" s="32">
        <v>1</v>
      </c>
      <c r="Q580" s="1" t="s">
        <v>4961</v>
      </c>
      <c r="R580" s="3" t="s">
        <v>1651</v>
      </c>
      <c r="S580" s="1" t="s">
        <v>1652</v>
      </c>
      <c r="T580" s="1" t="s">
        <v>969</v>
      </c>
      <c r="U580" s="1">
        <v>1</v>
      </c>
      <c r="V580" s="1" t="s">
        <v>73</v>
      </c>
      <c r="W580" s="1" t="s">
        <v>73</v>
      </c>
      <c r="X580" s="1" t="s">
        <v>73</v>
      </c>
      <c r="Y580" s="1" t="s">
        <v>73</v>
      </c>
      <c r="Z580" s="1" t="s">
        <v>1030</v>
      </c>
      <c r="AB580" s="1" t="s">
        <v>196</v>
      </c>
      <c r="AC580" s="1" t="s">
        <v>620</v>
      </c>
      <c r="AD580" s="1" t="s">
        <v>65</v>
      </c>
      <c r="AE580" s="33" t="s">
        <v>3507</v>
      </c>
      <c r="AF580" s="8">
        <v>84</v>
      </c>
      <c r="AG580" s="8">
        <v>44</v>
      </c>
      <c r="AH580" s="8">
        <v>40</v>
      </c>
      <c r="AI580" s="8" t="s">
        <v>1094</v>
      </c>
      <c r="AJ580" s="8">
        <v>65.5</v>
      </c>
      <c r="AL580" s="1" t="s">
        <v>1653</v>
      </c>
      <c r="AM580" s="1" t="s">
        <v>73</v>
      </c>
      <c r="AO580" s="1" t="s">
        <v>970</v>
      </c>
      <c r="AQ580" s="1">
        <v>84</v>
      </c>
      <c r="AR580" s="1">
        <v>44</v>
      </c>
      <c r="AS580" s="1">
        <v>40</v>
      </c>
      <c r="AW580" s="1" t="s">
        <v>1660</v>
      </c>
      <c r="AX580" s="1"/>
      <c r="BN580" s="1"/>
      <c r="BV580" s="1" t="s">
        <v>970</v>
      </c>
      <c r="BW580" s="1" t="s">
        <v>1654</v>
      </c>
      <c r="CA580" s="1"/>
      <c r="CB580" s="33">
        <f t="shared" si="45"/>
        <v>0</v>
      </c>
      <c r="CC580" s="33">
        <f t="shared" si="46"/>
        <v>84</v>
      </c>
      <c r="CD580" s="33">
        <f t="shared" si="47"/>
        <v>84</v>
      </c>
      <c r="CE580" s="33">
        <f t="shared" si="48"/>
        <v>0</v>
      </c>
      <c r="CF580" s="33">
        <f t="shared" si="49"/>
        <v>0</v>
      </c>
      <c r="CH580" s="1">
        <v>6.9000000000000006E-2</v>
      </c>
      <c r="CK580" s="1" t="s">
        <v>979</v>
      </c>
    </row>
    <row r="581" spans="1:90" ht="15.75" customHeight="1" x14ac:dyDescent="0.25">
      <c r="A581" s="1" t="s">
        <v>1647</v>
      </c>
      <c r="B581" s="1" t="s">
        <v>1648</v>
      </c>
      <c r="C581" s="1" t="s">
        <v>1090</v>
      </c>
      <c r="D581" s="1" t="s">
        <v>1649</v>
      </c>
      <c r="E581" s="1" t="s">
        <v>1364</v>
      </c>
      <c r="F581" s="1" t="s">
        <v>1650</v>
      </c>
      <c r="G581" s="1" t="s">
        <v>64</v>
      </c>
      <c r="H581" s="1" t="s">
        <v>65</v>
      </c>
      <c r="I581" s="1" t="s">
        <v>66</v>
      </c>
      <c r="J581" s="1" t="s">
        <v>67</v>
      </c>
      <c r="K581" s="1" t="s">
        <v>1338</v>
      </c>
      <c r="L581" s="3"/>
      <c r="M581" s="3"/>
      <c r="N581" s="1" t="s">
        <v>69</v>
      </c>
      <c r="O581" s="1" t="s">
        <v>1030</v>
      </c>
      <c r="P581" s="32">
        <v>1</v>
      </c>
      <c r="Q581" s="1" t="s">
        <v>4961</v>
      </c>
      <c r="R581" s="3" t="s">
        <v>1651</v>
      </c>
      <c r="S581" s="1" t="s">
        <v>1652</v>
      </c>
      <c r="T581" s="1" t="s">
        <v>969</v>
      </c>
      <c r="U581" s="1">
        <v>1</v>
      </c>
      <c r="V581" s="1" t="s">
        <v>73</v>
      </c>
      <c r="W581" s="1" t="s">
        <v>73</v>
      </c>
      <c r="X581" s="1" t="s">
        <v>73</v>
      </c>
      <c r="Y581" s="1" t="s">
        <v>73</v>
      </c>
      <c r="Z581" s="1" t="s">
        <v>1030</v>
      </c>
      <c r="AB581" s="1" t="s">
        <v>196</v>
      </c>
      <c r="AC581" s="1" t="s">
        <v>620</v>
      </c>
      <c r="AD581" s="1" t="s">
        <v>65</v>
      </c>
      <c r="AE581" s="33" t="s">
        <v>5053</v>
      </c>
      <c r="AF581" s="8">
        <v>84</v>
      </c>
      <c r="AG581" s="8">
        <v>44</v>
      </c>
      <c r="AH581" s="8">
        <v>40</v>
      </c>
      <c r="AI581" s="8" t="s">
        <v>1094</v>
      </c>
      <c r="AJ581" s="8">
        <v>65.5</v>
      </c>
      <c r="AL581" s="1" t="s">
        <v>1653</v>
      </c>
      <c r="AM581" s="1" t="s">
        <v>73</v>
      </c>
      <c r="AO581" s="1" t="s">
        <v>970</v>
      </c>
      <c r="AX581" s="8">
        <v>40</v>
      </c>
      <c r="AY581" s="1" t="s">
        <v>1661</v>
      </c>
      <c r="AZ581" s="1">
        <v>20</v>
      </c>
      <c r="BA581" s="1">
        <v>20</v>
      </c>
      <c r="BB581" s="1" t="s">
        <v>1104</v>
      </c>
      <c r="BC581" s="1">
        <v>50</v>
      </c>
      <c r="BV581" s="1" t="s">
        <v>970</v>
      </c>
      <c r="BW581" s="1" t="s">
        <v>1654</v>
      </c>
      <c r="CA581" s="1"/>
      <c r="CB581" s="33">
        <f t="shared" si="45"/>
        <v>0</v>
      </c>
      <c r="CC581" s="33">
        <f t="shared" si="46"/>
        <v>84</v>
      </c>
      <c r="CD581" s="33">
        <f t="shared" si="47"/>
        <v>40</v>
      </c>
      <c r="CE581" s="33">
        <f t="shared" si="48"/>
        <v>0</v>
      </c>
      <c r="CF581" s="33">
        <f t="shared" si="49"/>
        <v>0</v>
      </c>
      <c r="CH581" s="1">
        <v>2E-3</v>
      </c>
      <c r="CK581" s="1" t="s">
        <v>979</v>
      </c>
    </row>
    <row r="582" spans="1:90" ht="15.75" customHeight="1" x14ac:dyDescent="0.25">
      <c r="A582" s="1" t="s">
        <v>1647</v>
      </c>
      <c r="B582" s="1" t="s">
        <v>1648</v>
      </c>
      <c r="C582" s="1" t="s">
        <v>1090</v>
      </c>
      <c r="D582" s="1" t="s">
        <v>1649</v>
      </c>
      <c r="E582" s="1" t="s">
        <v>1364</v>
      </c>
      <c r="F582" s="1" t="s">
        <v>1650</v>
      </c>
      <c r="G582" s="1" t="s">
        <v>64</v>
      </c>
      <c r="H582" s="1" t="s">
        <v>65</v>
      </c>
      <c r="I582" s="1" t="s">
        <v>66</v>
      </c>
      <c r="J582" s="1" t="s">
        <v>67</v>
      </c>
      <c r="K582" s="1" t="s">
        <v>1338</v>
      </c>
      <c r="L582" s="3"/>
      <c r="M582" s="3"/>
      <c r="N582" s="1" t="s">
        <v>69</v>
      </c>
      <c r="O582" s="1" t="s">
        <v>1030</v>
      </c>
      <c r="P582" s="32">
        <v>1</v>
      </c>
      <c r="Q582" s="1" t="s">
        <v>4961</v>
      </c>
      <c r="R582" s="3" t="s">
        <v>1656</v>
      </c>
      <c r="S582" s="1" t="s">
        <v>388</v>
      </c>
      <c r="T582" s="1" t="s">
        <v>969</v>
      </c>
      <c r="U582" s="1">
        <v>1</v>
      </c>
      <c r="V582" s="1" t="s">
        <v>73</v>
      </c>
      <c r="W582" s="1" t="s">
        <v>73</v>
      </c>
      <c r="X582" s="1" t="s">
        <v>73</v>
      </c>
      <c r="Y582" s="1" t="s">
        <v>73</v>
      </c>
      <c r="Z582" s="1" t="s">
        <v>1030</v>
      </c>
      <c r="AB582" s="1" t="s">
        <v>196</v>
      </c>
      <c r="AC582" s="1" t="s">
        <v>620</v>
      </c>
      <c r="AD582" s="1" t="s">
        <v>65</v>
      </c>
      <c r="AE582" s="33" t="s">
        <v>3507</v>
      </c>
      <c r="AF582" s="8">
        <v>84</v>
      </c>
      <c r="AG582" s="8">
        <v>44</v>
      </c>
      <c r="AH582" s="8">
        <v>40</v>
      </c>
      <c r="AI582" s="8" t="s">
        <v>1094</v>
      </c>
      <c r="AJ582" s="8">
        <v>65.5</v>
      </c>
      <c r="AL582" s="1" t="s">
        <v>1653</v>
      </c>
      <c r="AM582" s="1" t="s">
        <v>73</v>
      </c>
      <c r="AO582" s="1" t="s">
        <v>970</v>
      </c>
      <c r="AQ582" s="1">
        <v>84</v>
      </c>
      <c r="AR582" s="1">
        <v>44</v>
      </c>
      <c r="AS582" s="1">
        <v>40</v>
      </c>
      <c r="AW582" s="1" t="s">
        <v>1660</v>
      </c>
      <c r="AX582" s="1"/>
      <c r="BN582" s="1"/>
      <c r="BV582" s="1" t="s">
        <v>970</v>
      </c>
      <c r="BW582" s="1" t="s">
        <v>1654</v>
      </c>
      <c r="CA582" s="1"/>
      <c r="CB582" s="33">
        <f t="shared" si="45"/>
        <v>0</v>
      </c>
      <c r="CC582" s="33">
        <f t="shared" si="46"/>
        <v>84</v>
      </c>
      <c r="CD582" s="33">
        <f t="shared" si="47"/>
        <v>84</v>
      </c>
      <c r="CE582" s="33">
        <f t="shared" si="48"/>
        <v>0</v>
      </c>
      <c r="CF582" s="33">
        <f t="shared" si="49"/>
        <v>0</v>
      </c>
      <c r="CH582" s="1">
        <v>3.0000000000000001E-3</v>
      </c>
      <c r="CK582" s="1" t="s">
        <v>979</v>
      </c>
    </row>
    <row r="583" spans="1:90" ht="15.75" customHeight="1" x14ac:dyDescent="0.25">
      <c r="A583" s="1" t="s">
        <v>1647</v>
      </c>
      <c r="B583" s="1" t="s">
        <v>1648</v>
      </c>
      <c r="C583" s="1" t="s">
        <v>1090</v>
      </c>
      <c r="D583" s="1" t="s">
        <v>1649</v>
      </c>
      <c r="E583" s="1" t="s">
        <v>1364</v>
      </c>
      <c r="F583" s="1" t="s">
        <v>1650</v>
      </c>
      <c r="G583" s="1" t="s">
        <v>64</v>
      </c>
      <c r="H583" s="1" t="s">
        <v>65</v>
      </c>
      <c r="I583" s="1" t="s">
        <v>66</v>
      </c>
      <c r="J583" s="1" t="s">
        <v>67</v>
      </c>
      <c r="K583" s="1" t="s">
        <v>1338</v>
      </c>
      <c r="L583" s="3"/>
      <c r="M583" s="3"/>
      <c r="N583" s="1" t="s">
        <v>69</v>
      </c>
      <c r="O583" s="1" t="s">
        <v>1030</v>
      </c>
      <c r="P583" s="32">
        <v>1</v>
      </c>
      <c r="Q583" s="1" t="s">
        <v>4961</v>
      </c>
      <c r="R583" s="3" t="s">
        <v>1656</v>
      </c>
      <c r="S583" s="1" t="s">
        <v>388</v>
      </c>
      <c r="T583" s="1" t="s">
        <v>969</v>
      </c>
      <c r="U583" s="1">
        <v>1</v>
      </c>
      <c r="V583" s="1" t="s">
        <v>73</v>
      </c>
      <c r="W583" s="1" t="s">
        <v>73</v>
      </c>
      <c r="X583" s="1" t="s">
        <v>73</v>
      </c>
      <c r="Y583" s="1" t="s">
        <v>73</v>
      </c>
      <c r="Z583" s="1" t="s">
        <v>1030</v>
      </c>
      <c r="AB583" s="1" t="s">
        <v>196</v>
      </c>
      <c r="AC583" s="1" t="s">
        <v>620</v>
      </c>
      <c r="AD583" s="1" t="s">
        <v>65</v>
      </c>
      <c r="AE583" s="33" t="s">
        <v>5053</v>
      </c>
      <c r="AF583" s="8">
        <v>84</v>
      </c>
      <c r="AG583" s="8">
        <v>44</v>
      </c>
      <c r="AH583" s="8">
        <v>40</v>
      </c>
      <c r="AI583" s="8" t="s">
        <v>1094</v>
      </c>
      <c r="AJ583" s="8">
        <v>65.5</v>
      </c>
      <c r="AL583" s="1" t="s">
        <v>1653</v>
      </c>
      <c r="AM583" s="1" t="s">
        <v>73</v>
      </c>
      <c r="AO583" s="1" t="s">
        <v>970</v>
      </c>
      <c r="AX583" s="8">
        <v>40</v>
      </c>
      <c r="AY583" s="1" t="s">
        <v>1661</v>
      </c>
      <c r="AZ583" s="1">
        <v>20</v>
      </c>
      <c r="BA583" s="1">
        <v>20</v>
      </c>
      <c r="BB583" s="1" t="s">
        <v>1104</v>
      </c>
      <c r="BC583" s="1">
        <v>50</v>
      </c>
      <c r="BV583" s="1" t="s">
        <v>970</v>
      </c>
      <c r="BW583" s="1" t="s">
        <v>1654</v>
      </c>
      <c r="CA583" s="1"/>
      <c r="CB583" s="33">
        <f t="shared" si="45"/>
        <v>0</v>
      </c>
      <c r="CC583" s="33">
        <f t="shared" si="46"/>
        <v>84</v>
      </c>
      <c r="CD583" s="33">
        <f t="shared" si="47"/>
        <v>40</v>
      </c>
      <c r="CE583" s="33">
        <f t="shared" si="48"/>
        <v>0</v>
      </c>
      <c r="CF583" s="33">
        <f t="shared" si="49"/>
        <v>0</v>
      </c>
      <c r="CH583" s="1">
        <v>4.2000000000000003E-2</v>
      </c>
      <c r="CK583" s="1" t="s">
        <v>979</v>
      </c>
    </row>
    <row r="584" spans="1:90" ht="15.75" customHeight="1" x14ac:dyDescent="0.25">
      <c r="A584" s="1" t="s">
        <v>1662</v>
      </c>
      <c r="B584" s="1" t="s">
        <v>1663</v>
      </c>
      <c r="C584" s="1" t="s">
        <v>1664</v>
      </c>
      <c r="D584" s="1" t="s">
        <v>1665</v>
      </c>
      <c r="E584" s="1" t="s">
        <v>525</v>
      </c>
      <c r="F584" s="1" t="s">
        <v>354</v>
      </c>
      <c r="G584" s="1" t="s">
        <v>64</v>
      </c>
      <c r="H584" s="1" t="s">
        <v>65</v>
      </c>
      <c r="I584" s="1" t="s">
        <v>66</v>
      </c>
      <c r="J584" s="1" t="s">
        <v>1078</v>
      </c>
      <c r="K584" s="1" t="s">
        <v>1338</v>
      </c>
      <c r="L584" s="3"/>
      <c r="M584" s="3"/>
      <c r="N584" s="1" t="s">
        <v>69</v>
      </c>
      <c r="O584" s="1" t="s">
        <v>970</v>
      </c>
      <c r="P584" s="1">
        <v>4</v>
      </c>
      <c r="Q584" s="1" t="s">
        <v>4961</v>
      </c>
      <c r="R584" s="1" t="s">
        <v>1666</v>
      </c>
      <c r="S584" s="1" t="s">
        <v>1667</v>
      </c>
      <c r="T584" s="1" t="s">
        <v>1043</v>
      </c>
      <c r="U584" s="1">
        <v>1</v>
      </c>
      <c r="V584" s="1" t="s">
        <v>73</v>
      </c>
      <c r="W584" s="1" t="s">
        <v>73</v>
      </c>
      <c r="X584" s="1" t="s">
        <v>73</v>
      </c>
      <c r="Y584" s="1" t="s">
        <v>1030</v>
      </c>
      <c r="Z584" s="1" t="s">
        <v>73</v>
      </c>
      <c r="AB584" s="1" t="s">
        <v>1668</v>
      </c>
      <c r="AC584" s="1" t="s">
        <v>971</v>
      </c>
      <c r="AE584" s="33" t="s">
        <v>3507</v>
      </c>
      <c r="AF584" s="8">
        <v>24</v>
      </c>
      <c r="AG584" s="8">
        <v>13</v>
      </c>
      <c r="AH584" s="8">
        <v>11</v>
      </c>
      <c r="AI584" s="8" t="s">
        <v>903</v>
      </c>
      <c r="AJ584" s="8">
        <v>64.5</v>
      </c>
      <c r="AL584" s="1" t="s">
        <v>1669</v>
      </c>
      <c r="AM584" s="1" t="s">
        <v>73</v>
      </c>
      <c r="AN584" s="1" t="s">
        <v>1670</v>
      </c>
      <c r="AO584" s="1" t="s">
        <v>970</v>
      </c>
      <c r="AQ584" s="1">
        <v>16</v>
      </c>
      <c r="AR584" s="1">
        <v>7</v>
      </c>
      <c r="AS584" s="1">
        <v>9</v>
      </c>
      <c r="AT584" s="1" t="s">
        <v>1671</v>
      </c>
      <c r="AU584" s="1">
        <v>51</v>
      </c>
      <c r="AX584" s="1"/>
      <c r="BN584" s="1"/>
      <c r="BV584" s="1" t="s">
        <v>970</v>
      </c>
      <c r="BW584" s="1" t="s">
        <v>1672</v>
      </c>
      <c r="CA584" s="1"/>
      <c r="CB584" s="33">
        <f t="shared" si="45"/>
        <v>0</v>
      </c>
      <c r="CC584" s="33">
        <f t="shared" si="46"/>
        <v>24</v>
      </c>
      <c r="CD584" s="33">
        <f t="shared" si="47"/>
        <v>16</v>
      </c>
      <c r="CE584" s="33">
        <f t="shared" si="48"/>
        <v>0</v>
      </c>
      <c r="CF584" s="33">
        <f t="shared" si="49"/>
        <v>0</v>
      </c>
      <c r="CH584" s="1">
        <v>2.9999999999999997E-4</v>
      </c>
      <c r="CK584" s="1" t="s">
        <v>979</v>
      </c>
      <c r="CL584" s="1" t="s">
        <v>1673</v>
      </c>
    </row>
    <row r="585" spans="1:90" ht="15.75" customHeight="1" x14ac:dyDescent="0.25">
      <c r="A585" s="1" t="s">
        <v>1662</v>
      </c>
      <c r="B585" s="1" t="s">
        <v>1663</v>
      </c>
      <c r="C585" s="1" t="s">
        <v>1664</v>
      </c>
      <c r="D585" s="1" t="s">
        <v>1665</v>
      </c>
      <c r="E585" s="1" t="s">
        <v>525</v>
      </c>
      <c r="F585" s="1" t="s">
        <v>354</v>
      </c>
      <c r="G585" s="1" t="s">
        <v>64</v>
      </c>
      <c r="H585" s="1" t="s">
        <v>65</v>
      </c>
      <c r="I585" s="1" t="s">
        <v>66</v>
      </c>
      <c r="J585" s="1" t="s">
        <v>1078</v>
      </c>
      <c r="K585" s="1" t="s">
        <v>1338</v>
      </c>
      <c r="L585" s="3"/>
      <c r="M585" s="3"/>
      <c r="N585" s="1" t="s">
        <v>69</v>
      </c>
      <c r="O585" s="1" t="s">
        <v>970</v>
      </c>
      <c r="P585" s="1">
        <v>4</v>
      </c>
      <c r="Q585" s="1" t="s">
        <v>4961</v>
      </c>
      <c r="R585" s="1" t="s">
        <v>1666</v>
      </c>
      <c r="S585" s="1" t="s">
        <v>1667</v>
      </c>
      <c r="T585" s="1" t="s">
        <v>1043</v>
      </c>
      <c r="U585" s="1">
        <v>1</v>
      </c>
      <c r="V585" s="1" t="s">
        <v>73</v>
      </c>
      <c r="W585" s="1" t="s">
        <v>73</v>
      </c>
      <c r="X585" s="1" t="s">
        <v>73</v>
      </c>
      <c r="Y585" s="1" t="s">
        <v>1030</v>
      </c>
      <c r="Z585" s="1" t="s">
        <v>73</v>
      </c>
      <c r="AB585" s="1" t="s">
        <v>1668</v>
      </c>
      <c r="AC585" s="1" t="s">
        <v>971</v>
      </c>
      <c r="AE585" s="33" t="s">
        <v>5053</v>
      </c>
      <c r="AF585" s="8">
        <v>24</v>
      </c>
      <c r="AG585" s="8">
        <v>13</v>
      </c>
      <c r="AH585" s="8">
        <v>11</v>
      </c>
      <c r="AI585" s="8" t="s">
        <v>903</v>
      </c>
      <c r="AJ585" s="8">
        <v>64.5</v>
      </c>
      <c r="AL585" s="1" t="s">
        <v>1669</v>
      </c>
      <c r="AM585" s="1" t="s">
        <v>73</v>
      </c>
      <c r="AN585" s="1" t="s">
        <v>1670</v>
      </c>
      <c r="AO585" s="1" t="s">
        <v>970</v>
      </c>
      <c r="AX585" s="8">
        <v>12</v>
      </c>
      <c r="AY585" s="1" t="s">
        <v>605</v>
      </c>
      <c r="AZ585" s="1">
        <v>5</v>
      </c>
      <c r="BA585" s="1">
        <v>7</v>
      </c>
      <c r="BB585" s="1" t="s">
        <v>1674</v>
      </c>
      <c r="BC585" s="1">
        <v>49</v>
      </c>
      <c r="BV585" s="1" t="s">
        <v>970</v>
      </c>
      <c r="BW585" s="1" t="s">
        <v>1672</v>
      </c>
      <c r="CA585" s="1"/>
      <c r="CB585" s="33">
        <f t="shared" si="45"/>
        <v>0</v>
      </c>
      <c r="CC585" s="33">
        <f t="shared" si="46"/>
        <v>24</v>
      </c>
      <c r="CD585" s="33">
        <f t="shared" si="47"/>
        <v>12</v>
      </c>
      <c r="CE585" s="33">
        <f t="shared" si="48"/>
        <v>0</v>
      </c>
      <c r="CF585" s="33">
        <f t="shared" si="49"/>
        <v>0</v>
      </c>
      <c r="CH585" s="1">
        <v>0.65</v>
      </c>
      <c r="CK585" s="1" t="s">
        <v>979</v>
      </c>
    </row>
    <row r="586" spans="1:90" ht="15.75" customHeight="1" x14ac:dyDescent="0.25">
      <c r="A586" s="1" t="s">
        <v>1675</v>
      </c>
      <c r="B586" s="1" t="s">
        <v>1676</v>
      </c>
      <c r="C586" s="1" t="s">
        <v>1677</v>
      </c>
      <c r="D586" s="1" t="s">
        <v>1678</v>
      </c>
      <c r="E586" s="1" t="s">
        <v>855</v>
      </c>
      <c r="F586" s="1" t="s">
        <v>354</v>
      </c>
      <c r="G586" s="1" t="s">
        <v>64</v>
      </c>
      <c r="H586" s="1" t="s">
        <v>65</v>
      </c>
      <c r="I586" s="1" t="s">
        <v>66</v>
      </c>
      <c r="J586" s="1" t="s">
        <v>67</v>
      </c>
      <c r="K586" s="1" t="s">
        <v>1679</v>
      </c>
      <c r="L586" s="3"/>
      <c r="M586" s="3"/>
      <c r="N586" s="1" t="s">
        <v>69</v>
      </c>
      <c r="O586" s="1" t="s">
        <v>65</v>
      </c>
      <c r="P586" s="32">
        <v>1</v>
      </c>
      <c r="Q586" s="1" t="s">
        <v>4961</v>
      </c>
      <c r="R586" s="3" t="s">
        <v>1680</v>
      </c>
      <c r="S586" s="1" t="s">
        <v>1015</v>
      </c>
      <c r="T586" s="1" t="s">
        <v>72</v>
      </c>
      <c r="U586" s="1">
        <v>1</v>
      </c>
      <c r="V586" s="1" t="s">
        <v>73</v>
      </c>
      <c r="W586" s="1" t="s">
        <v>73</v>
      </c>
      <c r="X586" s="1" t="s">
        <v>73</v>
      </c>
      <c r="Y586" s="1" t="s">
        <v>73</v>
      </c>
      <c r="Z586" s="1" t="s">
        <v>1030</v>
      </c>
      <c r="AB586" s="1" t="s">
        <v>196</v>
      </c>
      <c r="AC586" s="1" t="s">
        <v>620</v>
      </c>
      <c r="AE586" s="33" t="s">
        <v>5053</v>
      </c>
      <c r="AF586" s="8">
        <v>45</v>
      </c>
      <c r="AG586" s="8">
        <v>22</v>
      </c>
      <c r="AH586" s="8">
        <v>23</v>
      </c>
      <c r="AK586" s="8">
        <v>71</v>
      </c>
      <c r="AL586" s="1" t="s">
        <v>1681</v>
      </c>
      <c r="AM586" s="1" t="s">
        <v>1270</v>
      </c>
      <c r="AO586" s="1" t="s">
        <v>970</v>
      </c>
      <c r="AX586" s="8">
        <v>24</v>
      </c>
      <c r="AY586" s="1" t="s">
        <v>1279</v>
      </c>
      <c r="AZ586" s="1">
        <v>9</v>
      </c>
      <c r="BA586" s="1">
        <v>15</v>
      </c>
      <c r="BD586" s="1">
        <v>64</v>
      </c>
      <c r="BV586" s="1" t="s">
        <v>970</v>
      </c>
      <c r="BW586" s="1" t="s">
        <v>1682</v>
      </c>
      <c r="BX586" s="1" t="s">
        <v>1683</v>
      </c>
      <c r="CA586" s="1"/>
      <c r="CB586" s="33">
        <f t="shared" si="45"/>
        <v>0</v>
      </c>
      <c r="CC586" s="33">
        <f t="shared" si="46"/>
        <v>45</v>
      </c>
      <c r="CD586" s="33">
        <f t="shared" si="47"/>
        <v>24</v>
      </c>
      <c r="CE586" s="33">
        <f t="shared" si="48"/>
        <v>0</v>
      </c>
      <c r="CF586" s="33">
        <f t="shared" si="49"/>
        <v>0</v>
      </c>
      <c r="CH586" s="1" t="s">
        <v>501</v>
      </c>
      <c r="CK586" s="1" t="s">
        <v>979</v>
      </c>
      <c r="CL586" s="1" t="s">
        <v>1684</v>
      </c>
    </row>
    <row r="587" spans="1:90" ht="15.75" customHeight="1" x14ac:dyDescent="0.25">
      <c r="A587" s="1" t="s">
        <v>1675</v>
      </c>
      <c r="B587" s="1" t="s">
        <v>1676</v>
      </c>
      <c r="C587" s="1" t="s">
        <v>1677</v>
      </c>
      <c r="D587" s="1" t="s">
        <v>1678</v>
      </c>
      <c r="E587" s="1" t="s">
        <v>855</v>
      </c>
      <c r="F587" s="1" t="s">
        <v>354</v>
      </c>
      <c r="G587" s="1" t="s">
        <v>64</v>
      </c>
      <c r="H587" s="1" t="s">
        <v>65</v>
      </c>
      <c r="I587" s="1" t="s">
        <v>66</v>
      </c>
      <c r="J587" s="1" t="s">
        <v>67</v>
      </c>
      <c r="K587" s="1" t="s">
        <v>1679</v>
      </c>
      <c r="L587" s="3"/>
      <c r="M587" s="3"/>
      <c r="N587" s="1" t="s">
        <v>69</v>
      </c>
      <c r="O587" s="1" t="s">
        <v>65</v>
      </c>
      <c r="P587" s="32">
        <v>1</v>
      </c>
      <c r="Q587" s="1" t="s">
        <v>4961</v>
      </c>
      <c r="R587" s="3" t="s">
        <v>1685</v>
      </c>
      <c r="S587" s="1" t="s">
        <v>1686</v>
      </c>
      <c r="T587" s="1" t="s">
        <v>72</v>
      </c>
      <c r="U587" s="1">
        <v>1</v>
      </c>
      <c r="V587" s="1" t="s">
        <v>73</v>
      </c>
      <c r="W587" s="1" t="s">
        <v>73</v>
      </c>
      <c r="X587" s="1" t="s">
        <v>73</v>
      </c>
      <c r="Y587" s="1" t="s">
        <v>73</v>
      </c>
      <c r="Z587" s="1" t="s">
        <v>1030</v>
      </c>
      <c r="AB587" s="1" t="s">
        <v>196</v>
      </c>
      <c r="AC587" s="1" t="s">
        <v>620</v>
      </c>
      <c r="AE587" s="33" t="s">
        <v>5053</v>
      </c>
      <c r="AF587" s="8">
        <v>45</v>
      </c>
      <c r="AG587" s="8">
        <v>22</v>
      </c>
      <c r="AH587" s="8">
        <v>23</v>
      </c>
      <c r="AK587" s="8">
        <v>71</v>
      </c>
      <c r="AL587" s="1" t="s">
        <v>1681</v>
      </c>
      <c r="AM587" s="1" t="s">
        <v>1270</v>
      </c>
      <c r="AO587" s="1" t="s">
        <v>970</v>
      </c>
      <c r="AX587" s="8">
        <v>24</v>
      </c>
      <c r="AY587" s="1" t="s">
        <v>1279</v>
      </c>
      <c r="AZ587" s="1">
        <v>9</v>
      </c>
      <c r="BA587" s="1">
        <v>15</v>
      </c>
      <c r="BD587" s="1">
        <v>64</v>
      </c>
      <c r="BV587" s="1" t="s">
        <v>970</v>
      </c>
      <c r="BW587" s="1" t="s">
        <v>1682</v>
      </c>
      <c r="BX587" s="1" t="s">
        <v>1687</v>
      </c>
      <c r="CA587" s="1"/>
      <c r="CB587" s="33">
        <f t="shared" si="45"/>
        <v>0</v>
      </c>
      <c r="CC587" s="33">
        <f t="shared" si="46"/>
        <v>45</v>
      </c>
      <c r="CD587" s="33">
        <f t="shared" si="47"/>
        <v>24</v>
      </c>
      <c r="CE587" s="33">
        <f t="shared" si="48"/>
        <v>0</v>
      </c>
      <c r="CF587" s="33">
        <f t="shared" si="49"/>
        <v>0</v>
      </c>
      <c r="CH587" s="1" t="s">
        <v>1688</v>
      </c>
      <c r="CK587" s="1" t="s">
        <v>979</v>
      </c>
    </row>
    <row r="588" spans="1:90" ht="15.75" customHeight="1" x14ac:dyDescent="0.25">
      <c r="A588" s="1" t="s">
        <v>1675</v>
      </c>
      <c r="B588" s="1" t="s">
        <v>1676</v>
      </c>
      <c r="C588" s="1" t="s">
        <v>1677</v>
      </c>
      <c r="D588" s="1" t="s">
        <v>1678</v>
      </c>
      <c r="E588" s="1" t="s">
        <v>855</v>
      </c>
      <c r="F588" s="1" t="s">
        <v>354</v>
      </c>
      <c r="G588" s="1" t="s">
        <v>64</v>
      </c>
      <c r="H588" s="1" t="s">
        <v>65</v>
      </c>
      <c r="I588" s="1" t="s">
        <v>66</v>
      </c>
      <c r="J588" s="1" t="s">
        <v>67</v>
      </c>
      <c r="K588" s="1" t="s">
        <v>1679</v>
      </c>
      <c r="L588" s="2">
        <v>41000</v>
      </c>
      <c r="M588" s="2">
        <v>41275</v>
      </c>
      <c r="N588" s="1" t="s">
        <v>69</v>
      </c>
      <c r="O588" s="1" t="s">
        <v>65</v>
      </c>
      <c r="P588" s="32">
        <v>1</v>
      </c>
      <c r="Q588" s="1" t="s">
        <v>4961</v>
      </c>
      <c r="R588" s="3" t="s">
        <v>1689</v>
      </c>
      <c r="S588" s="1" t="s">
        <v>1015</v>
      </c>
      <c r="T588" s="1" t="s">
        <v>72</v>
      </c>
      <c r="U588" s="1">
        <v>1</v>
      </c>
      <c r="V588" s="1" t="s">
        <v>73</v>
      </c>
      <c r="W588" s="1" t="s">
        <v>73</v>
      </c>
      <c r="X588" s="1" t="s">
        <v>73</v>
      </c>
      <c r="Y588" s="1" t="s">
        <v>73</v>
      </c>
      <c r="Z588" s="1" t="s">
        <v>1030</v>
      </c>
      <c r="AB588" s="1" t="s">
        <v>196</v>
      </c>
      <c r="AC588" s="1" t="s">
        <v>620</v>
      </c>
      <c r="AE588" s="33" t="s">
        <v>5053</v>
      </c>
      <c r="AF588" s="8">
        <v>45</v>
      </c>
      <c r="AG588" s="8">
        <v>22</v>
      </c>
      <c r="AH588" s="8">
        <v>23</v>
      </c>
      <c r="AK588" s="8">
        <v>71</v>
      </c>
      <c r="AL588" s="1" t="s">
        <v>1681</v>
      </c>
      <c r="AM588" s="1" t="s">
        <v>1270</v>
      </c>
      <c r="AO588" s="1" t="s">
        <v>970</v>
      </c>
      <c r="AX588" s="8">
        <v>24</v>
      </c>
      <c r="AY588" s="1" t="s">
        <v>1279</v>
      </c>
      <c r="AZ588" s="1">
        <v>9</v>
      </c>
      <c r="BA588" s="1">
        <v>15</v>
      </c>
      <c r="BD588" s="1">
        <v>64</v>
      </c>
      <c r="BV588" s="1" t="s">
        <v>970</v>
      </c>
      <c r="BW588" s="1" t="s">
        <v>1682</v>
      </c>
      <c r="BX588" s="1" t="s">
        <v>1690</v>
      </c>
      <c r="CA588" s="1"/>
      <c r="CB588" s="33">
        <f t="shared" si="45"/>
        <v>0</v>
      </c>
      <c r="CC588" s="33">
        <f t="shared" si="46"/>
        <v>45</v>
      </c>
      <c r="CD588" s="33">
        <f t="shared" si="47"/>
        <v>24</v>
      </c>
      <c r="CE588" s="33">
        <f t="shared" si="48"/>
        <v>0</v>
      </c>
      <c r="CF588" s="33">
        <f t="shared" si="49"/>
        <v>0</v>
      </c>
      <c r="CH588" s="1" t="s">
        <v>1235</v>
      </c>
      <c r="CK588" s="1" t="s">
        <v>979</v>
      </c>
    </row>
    <row r="589" spans="1:90" ht="15.75" customHeight="1" x14ac:dyDescent="0.25">
      <c r="A589" s="1" t="s">
        <v>1691</v>
      </c>
      <c r="B589" s="1" t="s">
        <v>1692</v>
      </c>
      <c r="C589" s="1" t="s">
        <v>1693</v>
      </c>
      <c r="D589" s="1" t="s">
        <v>1694</v>
      </c>
      <c r="E589" s="1" t="s">
        <v>62</v>
      </c>
      <c r="F589" s="1" t="s">
        <v>1695</v>
      </c>
      <c r="G589" s="1" t="s">
        <v>64</v>
      </c>
      <c r="H589" s="1" t="s">
        <v>65</v>
      </c>
      <c r="I589" s="1" t="s">
        <v>66</v>
      </c>
      <c r="J589" s="1" t="s">
        <v>1696</v>
      </c>
      <c r="K589" s="1" t="s">
        <v>103</v>
      </c>
      <c r="L589" s="2">
        <v>41000</v>
      </c>
      <c r="M589" s="2">
        <v>41275</v>
      </c>
      <c r="N589" s="1" t="s">
        <v>69</v>
      </c>
      <c r="O589" s="1" t="s">
        <v>65</v>
      </c>
      <c r="P589" s="1">
        <v>7</v>
      </c>
      <c r="Q589" s="1" t="s">
        <v>129</v>
      </c>
      <c r="R589" s="1" t="s">
        <v>5046</v>
      </c>
      <c r="S589" s="1" t="s">
        <v>1697</v>
      </c>
      <c r="T589" s="1" t="s">
        <v>1043</v>
      </c>
      <c r="U589" s="1">
        <v>2</v>
      </c>
      <c r="V589" s="1" t="s">
        <v>73</v>
      </c>
      <c r="W589" s="1" t="s">
        <v>73</v>
      </c>
      <c r="X589" s="1" t="s">
        <v>73</v>
      </c>
      <c r="Y589" s="1" t="s">
        <v>1030</v>
      </c>
      <c r="Z589" s="1" t="s">
        <v>1030</v>
      </c>
      <c r="AB589" s="1" t="s">
        <v>1668</v>
      </c>
      <c r="AC589" s="1" t="s">
        <v>620</v>
      </c>
      <c r="AE589" s="33" t="s">
        <v>5053</v>
      </c>
      <c r="AF589" s="8">
        <v>100</v>
      </c>
      <c r="AG589" s="8">
        <v>60</v>
      </c>
      <c r="AH589" s="8">
        <v>40</v>
      </c>
      <c r="AI589" s="8" t="s">
        <v>1698</v>
      </c>
      <c r="AJ589" s="8">
        <v>64</v>
      </c>
      <c r="AL589" s="1" t="s">
        <v>1681</v>
      </c>
      <c r="AM589" s="1" t="s">
        <v>73</v>
      </c>
      <c r="AN589" s="1" t="s">
        <v>1699</v>
      </c>
      <c r="AO589" s="1" t="s">
        <v>970</v>
      </c>
      <c r="AX589" s="8">
        <v>46</v>
      </c>
      <c r="AY589" s="1" t="s">
        <v>1700</v>
      </c>
      <c r="BV589" s="1" t="s">
        <v>970</v>
      </c>
      <c r="BW589" s="1" t="s">
        <v>1701</v>
      </c>
      <c r="CA589" s="1">
        <v>0.96799999999999997</v>
      </c>
      <c r="CB589" s="33">
        <f t="shared" si="45"/>
        <v>1.3283631913588459E-2</v>
      </c>
      <c r="CC589" s="33">
        <f t="shared" si="46"/>
        <v>100</v>
      </c>
      <c r="CD589" s="33">
        <f t="shared" si="47"/>
        <v>46</v>
      </c>
      <c r="CE589" s="33">
        <f t="shared" si="48"/>
        <v>0.93798449612403101</v>
      </c>
      <c r="CF589" s="33">
        <f t="shared" si="49"/>
        <v>0.95226016260162605</v>
      </c>
      <c r="CH589" s="1" t="s">
        <v>501</v>
      </c>
      <c r="CK589" s="1" t="s">
        <v>979</v>
      </c>
    </row>
    <row r="590" spans="1:90" ht="15.75" customHeight="1" x14ac:dyDescent="0.25">
      <c r="A590" s="1" t="s">
        <v>1691</v>
      </c>
      <c r="B590" s="1" t="s">
        <v>1692</v>
      </c>
      <c r="C590" s="1" t="s">
        <v>1693</v>
      </c>
      <c r="D590" s="1" t="s">
        <v>1694</v>
      </c>
      <c r="E590" s="1" t="s">
        <v>62</v>
      </c>
      <c r="F590" s="1" t="s">
        <v>1695</v>
      </c>
      <c r="G590" s="1" t="s">
        <v>64</v>
      </c>
      <c r="H590" s="1" t="s">
        <v>65</v>
      </c>
      <c r="I590" s="1" t="s">
        <v>66</v>
      </c>
      <c r="J590" s="1" t="s">
        <v>1696</v>
      </c>
      <c r="K590" s="1" t="s">
        <v>103</v>
      </c>
      <c r="L590" s="3"/>
      <c r="M590" s="3"/>
      <c r="N590" s="1" t="s">
        <v>69</v>
      </c>
      <c r="O590" s="1" t="s">
        <v>65</v>
      </c>
      <c r="P590" s="1">
        <v>6</v>
      </c>
      <c r="Q590" s="1" t="s">
        <v>4961</v>
      </c>
      <c r="R590" s="1" t="s">
        <v>1702</v>
      </c>
      <c r="S590" s="1" t="s">
        <v>1697</v>
      </c>
      <c r="T590" s="1" t="s">
        <v>1043</v>
      </c>
      <c r="U590" s="1">
        <v>2</v>
      </c>
      <c r="V590" s="1" t="s">
        <v>73</v>
      </c>
      <c r="W590" s="1" t="s">
        <v>73</v>
      </c>
      <c r="X590" s="1" t="s">
        <v>73</v>
      </c>
      <c r="Y590" s="1" t="s">
        <v>1030</v>
      </c>
      <c r="Z590" s="1" t="s">
        <v>1030</v>
      </c>
      <c r="AB590" s="1" t="s">
        <v>1668</v>
      </c>
      <c r="AC590" s="1" t="s">
        <v>620</v>
      </c>
      <c r="AE590" s="33" t="s">
        <v>5053</v>
      </c>
      <c r="AF590" s="8">
        <v>100</v>
      </c>
      <c r="AG590" s="8">
        <v>60</v>
      </c>
      <c r="AH590" s="8">
        <v>40</v>
      </c>
      <c r="AI590" s="8" t="s">
        <v>1698</v>
      </c>
      <c r="AJ590" s="8">
        <v>64</v>
      </c>
      <c r="AL590" s="1" t="s">
        <v>1681</v>
      </c>
      <c r="AM590" s="1" t="s">
        <v>73</v>
      </c>
      <c r="AN590" s="1" t="s">
        <v>1699</v>
      </c>
      <c r="AO590" s="1" t="s">
        <v>970</v>
      </c>
      <c r="BF590" s="8">
        <v>16</v>
      </c>
      <c r="BG590" s="8" t="s">
        <v>1294</v>
      </c>
      <c r="BV590" s="1" t="s">
        <v>970</v>
      </c>
      <c r="BW590" s="1" t="s">
        <v>1701</v>
      </c>
      <c r="CA590" s="1"/>
      <c r="CB590" s="33">
        <f t="shared" si="45"/>
        <v>0</v>
      </c>
      <c r="CC590" s="33">
        <f t="shared" si="46"/>
        <v>100</v>
      </c>
      <c r="CD590" s="33">
        <f t="shared" si="47"/>
        <v>16</v>
      </c>
      <c r="CE590" s="33">
        <f t="shared" si="48"/>
        <v>0</v>
      </c>
      <c r="CF590" s="33">
        <f t="shared" si="49"/>
        <v>0</v>
      </c>
      <c r="CH590" s="1" t="s">
        <v>80</v>
      </c>
      <c r="CK590" s="1" t="s">
        <v>979</v>
      </c>
    </row>
    <row r="591" spans="1:90" ht="15.75" customHeight="1" x14ac:dyDescent="0.25">
      <c r="A591" s="1" t="s">
        <v>1691</v>
      </c>
      <c r="B591" s="1" t="s">
        <v>1692</v>
      </c>
      <c r="C591" s="1" t="s">
        <v>1693</v>
      </c>
      <c r="D591" s="1" t="s">
        <v>1694</v>
      </c>
      <c r="E591" s="1" t="s">
        <v>62</v>
      </c>
      <c r="F591" s="1" t="s">
        <v>1695</v>
      </c>
      <c r="G591" s="1" t="s">
        <v>64</v>
      </c>
      <c r="H591" s="1" t="s">
        <v>65</v>
      </c>
      <c r="I591" s="1" t="s">
        <v>66</v>
      </c>
      <c r="J591" s="1" t="s">
        <v>1696</v>
      </c>
      <c r="K591" s="1" t="s">
        <v>103</v>
      </c>
      <c r="L591" s="3"/>
      <c r="M591" s="3"/>
      <c r="N591" s="1" t="s">
        <v>69</v>
      </c>
      <c r="O591" s="1" t="s">
        <v>65</v>
      </c>
      <c r="P591" s="1">
        <v>6</v>
      </c>
      <c r="Q591" s="1" t="s">
        <v>4961</v>
      </c>
      <c r="R591" s="1" t="s">
        <v>1702</v>
      </c>
      <c r="S591" s="1" t="s">
        <v>1697</v>
      </c>
      <c r="T591" s="1" t="s">
        <v>106</v>
      </c>
      <c r="U591" s="1">
        <v>1</v>
      </c>
      <c r="V591" s="1" t="s">
        <v>73</v>
      </c>
      <c r="W591" s="1" t="s">
        <v>73</v>
      </c>
      <c r="X591" s="1" t="s">
        <v>73</v>
      </c>
      <c r="Y591" s="1" t="s">
        <v>73</v>
      </c>
      <c r="Z591" s="1" t="s">
        <v>73</v>
      </c>
      <c r="AB591" s="1" t="s">
        <v>1668</v>
      </c>
      <c r="AC591" s="1" t="s">
        <v>620</v>
      </c>
      <c r="AE591" s="33" t="s">
        <v>3507</v>
      </c>
      <c r="AF591" s="8">
        <v>100</v>
      </c>
      <c r="AG591" s="8">
        <v>60</v>
      </c>
      <c r="AH591" s="8">
        <v>40</v>
      </c>
      <c r="AI591" s="8" t="s">
        <v>1703</v>
      </c>
      <c r="AJ591" s="8">
        <v>65</v>
      </c>
      <c r="AL591" s="1" t="s">
        <v>1681</v>
      </c>
      <c r="AM591" s="1" t="s">
        <v>73</v>
      </c>
      <c r="AN591" s="1" t="s">
        <v>1704</v>
      </c>
      <c r="AO591" s="1" t="s">
        <v>970</v>
      </c>
      <c r="AQ591" s="1">
        <v>30</v>
      </c>
      <c r="AX591" s="1"/>
      <c r="BN591" s="1"/>
      <c r="BV591" s="1" t="s">
        <v>1081</v>
      </c>
      <c r="BW591" s="1" t="s">
        <v>1705</v>
      </c>
      <c r="BX591" s="1" t="s">
        <v>1706</v>
      </c>
      <c r="CA591" s="1"/>
      <c r="CB591" s="33">
        <f t="shared" si="45"/>
        <v>0</v>
      </c>
      <c r="CC591" s="33">
        <f t="shared" si="46"/>
        <v>100</v>
      </c>
      <c r="CD591" s="33">
        <f t="shared" si="47"/>
        <v>30</v>
      </c>
      <c r="CE591" s="33">
        <f t="shared" si="48"/>
        <v>0</v>
      </c>
      <c r="CF591" s="33">
        <f t="shared" si="49"/>
        <v>0</v>
      </c>
      <c r="CK591" s="1" t="s">
        <v>979</v>
      </c>
    </row>
    <row r="592" spans="1:90" ht="15" customHeight="1" x14ac:dyDescent="0.25">
      <c r="A592" s="1" t="s">
        <v>1707</v>
      </c>
      <c r="B592" s="1" t="s">
        <v>1708</v>
      </c>
      <c r="C592" s="1" t="s">
        <v>1709</v>
      </c>
      <c r="D592" s="1" t="s">
        <v>1710</v>
      </c>
      <c r="E592" s="1" t="s">
        <v>1364</v>
      </c>
      <c r="F592" s="1" t="s">
        <v>1711</v>
      </c>
      <c r="G592" s="1" t="s">
        <v>64</v>
      </c>
      <c r="H592" s="1" t="s">
        <v>65</v>
      </c>
      <c r="I592" s="1" t="s">
        <v>66</v>
      </c>
      <c r="J592" s="1" t="s">
        <v>102</v>
      </c>
      <c r="K592" s="1" t="s">
        <v>1712</v>
      </c>
      <c r="L592" s="3"/>
      <c r="M592" s="3"/>
      <c r="N592" s="1" t="s">
        <v>69</v>
      </c>
      <c r="O592" s="1" t="s">
        <v>1030</v>
      </c>
      <c r="P592" s="1">
        <v>3</v>
      </c>
      <c r="Q592" s="1" t="s">
        <v>129</v>
      </c>
      <c r="R592" s="1" t="s">
        <v>4911</v>
      </c>
      <c r="S592" s="1" t="s">
        <v>1713</v>
      </c>
      <c r="T592" s="1" t="s">
        <v>1043</v>
      </c>
      <c r="U592" s="1">
        <v>1</v>
      </c>
      <c r="V592" s="1" t="s">
        <v>73</v>
      </c>
      <c r="W592" s="1" t="s">
        <v>73</v>
      </c>
      <c r="X592" s="1" t="s">
        <v>73</v>
      </c>
      <c r="Y592" s="1" t="s">
        <v>73</v>
      </c>
      <c r="Z592" s="1" t="s">
        <v>1030</v>
      </c>
      <c r="AB592" s="1" t="s">
        <v>1714</v>
      </c>
      <c r="AC592" s="1" t="s">
        <v>620</v>
      </c>
      <c r="AE592" s="33" t="s">
        <v>3507</v>
      </c>
      <c r="AF592" s="8">
        <v>52</v>
      </c>
      <c r="AI592" s="8" t="s">
        <v>1715</v>
      </c>
      <c r="AJ592" s="8">
        <v>68</v>
      </c>
      <c r="AL592" s="1" t="s">
        <v>1681</v>
      </c>
      <c r="AM592" s="1" t="s">
        <v>970</v>
      </c>
      <c r="AO592" s="1" t="s">
        <v>1030</v>
      </c>
      <c r="AP592" s="1" t="s">
        <v>1716</v>
      </c>
      <c r="AQ592" s="1">
        <v>43</v>
      </c>
      <c r="AW592" s="1" t="s">
        <v>1717</v>
      </c>
      <c r="AX592" s="1"/>
      <c r="BN592" s="1"/>
      <c r="BV592" s="1" t="s">
        <v>970</v>
      </c>
      <c r="BW592" s="1" t="s">
        <v>4862</v>
      </c>
      <c r="BX592" s="1" t="s">
        <v>1718</v>
      </c>
      <c r="CA592" s="1"/>
      <c r="CB592" s="33">
        <f t="shared" si="45"/>
        <v>0</v>
      </c>
      <c r="CC592" s="33">
        <f t="shared" si="46"/>
        <v>52</v>
      </c>
      <c r="CD592" s="33">
        <f t="shared" si="47"/>
        <v>43</v>
      </c>
      <c r="CE592" s="33">
        <f t="shared" si="48"/>
        <v>0</v>
      </c>
      <c r="CF592" s="33">
        <f t="shared" si="49"/>
        <v>0</v>
      </c>
      <c r="CI592" s="1">
        <v>0.93</v>
      </c>
      <c r="CJ592" s="1">
        <v>0.83</v>
      </c>
      <c r="CK592" s="1" t="s">
        <v>979</v>
      </c>
      <c r="CL592" s="1" t="s">
        <v>1719</v>
      </c>
    </row>
    <row r="593" spans="1:89" ht="15.75" customHeight="1" x14ac:dyDescent="0.25">
      <c r="A593" s="1" t="s">
        <v>1707</v>
      </c>
      <c r="B593" s="1" t="s">
        <v>1708</v>
      </c>
      <c r="C593" s="1" t="s">
        <v>1709</v>
      </c>
      <c r="D593" s="1" t="s">
        <v>1710</v>
      </c>
      <c r="E593" s="1" t="s">
        <v>1364</v>
      </c>
      <c r="F593" s="1" t="s">
        <v>1711</v>
      </c>
      <c r="G593" s="1" t="s">
        <v>64</v>
      </c>
      <c r="H593" s="1" t="s">
        <v>65</v>
      </c>
      <c r="I593" s="1" t="s">
        <v>66</v>
      </c>
      <c r="J593" s="1" t="s">
        <v>102</v>
      </c>
      <c r="K593" s="1" t="s">
        <v>1712</v>
      </c>
      <c r="L593" s="2">
        <v>42705</v>
      </c>
      <c r="M593" s="2">
        <v>43040</v>
      </c>
      <c r="N593" s="1" t="s">
        <v>69</v>
      </c>
      <c r="O593" s="1" t="s">
        <v>1030</v>
      </c>
      <c r="P593" s="32">
        <v>1</v>
      </c>
      <c r="Q593" s="1" t="s">
        <v>129</v>
      </c>
      <c r="R593" s="3" t="s">
        <v>129</v>
      </c>
      <c r="S593" s="1" t="s">
        <v>988</v>
      </c>
      <c r="T593" s="1" t="s">
        <v>72</v>
      </c>
      <c r="U593" s="1">
        <v>1</v>
      </c>
      <c r="V593" s="1" t="s">
        <v>73</v>
      </c>
      <c r="W593" s="1" t="s">
        <v>73</v>
      </c>
      <c r="X593" s="1" t="s">
        <v>73</v>
      </c>
      <c r="Y593" s="1" t="s">
        <v>73</v>
      </c>
      <c r="Z593" s="1" t="s">
        <v>1030</v>
      </c>
      <c r="AB593" s="1" t="s">
        <v>1714</v>
      </c>
      <c r="AC593" s="1" t="s">
        <v>971</v>
      </c>
      <c r="AE593" s="33" t="s">
        <v>3507</v>
      </c>
      <c r="AF593" s="8">
        <v>52</v>
      </c>
      <c r="AI593" s="8" t="s">
        <v>1715</v>
      </c>
      <c r="AJ593" s="8">
        <v>68</v>
      </c>
      <c r="AL593" s="1" t="s">
        <v>1681</v>
      </c>
      <c r="AM593" s="1" t="s">
        <v>970</v>
      </c>
      <c r="AO593" s="1" t="s">
        <v>1030</v>
      </c>
      <c r="AP593" s="1" t="s">
        <v>1716</v>
      </c>
      <c r="AQ593" s="1">
        <v>43</v>
      </c>
      <c r="AW593" s="1" t="s">
        <v>1717</v>
      </c>
      <c r="AX593" s="1"/>
      <c r="BN593" s="1"/>
      <c r="BV593" s="1" t="s">
        <v>970</v>
      </c>
      <c r="BW593" s="1" t="s">
        <v>4862</v>
      </c>
      <c r="BX593" s="1" t="s">
        <v>1720</v>
      </c>
      <c r="CA593" s="1"/>
      <c r="CB593" s="33">
        <f t="shared" si="45"/>
        <v>0</v>
      </c>
      <c r="CC593" s="33">
        <f t="shared" si="46"/>
        <v>52</v>
      </c>
      <c r="CD593" s="33">
        <f t="shared" si="47"/>
        <v>43</v>
      </c>
      <c r="CE593" s="33">
        <f t="shared" si="48"/>
        <v>0</v>
      </c>
      <c r="CF593" s="33">
        <f t="shared" si="49"/>
        <v>0</v>
      </c>
      <c r="CI593" s="1">
        <v>0.79</v>
      </c>
      <c r="CJ593" s="1">
        <v>0.8</v>
      </c>
      <c r="CK593" s="1" t="s">
        <v>979</v>
      </c>
    </row>
    <row r="594" spans="1:89" ht="15" customHeight="1" x14ac:dyDescent="0.25">
      <c r="A594" s="1" t="s">
        <v>1707</v>
      </c>
      <c r="B594" s="1" t="s">
        <v>1708</v>
      </c>
      <c r="C594" s="1" t="s">
        <v>1709</v>
      </c>
      <c r="D594" s="1" t="s">
        <v>1710</v>
      </c>
      <c r="E594" s="1" t="s">
        <v>1364</v>
      </c>
      <c r="F594" s="1" t="s">
        <v>1711</v>
      </c>
      <c r="G594" s="1" t="s">
        <v>64</v>
      </c>
      <c r="H594" s="1" t="s">
        <v>65</v>
      </c>
      <c r="I594" s="1" t="s">
        <v>66</v>
      </c>
      <c r="J594" s="1" t="s">
        <v>102</v>
      </c>
      <c r="K594" s="1" t="s">
        <v>1712</v>
      </c>
      <c r="L594" s="2">
        <v>42705</v>
      </c>
      <c r="M594" s="2">
        <v>43040</v>
      </c>
      <c r="N594" s="1" t="s">
        <v>69</v>
      </c>
      <c r="O594" s="1" t="s">
        <v>1030</v>
      </c>
      <c r="P594" s="32">
        <v>1</v>
      </c>
      <c r="Q594" s="1" t="s">
        <v>4961</v>
      </c>
      <c r="R594" s="3" t="s">
        <v>1093</v>
      </c>
      <c r="S594" s="1" t="s">
        <v>1721</v>
      </c>
      <c r="T594" s="1" t="s">
        <v>72</v>
      </c>
      <c r="U594" s="1">
        <v>2</v>
      </c>
      <c r="V594" s="1" t="s">
        <v>73</v>
      </c>
      <c r="W594" s="1" t="s">
        <v>73</v>
      </c>
      <c r="X594" s="1" t="s">
        <v>73</v>
      </c>
      <c r="Y594" s="1" t="s">
        <v>73</v>
      </c>
      <c r="Z594" s="1" t="s">
        <v>1030</v>
      </c>
      <c r="AB594" s="1" t="s">
        <v>1714</v>
      </c>
      <c r="AC594" s="1" t="s">
        <v>971</v>
      </c>
      <c r="AE594" s="33" t="s">
        <v>3507</v>
      </c>
      <c r="AF594" s="8">
        <v>53</v>
      </c>
      <c r="AI594" s="8" t="s">
        <v>1722</v>
      </c>
      <c r="AJ594" s="8">
        <v>69</v>
      </c>
      <c r="AL594" s="1" t="s">
        <v>1681</v>
      </c>
      <c r="AM594" s="1" t="s">
        <v>970</v>
      </c>
      <c r="AO594" s="1" t="s">
        <v>1030</v>
      </c>
      <c r="AP594" s="1" t="s">
        <v>1716</v>
      </c>
      <c r="AQ594" s="1">
        <v>44</v>
      </c>
      <c r="AW594" s="1" t="s">
        <v>1717</v>
      </c>
      <c r="AX594" s="1"/>
      <c r="BN594" s="1"/>
      <c r="BV594" s="1" t="s">
        <v>970</v>
      </c>
      <c r="BW594" s="1" t="s">
        <v>4862</v>
      </c>
      <c r="CA594" s="1"/>
      <c r="CB594" s="33">
        <f t="shared" si="45"/>
        <v>0</v>
      </c>
      <c r="CC594" s="33">
        <f t="shared" si="46"/>
        <v>53</v>
      </c>
      <c r="CD594" s="33">
        <f t="shared" si="47"/>
        <v>44</v>
      </c>
      <c r="CE594" s="33">
        <f t="shared" si="48"/>
        <v>0</v>
      </c>
      <c r="CF594" s="33">
        <f t="shared" si="49"/>
        <v>0</v>
      </c>
      <c r="CI594" s="1" t="s">
        <v>1723</v>
      </c>
      <c r="CK594" s="1" t="s">
        <v>979</v>
      </c>
    </row>
    <row r="595" spans="1:89" ht="15" customHeight="1" x14ac:dyDescent="0.25">
      <c r="A595" s="1" t="s">
        <v>1707</v>
      </c>
      <c r="B595" s="1" t="s">
        <v>1708</v>
      </c>
      <c r="C595" s="1" t="s">
        <v>1709</v>
      </c>
      <c r="D595" s="1" t="s">
        <v>1710</v>
      </c>
      <c r="E595" s="1" t="s">
        <v>1364</v>
      </c>
      <c r="F595" s="1" t="s">
        <v>1711</v>
      </c>
      <c r="G595" s="1" t="s">
        <v>64</v>
      </c>
      <c r="H595" s="1" t="s">
        <v>65</v>
      </c>
      <c r="I595" s="1" t="s">
        <v>66</v>
      </c>
      <c r="J595" s="1" t="s">
        <v>102</v>
      </c>
      <c r="K595" s="1" t="s">
        <v>1712</v>
      </c>
      <c r="L595" s="2">
        <v>42705</v>
      </c>
      <c r="M595" s="2">
        <v>43040</v>
      </c>
      <c r="N595" s="1" t="s">
        <v>69</v>
      </c>
      <c r="O595" s="1" t="s">
        <v>1030</v>
      </c>
      <c r="P595" s="32">
        <v>1</v>
      </c>
      <c r="Q595" s="1" t="s">
        <v>129</v>
      </c>
      <c r="R595" s="3" t="s">
        <v>129</v>
      </c>
      <c r="S595" s="1" t="s">
        <v>988</v>
      </c>
      <c r="T595" s="1" t="s">
        <v>72</v>
      </c>
      <c r="U595" s="1">
        <v>3</v>
      </c>
      <c r="V595" s="1" t="s">
        <v>73</v>
      </c>
      <c r="W595" s="1" t="s">
        <v>73</v>
      </c>
      <c r="X595" s="1" t="s">
        <v>73</v>
      </c>
      <c r="Y595" s="1" t="s">
        <v>73</v>
      </c>
      <c r="Z595" s="1" t="s">
        <v>1030</v>
      </c>
      <c r="AB595" s="1" t="s">
        <v>1714</v>
      </c>
      <c r="AC595" s="1" t="s">
        <v>971</v>
      </c>
      <c r="AE595" s="33" t="s">
        <v>3507</v>
      </c>
      <c r="AF595" s="8">
        <v>54</v>
      </c>
      <c r="AI595" s="8" t="s">
        <v>1724</v>
      </c>
      <c r="AJ595" s="8">
        <v>70</v>
      </c>
      <c r="AL595" s="1" t="s">
        <v>1681</v>
      </c>
      <c r="AM595" s="1" t="s">
        <v>970</v>
      </c>
      <c r="AO595" s="1" t="s">
        <v>1030</v>
      </c>
      <c r="AP595" s="1" t="s">
        <v>1716</v>
      </c>
      <c r="AQ595" s="1">
        <v>45</v>
      </c>
      <c r="AW595" s="1" t="s">
        <v>1717</v>
      </c>
      <c r="AX595" s="1"/>
      <c r="BN595" s="1"/>
      <c r="BV595" s="1" t="s">
        <v>970</v>
      </c>
      <c r="BW595" s="1" t="s">
        <v>4862</v>
      </c>
      <c r="CA595" s="1"/>
      <c r="CB595" s="33">
        <f t="shared" si="45"/>
        <v>0</v>
      </c>
      <c r="CC595" s="33">
        <f t="shared" si="46"/>
        <v>54</v>
      </c>
      <c r="CD595" s="33">
        <f t="shared" si="47"/>
        <v>45</v>
      </c>
      <c r="CE595" s="33">
        <f t="shared" si="48"/>
        <v>0</v>
      </c>
      <c r="CF595" s="33">
        <f t="shared" si="49"/>
        <v>0</v>
      </c>
      <c r="CI595" s="1" t="s">
        <v>1725</v>
      </c>
      <c r="CK595" s="1" t="s">
        <v>979</v>
      </c>
    </row>
    <row r="596" spans="1:89" ht="15" customHeight="1" x14ac:dyDescent="0.25">
      <c r="A596" s="1" t="s">
        <v>1707</v>
      </c>
      <c r="B596" s="1" t="s">
        <v>1708</v>
      </c>
      <c r="C596" s="1" t="s">
        <v>1709</v>
      </c>
      <c r="D596" s="1" t="s">
        <v>1710</v>
      </c>
      <c r="E596" s="1" t="s">
        <v>1364</v>
      </c>
      <c r="F596" s="1" t="s">
        <v>1711</v>
      </c>
      <c r="G596" s="1" t="s">
        <v>64</v>
      </c>
      <c r="H596" s="1" t="s">
        <v>65</v>
      </c>
      <c r="I596" s="1" t="s">
        <v>66</v>
      </c>
      <c r="J596" s="1" t="s">
        <v>102</v>
      </c>
      <c r="K596" s="1" t="s">
        <v>1712</v>
      </c>
      <c r="L596" s="2">
        <v>37438</v>
      </c>
      <c r="M596" s="2">
        <v>39203</v>
      </c>
      <c r="N596" s="1" t="s">
        <v>69</v>
      </c>
      <c r="O596" s="1" t="s">
        <v>1030</v>
      </c>
      <c r="P596" s="32">
        <v>1</v>
      </c>
      <c r="Q596" s="1" t="s">
        <v>4961</v>
      </c>
      <c r="R596" s="3" t="s">
        <v>1726</v>
      </c>
      <c r="S596" s="1" t="s">
        <v>1556</v>
      </c>
      <c r="T596" s="1" t="s">
        <v>72</v>
      </c>
      <c r="U596" s="1">
        <v>4</v>
      </c>
      <c r="V596" s="1" t="s">
        <v>73</v>
      </c>
      <c r="W596" s="1" t="s">
        <v>73</v>
      </c>
      <c r="X596" s="1" t="s">
        <v>73</v>
      </c>
      <c r="Y596" s="1" t="s">
        <v>73</v>
      </c>
      <c r="Z596" s="1" t="s">
        <v>1030</v>
      </c>
      <c r="AB596" s="1" t="s">
        <v>1714</v>
      </c>
      <c r="AC596" s="1" t="s">
        <v>971</v>
      </c>
      <c r="AE596" s="33" t="s">
        <v>3507</v>
      </c>
      <c r="AF596" s="8">
        <v>55</v>
      </c>
      <c r="AI596" s="8" t="s">
        <v>1727</v>
      </c>
      <c r="AJ596" s="8">
        <v>71</v>
      </c>
      <c r="AL596" s="1" t="s">
        <v>1681</v>
      </c>
      <c r="AM596" s="1" t="s">
        <v>970</v>
      </c>
      <c r="AO596" s="1" t="s">
        <v>1030</v>
      </c>
      <c r="AP596" s="1" t="s">
        <v>1716</v>
      </c>
      <c r="AQ596" s="1">
        <v>46</v>
      </c>
      <c r="AW596" s="1" t="s">
        <v>1717</v>
      </c>
      <c r="AX596" s="1"/>
      <c r="BN596" s="1"/>
      <c r="BV596" s="1" t="s">
        <v>970</v>
      </c>
      <c r="BW596" s="1" t="s">
        <v>4862</v>
      </c>
      <c r="CA596" s="1"/>
      <c r="CB596" s="33">
        <f t="shared" si="45"/>
        <v>0</v>
      </c>
      <c r="CC596" s="33">
        <f t="shared" si="46"/>
        <v>55</v>
      </c>
      <c r="CD596" s="33">
        <f t="shared" si="47"/>
        <v>46</v>
      </c>
      <c r="CE596" s="33">
        <f t="shared" si="48"/>
        <v>0</v>
      </c>
      <c r="CF596" s="33">
        <f t="shared" si="49"/>
        <v>0</v>
      </c>
      <c r="CI596" s="1" t="s">
        <v>1728</v>
      </c>
      <c r="CK596" s="1" t="s">
        <v>979</v>
      </c>
    </row>
    <row r="597" spans="1:89" ht="15" customHeight="1" x14ac:dyDescent="0.25">
      <c r="A597" s="1" t="s">
        <v>1707</v>
      </c>
      <c r="B597" s="1" t="s">
        <v>1708</v>
      </c>
      <c r="C597" s="1" t="s">
        <v>1709</v>
      </c>
      <c r="D597" s="1" t="s">
        <v>1710</v>
      </c>
      <c r="E597" s="1" t="s">
        <v>1364</v>
      </c>
      <c r="F597" s="1" t="s">
        <v>1711</v>
      </c>
      <c r="G597" s="1" t="s">
        <v>64</v>
      </c>
      <c r="H597" s="1" t="s">
        <v>65</v>
      </c>
      <c r="I597" s="1" t="s">
        <v>66</v>
      </c>
      <c r="J597" s="1" t="s">
        <v>102</v>
      </c>
      <c r="K597" s="1" t="s">
        <v>1712</v>
      </c>
      <c r="L597" s="2">
        <v>37438</v>
      </c>
      <c r="M597" s="2">
        <v>39203</v>
      </c>
      <c r="N597" s="1" t="s">
        <v>69</v>
      </c>
      <c r="O597" s="1" t="s">
        <v>1030</v>
      </c>
      <c r="P597" s="32">
        <v>1</v>
      </c>
      <c r="Q597" s="1" t="s">
        <v>4961</v>
      </c>
      <c r="R597" s="3" t="s">
        <v>862</v>
      </c>
      <c r="S597" s="1" t="s">
        <v>988</v>
      </c>
      <c r="T597" s="1" t="s">
        <v>72</v>
      </c>
      <c r="U597" s="1">
        <v>5</v>
      </c>
      <c r="V597" s="1" t="s">
        <v>73</v>
      </c>
      <c r="W597" s="1" t="s">
        <v>73</v>
      </c>
      <c r="X597" s="1" t="s">
        <v>73</v>
      </c>
      <c r="Y597" s="1" t="s">
        <v>73</v>
      </c>
      <c r="Z597" s="1" t="s">
        <v>1030</v>
      </c>
      <c r="AB597" s="1" t="s">
        <v>1714</v>
      </c>
      <c r="AC597" s="1" t="s">
        <v>971</v>
      </c>
      <c r="AE597" s="33" t="s">
        <v>3507</v>
      </c>
      <c r="AF597" s="8">
        <v>56</v>
      </c>
      <c r="AI597" s="8" t="s">
        <v>756</v>
      </c>
      <c r="AJ597" s="8">
        <v>72</v>
      </c>
      <c r="AL597" s="1" t="s">
        <v>1681</v>
      </c>
      <c r="AM597" s="1" t="s">
        <v>970</v>
      </c>
      <c r="AO597" s="1" t="s">
        <v>1030</v>
      </c>
      <c r="AP597" s="1" t="s">
        <v>1716</v>
      </c>
      <c r="AQ597" s="1">
        <v>47</v>
      </c>
      <c r="AW597" s="1" t="s">
        <v>1717</v>
      </c>
      <c r="AX597" s="1"/>
      <c r="BN597" s="1"/>
      <c r="BV597" s="1" t="s">
        <v>970</v>
      </c>
      <c r="BW597" s="1" t="s">
        <v>4862</v>
      </c>
      <c r="CA597" s="1"/>
      <c r="CB597" s="33">
        <f t="shared" si="45"/>
        <v>0</v>
      </c>
      <c r="CC597" s="33">
        <f t="shared" si="46"/>
        <v>56</v>
      </c>
      <c r="CD597" s="33">
        <f t="shared" si="47"/>
        <v>47</v>
      </c>
      <c r="CE597" s="33">
        <f t="shared" si="48"/>
        <v>0</v>
      </c>
      <c r="CF597" s="33">
        <f t="shared" si="49"/>
        <v>0</v>
      </c>
      <c r="CI597" s="1" t="s">
        <v>1729</v>
      </c>
      <c r="CK597" s="1" t="s">
        <v>979</v>
      </c>
    </row>
    <row r="598" spans="1:89" ht="15" customHeight="1" x14ac:dyDescent="0.25">
      <c r="A598" s="1" t="s">
        <v>1707</v>
      </c>
      <c r="B598" s="1" t="s">
        <v>1708</v>
      </c>
      <c r="C598" s="1" t="s">
        <v>1709</v>
      </c>
      <c r="D598" s="1" t="s">
        <v>1710</v>
      </c>
      <c r="E598" s="1" t="s">
        <v>1364</v>
      </c>
      <c r="F598" s="1" t="s">
        <v>1711</v>
      </c>
      <c r="G598" s="1" t="s">
        <v>64</v>
      </c>
      <c r="H598" s="1" t="s">
        <v>65</v>
      </c>
      <c r="I598" s="1" t="s">
        <v>66</v>
      </c>
      <c r="J598" s="1" t="s">
        <v>102</v>
      </c>
      <c r="K598" s="1" t="s">
        <v>1712</v>
      </c>
      <c r="L598" s="2">
        <v>37438</v>
      </c>
      <c r="M598" s="2">
        <v>39203</v>
      </c>
      <c r="N598" s="1" t="s">
        <v>69</v>
      </c>
      <c r="O598" s="1" t="s">
        <v>1030</v>
      </c>
      <c r="P598" s="32">
        <v>1</v>
      </c>
      <c r="Q598" s="1" t="s">
        <v>4961</v>
      </c>
      <c r="R598" s="3" t="s">
        <v>592</v>
      </c>
      <c r="S598" s="1" t="s">
        <v>1730</v>
      </c>
      <c r="T598" s="1" t="s">
        <v>72</v>
      </c>
      <c r="U598" s="1">
        <v>6</v>
      </c>
      <c r="V598" s="1" t="s">
        <v>73</v>
      </c>
      <c r="W598" s="1" t="s">
        <v>73</v>
      </c>
      <c r="X598" s="1" t="s">
        <v>73</v>
      </c>
      <c r="Y598" s="1" t="s">
        <v>73</v>
      </c>
      <c r="Z598" s="1" t="s">
        <v>1030</v>
      </c>
      <c r="AB598" s="1" t="s">
        <v>1714</v>
      </c>
      <c r="AC598" s="1" t="s">
        <v>971</v>
      </c>
      <c r="AE598" s="33" t="s">
        <v>3507</v>
      </c>
      <c r="AF598" s="8">
        <v>57</v>
      </c>
      <c r="AI598" s="8" t="s">
        <v>1731</v>
      </c>
      <c r="AJ598" s="8">
        <v>73</v>
      </c>
      <c r="AL598" s="1" t="s">
        <v>1681</v>
      </c>
      <c r="AM598" s="1" t="s">
        <v>970</v>
      </c>
      <c r="AO598" s="1" t="s">
        <v>1030</v>
      </c>
      <c r="AP598" s="1" t="s">
        <v>1716</v>
      </c>
      <c r="AQ598" s="1">
        <v>48</v>
      </c>
      <c r="AW598" s="1" t="s">
        <v>1717</v>
      </c>
      <c r="AX598" s="1"/>
      <c r="BN598" s="1"/>
      <c r="BV598" s="1" t="s">
        <v>970</v>
      </c>
      <c r="BW598" s="1" t="s">
        <v>4862</v>
      </c>
      <c r="CA598" s="1"/>
      <c r="CB598" s="33">
        <f t="shared" si="45"/>
        <v>0</v>
      </c>
      <c r="CC598" s="33">
        <f t="shared" si="46"/>
        <v>57</v>
      </c>
      <c r="CD598" s="33">
        <f t="shared" si="47"/>
        <v>48</v>
      </c>
      <c r="CE598" s="33">
        <f t="shared" si="48"/>
        <v>0</v>
      </c>
      <c r="CF598" s="33">
        <f t="shared" si="49"/>
        <v>0</v>
      </c>
      <c r="CI598" s="1" t="s">
        <v>1732</v>
      </c>
      <c r="CK598" s="1" t="s">
        <v>979</v>
      </c>
    </row>
    <row r="599" spans="1:89" ht="15" customHeight="1" x14ac:dyDescent="0.25">
      <c r="A599" s="1" t="s">
        <v>1707</v>
      </c>
      <c r="B599" s="1" t="s">
        <v>1708</v>
      </c>
      <c r="C599" s="1" t="s">
        <v>1709</v>
      </c>
      <c r="D599" s="1" t="s">
        <v>1710</v>
      </c>
      <c r="E599" s="1" t="s">
        <v>1364</v>
      </c>
      <c r="F599" s="1" t="s">
        <v>1711</v>
      </c>
      <c r="G599" s="1" t="s">
        <v>64</v>
      </c>
      <c r="H599" s="1" t="s">
        <v>65</v>
      </c>
      <c r="I599" s="1" t="s">
        <v>66</v>
      </c>
      <c r="J599" s="1" t="s">
        <v>102</v>
      </c>
      <c r="K599" s="1" t="s">
        <v>1712</v>
      </c>
      <c r="L599" s="2">
        <v>37438</v>
      </c>
      <c r="M599" s="2">
        <v>39203</v>
      </c>
      <c r="N599" s="1" t="s">
        <v>69</v>
      </c>
      <c r="O599" s="1" t="s">
        <v>1030</v>
      </c>
      <c r="P599" s="32">
        <v>1</v>
      </c>
      <c r="Q599" s="1" t="s">
        <v>4961</v>
      </c>
      <c r="R599" s="3" t="s">
        <v>461</v>
      </c>
      <c r="S599" s="1" t="s">
        <v>1733</v>
      </c>
      <c r="T599" s="1" t="s">
        <v>72</v>
      </c>
      <c r="U599" s="1">
        <v>7</v>
      </c>
      <c r="V599" s="1" t="s">
        <v>73</v>
      </c>
      <c r="W599" s="1" t="s">
        <v>73</v>
      </c>
      <c r="X599" s="1" t="s">
        <v>73</v>
      </c>
      <c r="Y599" s="1" t="s">
        <v>73</v>
      </c>
      <c r="Z599" s="1" t="s">
        <v>1030</v>
      </c>
      <c r="AB599" s="1" t="s">
        <v>1714</v>
      </c>
      <c r="AC599" s="1" t="s">
        <v>971</v>
      </c>
      <c r="AE599" s="33" t="s">
        <v>3507</v>
      </c>
      <c r="AF599" s="8">
        <v>58</v>
      </c>
      <c r="AI599" s="8" t="s">
        <v>1734</v>
      </c>
      <c r="AJ599" s="8">
        <v>74</v>
      </c>
      <c r="AL599" s="1" t="s">
        <v>1681</v>
      </c>
      <c r="AM599" s="1" t="s">
        <v>970</v>
      </c>
      <c r="AO599" s="1" t="s">
        <v>1030</v>
      </c>
      <c r="AP599" s="1" t="s">
        <v>1716</v>
      </c>
      <c r="AQ599" s="1">
        <v>49</v>
      </c>
      <c r="AW599" s="1" t="s">
        <v>1717</v>
      </c>
      <c r="AX599" s="1"/>
      <c r="BN599" s="1"/>
      <c r="BV599" s="1" t="s">
        <v>970</v>
      </c>
      <c r="BW599" s="1" t="s">
        <v>4862</v>
      </c>
      <c r="CA599" s="1"/>
      <c r="CB599" s="33">
        <f t="shared" si="45"/>
        <v>0</v>
      </c>
      <c r="CC599" s="33">
        <f t="shared" si="46"/>
        <v>58</v>
      </c>
      <c r="CD599" s="33">
        <f t="shared" si="47"/>
        <v>49</v>
      </c>
      <c r="CE599" s="33">
        <f t="shared" si="48"/>
        <v>0</v>
      </c>
      <c r="CF599" s="33">
        <f t="shared" si="49"/>
        <v>0</v>
      </c>
      <c r="CI599" s="1" t="s">
        <v>1735</v>
      </c>
      <c r="CK599" s="1" t="s">
        <v>979</v>
      </c>
    </row>
    <row r="600" spans="1:89" ht="15" customHeight="1" x14ac:dyDescent="0.25">
      <c r="A600" s="1" t="s">
        <v>1707</v>
      </c>
      <c r="B600" s="1" t="s">
        <v>1708</v>
      </c>
      <c r="C600" s="1" t="s">
        <v>1709</v>
      </c>
      <c r="D600" s="1" t="s">
        <v>1710</v>
      </c>
      <c r="E600" s="1" t="s">
        <v>1364</v>
      </c>
      <c r="F600" s="1" t="s">
        <v>1711</v>
      </c>
      <c r="G600" s="1" t="s">
        <v>64</v>
      </c>
      <c r="H600" s="1" t="s">
        <v>65</v>
      </c>
      <c r="I600" s="1" t="s">
        <v>66</v>
      </c>
      <c r="J600" s="1" t="s">
        <v>102</v>
      </c>
      <c r="K600" s="1" t="s">
        <v>1712</v>
      </c>
      <c r="L600" s="2">
        <v>37438</v>
      </c>
      <c r="M600" s="2">
        <v>39203</v>
      </c>
      <c r="N600" s="1" t="s">
        <v>69</v>
      </c>
      <c r="O600" s="1" t="s">
        <v>1030</v>
      </c>
      <c r="P600" s="32">
        <v>1</v>
      </c>
      <c r="Q600" s="1" t="s">
        <v>4961</v>
      </c>
      <c r="R600" s="3" t="s">
        <v>1736</v>
      </c>
      <c r="S600" s="1" t="s">
        <v>1556</v>
      </c>
      <c r="T600" s="1" t="s">
        <v>72</v>
      </c>
      <c r="U600" s="1">
        <v>8</v>
      </c>
      <c r="V600" s="1" t="s">
        <v>73</v>
      </c>
      <c r="W600" s="1" t="s">
        <v>73</v>
      </c>
      <c r="X600" s="1" t="s">
        <v>73</v>
      </c>
      <c r="Y600" s="1" t="s">
        <v>73</v>
      </c>
      <c r="Z600" s="1" t="s">
        <v>1030</v>
      </c>
      <c r="AB600" s="1" t="s">
        <v>1714</v>
      </c>
      <c r="AC600" s="1" t="s">
        <v>971</v>
      </c>
      <c r="AE600" s="33" t="s">
        <v>3507</v>
      </c>
      <c r="AF600" s="8">
        <v>59</v>
      </c>
      <c r="AI600" s="8" t="s">
        <v>1737</v>
      </c>
      <c r="AJ600" s="8">
        <v>75</v>
      </c>
      <c r="AL600" s="1" t="s">
        <v>1681</v>
      </c>
      <c r="AM600" s="1" t="s">
        <v>970</v>
      </c>
      <c r="AO600" s="1" t="s">
        <v>1030</v>
      </c>
      <c r="AP600" s="1" t="s">
        <v>1716</v>
      </c>
      <c r="AQ600" s="1">
        <v>50</v>
      </c>
      <c r="AW600" s="1" t="s">
        <v>1717</v>
      </c>
      <c r="AX600" s="1"/>
      <c r="BN600" s="1"/>
      <c r="BV600" s="1" t="s">
        <v>970</v>
      </c>
      <c r="BW600" s="1" t="s">
        <v>4862</v>
      </c>
      <c r="CA600" s="1"/>
      <c r="CB600" s="33">
        <f t="shared" si="45"/>
        <v>0</v>
      </c>
      <c r="CC600" s="33">
        <f t="shared" si="46"/>
        <v>59</v>
      </c>
      <c r="CD600" s="33">
        <f t="shared" si="47"/>
        <v>50</v>
      </c>
      <c r="CE600" s="33">
        <f t="shared" si="48"/>
        <v>0</v>
      </c>
      <c r="CF600" s="33">
        <f t="shared" si="49"/>
        <v>0</v>
      </c>
      <c r="CI600" s="1">
        <v>1.4E-3</v>
      </c>
      <c r="CK600" s="1" t="s">
        <v>979</v>
      </c>
    </row>
    <row r="601" spans="1:89" ht="15" customHeight="1" x14ac:dyDescent="0.25">
      <c r="A601" s="1" t="s">
        <v>1707</v>
      </c>
      <c r="B601" s="1" t="s">
        <v>1708</v>
      </c>
      <c r="C601" s="1" t="s">
        <v>1709</v>
      </c>
      <c r="D601" s="1" t="s">
        <v>1710</v>
      </c>
      <c r="E601" s="1" t="s">
        <v>1364</v>
      </c>
      <c r="F601" s="1" t="s">
        <v>1711</v>
      </c>
      <c r="G601" s="1" t="s">
        <v>64</v>
      </c>
      <c r="H601" s="1" t="s">
        <v>65</v>
      </c>
      <c r="I601" s="1" t="s">
        <v>66</v>
      </c>
      <c r="J601" s="1" t="s">
        <v>102</v>
      </c>
      <c r="K601" s="1" t="s">
        <v>1712</v>
      </c>
      <c r="L601" s="2">
        <v>37438</v>
      </c>
      <c r="M601" s="2">
        <v>39203</v>
      </c>
      <c r="N601" s="1" t="s">
        <v>69</v>
      </c>
      <c r="O601" s="1" t="s">
        <v>1030</v>
      </c>
      <c r="P601" s="32">
        <v>1</v>
      </c>
      <c r="Q601" s="1" t="s">
        <v>4961</v>
      </c>
      <c r="R601" s="3" t="s">
        <v>1738</v>
      </c>
      <c r="S601" s="1" t="s">
        <v>1739</v>
      </c>
      <c r="T601" s="1" t="s">
        <v>72</v>
      </c>
      <c r="U601" s="1">
        <v>9</v>
      </c>
      <c r="V601" s="1" t="s">
        <v>73</v>
      </c>
      <c r="W601" s="1" t="s">
        <v>73</v>
      </c>
      <c r="X601" s="1" t="s">
        <v>73</v>
      </c>
      <c r="Y601" s="1" t="s">
        <v>73</v>
      </c>
      <c r="Z601" s="1" t="s">
        <v>1030</v>
      </c>
      <c r="AB601" s="1" t="s">
        <v>1714</v>
      </c>
      <c r="AC601" s="1" t="s">
        <v>971</v>
      </c>
      <c r="AE601" s="33" t="s">
        <v>3507</v>
      </c>
      <c r="AF601" s="8">
        <v>60</v>
      </c>
      <c r="AI601" s="8" t="s">
        <v>1740</v>
      </c>
      <c r="AJ601" s="8">
        <v>76</v>
      </c>
      <c r="AL601" s="1" t="s">
        <v>1681</v>
      </c>
      <c r="AM601" s="1" t="s">
        <v>970</v>
      </c>
      <c r="AO601" s="1" t="s">
        <v>1030</v>
      </c>
      <c r="AP601" s="1" t="s">
        <v>1716</v>
      </c>
      <c r="AQ601" s="1">
        <v>51</v>
      </c>
      <c r="AW601" s="1" t="s">
        <v>1717</v>
      </c>
      <c r="AX601" s="1"/>
      <c r="BN601" s="1"/>
      <c r="BV601" s="1" t="s">
        <v>970</v>
      </c>
      <c r="BW601" s="1" t="s">
        <v>4862</v>
      </c>
      <c r="CA601" s="1"/>
      <c r="CB601" s="33">
        <f t="shared" si="45"/>
        <v>0</v>
      </c>
      <c r="CC601" s="33">
        <f t="shared" si="46"/>
        <v>60</v>
      </c>
      <c r="CD601" s="33">
        <f t="shared" si="47"/>
        <v>51</v>
      </c>
      <c r="CE601" s="33">
        <f t="shared" si="48"/>
        <v>0</v>
      </c>
      <c r="CF601" s="33">
        <f t="shared" si="49"/>
        <v>0</v>
      </c>
      <c r="CI601" s="1">
        <v>2.2000000000000001E-3</v>
      </c>
      <c r="CK601" s="1" t="s">
        <v>979</v>
      </c>
    </row>
    <row r="602" spans="1:89" ht="15" customHeight="1" x14ac:dyDescent="0.25">
      <c r="A602" s="1" t="s">
        <v>1707</v>
      </c>
      <c r="B602" s="1" t="s">
        <v>1708</v>
      </c>
      <c r="C602" s="1" t="s">
        <v>1709</v>
      </c>
      <c r="D602" s="1" t="s">
        <v>1710</v>
      </c>
      <c r="E602" s="1" t="s">
        <v>1364</v>
      </c>
      <c r="F602" s="1" t="s">
        <v>1711</v>
      </c>
      <c r="G602" s="1" t="s">
        <v>64</v>
      </c>
      <c r="H602" s="1" t="s">
        <v>65</v>
      </c>
      <c r="I602" s="1" t="s">
        <v>66</v>
      </c>
      <c r="J602" s="1" t="s">
        <v>102</v>
      </c>
      <c r="K602" s="1" t="s">
        <v>1712</v>
      </c>
      <c r="L602" s="2">
        <v>37438</v>
      </c>
      <c r="M602" s="2">
        <v>39203</v>
      </c>
      <c r="N602" s="1" t="s">
        <v>69</v>
      </c>
      <c r="O602" s="1" t="s">
        <v>1030</v>
      </c>
      <c r="P602" s="32">
        <v>1</v>
      </c>
      <c r="Q602" s="1" t="s">
        <v>4961</v>
      </c>
      <c r="R602" s="3" t="s">
        <v>409</v>
      </c>
      <c r="S602" s="1" t="s">
        <v>984</v>
      </c>
      <c r="T602" s="1" t="s">
        <v>72</v>
      </c>
      <c r="U602" s="1">
        <v>10</v>
      </c>
      <c r="V602" s="1" t="s">
        <v>73</v>
      </c>
      <c r="W602" s="1" t="s">
        <v>73</v>
      </c>
      <c r="X602" s="1" t="s">
        <v>73</v>
      </c>
      <c r="Y602" s="1" t="s">
        <v>73</v>
      </c>
      <c r="Z602" s="1" t="s">
        <v>1030</v>
      </c>
      <c r="AB602" s="1" t="s">
        <v>1714</v>
      </c>
      <c r="AC602" s="1" t="s">
        <v>971</v>
      </c>
      <c r="AE602" s="33" t="s">
        <v>3507</v>
      </c>
      <c r="AF602" s="8">
        <v>61</v>
      </c>
      <c r="AI602" s="8" t="s">
        <v>1741</v>
      </c>
      <c r="AJ602" s="8">
        <v>77</v>
      </c>
      <c r="AL602" s="1" t="s">
        <v>1681</v>
      </c>
      <c r="AM602" s="1" t="s">
        <v>970</v>
      </c>
      <c r="AO602" s="1" t="s">
        <v>1030</v>
      </c>
      <c r="AP602" s="1" t="s">
        <v>1716</v>
      </c>
      <c r="AQ602" s="1">
        <v>52</v>
      </c>
      <c r="AW602" s="1" t="s">
        <v>1717</v>
      </c>
      <c r="AX602" s="1"/>
      <c r="BN602" s="1"/>
      <c r="BV602" s="1" t="s">
        <v>970</v>
      </c>
      <c r="BW602" s="1" t="s">
        <v>4862</v>
      </c>
      <c r="CA602" s="1"/>
      <c r="CB602" s="33">
        <f t="shared" si="45"/>
        <v>0</v>
      </c>
      <c r="CC602" s="33">
        <f t="shared" si="46"/>
        <v>61</v>
      </c>
      <c r="CD602" s="33">
        <f t="shared" si="47"/>
        <v>52</v>
      </c>
      <c r="CE602" s="33">
        <f t="shared" si="48"/>
        <v>0</v>
      </c>
      <c r="CF602" s="33">
        <f t="shared" si="49"/>
        <v>0</v>
      </c>
      <c r="CI602" s="1">
        <v>0.01</v>
      </c>
      <c r="CK602" s="1" t="s">
        <v>979</v>
      </c>
    </row>
    <row r="603" spans="1:89" ht="15" customHeight="1" x14ac:dyDescent="0.25">
      <c r="A603" s="1" t="s">
        <v>1707</v>
      </c>
      <c r="B603" s="1" t="s">
        <v>1708</v>
      </c>
      <c r="C603" s="1" t="s">
        <v>1709</v>
      </c>
      <c r="D603" s="1" t="s">
        <v>1710</v>
      </c>
      <c r="E603" s="1" t="s">
        <v>1364</v>
      </c>
      <c r="F603" s="1" t="s">
        <v>1711</v>
      </c>
      <c r="G603" s="1" t="s">
        <v>64</v>
      </c>
      <c r="H603" s="1" t="s">
        <v>65</v>
      </c>
      <c r="I603" s="1" t="s">
        <v>66</v>
      </c>
      <c r="J603" s="1" t="s">
        <v>102</v>
      </c>
      <c r="K603" s="1" t="s">
        <v>1712</v>
      </c>
      <c r="L603" s="2">
        <v>37438</v>
      </c>
      <c r="M603" s="2">
        <v>39203</v>
      </c>
      <c r="N603" s="1" t="s">
        <v>69</v>
      </c>
      <c r="O603" s="1" t="s">
        <v>1030</v>
      </c>
      <c r="P603" s="32">
        <v>1</v>
      </c>
      <c r="Q603" s="1" t="s">
        <v>4961</v>
      </c>
      <c r="R603" s="3" t="s">
        <v>1742</v>
      </c>
      <c r="S603" s="1" t="s">
        <v>1556</v>
      </c>
      <c r="T603" s="1" t="s">
        <v>72</v>
      </c>
      <c r="U603" s="1">
        <v>11</v>
      </c>
      <c r="V603" s="1" t="s">
        <v>73</v>
      </c>
      <c r="W603" s="1" t="s">
        <v>73</v>
      </c>
      <c r="X603" s="1" t="s">
        <v>73</v>
      </c>
      <c r="Y603" s="1" t="s">
        <v>73</v>
      </c>
      <c r="Z603" s="1" t="s">
        <v>1030</v>
      </c>
      <c r="AB603" s="1" t="s">
        <v>1714</v>
      </c>
      <c r="AC603" s="1" t="s">
        <v>971</v>
      </c>
      <c r="AE603" s="33" t="s">
        <v>3507</v>
      </c>
      <c r="AF603" s="8">
        <v>62</v>
      </c>
      <c r="AI603" s="8" t="s">
        <v>1743</v>
      </c>
      <c r="AJ603" s="8">
        <v>78</v>
      </c>
      <c r="AL603" s="1" t="s">
        <v>1681</v>
      </c>
      <c r="AM603" s="1" t="s">
        <v>970</v>
      </c>
      <c r="AO603" s="1" t="s">
        <v>1030</v>
      </c>
      <c r="AP603" s="1" t="s">
        <v>1716</v>
      </c>
      <c r="AQ603" s="1">
        <v>53</v>
      </c>
      <c r="AW603" s="1" t="s">
        <v>1717</v>
      </c>
      <c r="AX603" s="1"/>
      <c r="BN603" s="1"/>
      <c r="BV603" s="1" t="s">
        <v>970</v>
      </c>
      <c r="BW603" s="1" t="s">
        <v>4862</v>
      </c>
      <c r="CA603" s="1"/>
      <c r="CB603" s="33">
        <f t="shared" si="45"/>
        <v>0</v>
      </c>
      <c r="CC603" s="33">
        <f t="shared" si="46"/>
        <v>62</v>
      </c>
      <c r="CD603" s="33">
        <f t="shared" si="47"/>
        <v>53</v>
      </c>
      <c r="CE603" s="33">
        <f t="shared" si="48"/>
        <v>0</v>
      </c>
      <c r="CF603" s="33">
        <f t="shared" si="49"/>
        <v>0</v>
      </c>
      <c r="CI603" s="1">
        <v>0.01</v>
      </c>
      <c r="CK603" s="1" t="s">
        <v>979</v>
      </c>
    </row>
    <row r="604" spans="1:89" ht="15" customHeight="1" x14ac:dyDescent="0.25">
      <c r="A604" s="1" t="s">
        <v>1707</v>
      </c>
      <c r="B604" s="1" t="s">
        <v>1708</v>
      </c>
      <c r="C604" s="1" t="s">
        <v>1709</v>
      </c>
      <c r="D604" s="1" t="s">
        <v>1710</v>
      </c>
      <c r="E604" s="1" t="s">
        <v>1364</v>
      </c>
      <c r="F604" s="1" t="s">
        <v>1711</v>
      </c>
      <c r="G604" s="1" t="s">
        <v>64</v>
      </c>
      <c r="H604" s="1" t="s">
        <v>65</v>
      </c>
      <c r="I604" s="1" t="s">
        <v>66</v>
      </c>
      <c r="J604" s="1" t="s">
        <v>102</v>
      </c>
      <c r="K604" s="1" t="s">
        <v>1712</v>
      </c>
      <c r="L604" s="2">
        <v>37438</v>
      </c>
      <c r="M604" s="2">
        <v>39203</v>
      </c>
      <c r="N604" s="1" t="s">
        <v>69</v>
      </c>
      <c r="O604" s="1" t="s">
        <v>1030</v>
      </c>
      <c r="P604" s="32">
        <v>1</v>
      </c>
      <c r="Q604" s="1" t="s">
        <v>4961</v>
      </c>
      <c r="R604" s="3" t="s">
        <v>1744</v>
      </c>
      <c r="S604" s="1" t="s">
        <v>1745</v>
      </c>
      <c r="T604" s="1" t="s">
        <v>72</v>
      </c>
      <c r="U604" s="1">
        <v>12</v>
      </c>
      <c r="V604" s="1" t="s">
        <v>73</v>
      </c>
      <c r="W604" s="1" t="s">
        <v>73</v>
      </c>
      <c r="X604" s="1" t="s">
        <v>73</v>
      </c>
      <c r="Y604" s="1" t="s">
        <v>73</v>
      </c>
      <c r="Z604" s="1" t="s">
        <v>1030</v>
      </c>
      <c r="AB604" s="1" t="s">
        <v>1714</v>
      </c>
      <c r="AC604" s="1" t="s">
        <v>971</v>
      </c>
      <c r="AE604" s="33" t="s">
        <v>3507</v>
      </c>
      <c r="AF604" s="8">
        <v>63</v>
      </c>
      <c r="AI604" s="8" t="s">
        <v>1746</v>
      </c>
      <c r="AJ604" s="8">
        <v>79</v>
      </c>
      <c r="AL604" s="1" t="s">
        <v>1681</v>
      </c>
      <c r="AM604" s="1" t="s">
        <v>970</v>
      </c>
      <c r="AO604" s="1" t="s">
        <v>1030</v>
      </c>
      <c r="AP604" s="1" t="s">
        <v>1716</v>
      </c>
      <c r="AQ604" s="1">
        <v>54</v>
      </c>
      <c r="AW604" s="1" t="s">
        <v>1717</v>
      </c>
      <c r="AX604" s="1"/>
      <c r="BN604" s="1"/>
      <c r="BV604" s="1" t="s">
        <v>970</v>
      </c>
      <c r="BW604" s="1" t="s">
        <v>4862</v>
      </c>
      <c r="CA604" s="1"/>
      <c r="CB604" s="33">
        <f t="shared" si="45"/>
        <v>0</v>
      </c>
      <c r="CC604" s="33">
        <f t="shared" si="46"/>
        <v>63</v>
      </c>
      <c r="CD604" s="33">
        <f t="shared" si="47"/>
        <v>54</v>
      </c>
      <c r="CE604" s="33">
        <f t="shared" si="48"/>
        <v>0</v>
      </c>
      <c r="CF604" s="33">
        <f t="shared" si="49"/>
        <v>0</v>
      </c>
      <c r="CI604" s="1">
        <v>0.02</v>
      </c>
      <c r="CK604" s="1" t="s">
        <v>979</v>
      </c>
    </row>
    <row r="605" spans="1:89" ht="15" customHeight="1" x14ac:dyDescent="0.25">
      <c r="A605" s="1" t="s">
        <v>1707</v>
      </c>
      <c r="B605" s="1" t="s">
        <v>1708</v>
      </c>
      <c r="C605" s="1" t="s">
        <v>1709</v>
      </c>
      <c r="D605" s="1" t="s">
        <v>1710</v>
      </c>
      <c r="E605" s="1" t="s">
        <v>1364</v>
      </c>
      <c r="F605" s="1" t="s">
        <v>1711</v>
      </c>
      <c r="G605" s="1" t="s">
        <v>64</v>
      </c>
      <c r="H605" s="1" t="s">
        <v>65</v>
      </c>
      <c r="I605" s="1" t="s">
        <v>66</v>
      </c>
      <c r="J605" s="1" t="s">
        <v>102</v>
      </c>
      <c r="K605" s="1" t="s">
        <v>1712</v>
      </c>
      <c r="L605" s="2">
        <v>37438</v>
      </c>
      <c r="M605" s="2">
        <v>39203</v>
      </c>
      <c r="N605" s="1" t="s">
        <v>69</v>
      </c>
      <c r="O605" s="1" t="s">
        <v>1030</v>
      </c>
      <c r="P605" s="32">
        <v>1</v>
      </c>
      <c r="Q605" s="1" t="s">
        <v>4961</v>
      </c>
      <c r="R605" s="3" t="s">
        <v>1747</v>
      </c>
      <c r="S605" s="1" t="s">
        <v>1748</v>
      </c>
      <c r="T605" s="1" t="s">
        <v>72</v>
      </c>
      <c r="U605" s="1">
        <v>13</v>
      </c>
      <c r="V605" s="1" t="s">
        <v>73</v>
      </c>
      <c r="W605" s="1" t="s">
        <v>73</v>
      </c>
      <c r="X605" s="1" t="s">
        <v>73</v>
      </c>
      <c r="Y605" s="1" t="s">
        <v>73</v>
      </c>
      <c r="Z605" s="1" t="s">
        <v>1030</v>
      </c>
      <c r="AB605" s="1" t="s">
        <v>1714</v>
      </c>
      <c r="AC605" s="1" t="s">
        <v>971</v>
      </c>
      <c r="AE605" s="33" t="s">
        <v>3507</v>
      </c>
      <c r="AF605" s="8">
        <v>64</v>
      </c>
      <c r="AI605" s="8" t="s">
        <v>1749</v>
      </c>
      <c r="AJ605" s="8">
        <v>80</v>
      </c>
      <c r="AL605" s="1" t="s">
        <v>1681</v>
      </c>
      <c r="AM605" s="1" t="s">
        <v>970</v>
      </c>
      <c r="AO605" s="1" t="s">
        <v>1030</v>
      </c>
      <c r="AP605" s="1" t="s">
        <v>1716</v>
      </c>
      <c r="AQ605" s="1">
        <v>55</v>
      </c>
      <c r="AW605" s="1" t="s">
        <v>1717</v>
      </c>
      <c r="AX605" s="1"/>
      <c r="BN605" s="1"/>
      <c r="BV605" s="1" t="s">
        <v>970</v>
      </c>
      <c r="BW605" s="1" t="s">
        <v>4862</v>
      </c>
      <c r="CA605" s="1"/>
      <c r="CB605" s="33">
        <f t="shared" si="45"/>
        <v>0</v>
      </c>
      <c r="CC605" s="33">
        <f t="shared" si="46"/>
        <v>64</v>
      </c>
      <c r="CD605" s="33">
        <f t="shared" si="47"/>
        <v>55</v>
      </c>
      <c r="CE605" s="33">
        <f t="shared" si="48"/>
        <v>0</v>
      </c>
      <c r="CF605" s="33">
        <f t="shared" si="49"/>
        <v>0</v>
      </c>
      <c r="CI605" s="1">
        <v>0.04</v>
      </c>
      <c r="CK605" s="1" t="s">
        <v>979</v>
      </c>
    </row>
    <row r="606" spans="1:89" ht="15" customHeight="1" x14ac:dyDescent="0.25">
      <c r="A606" s="1" t="s">
        <v>1707</v>
      </c>
      <c r="B606" s="1" t="s">
        <v>1708</v>
      </c>
      <c r="C606" s="1" t="s">
        <v>1709</v>
      </c>
      <c r="D606" s="1" t="s">
        <v>1710</v>
      </c>
      <c r="E606" s="1" t="s">
        <v>1364</v>
      </c>
      <c r="F606" s="1" t="s">
        <v>1711</v>
      </c>
      <c r="G606" s="1" t="s">
        <v>64</v>
      </c>
      <c r="H606" s="1" t="s">
        <v>65</v>
      </c>
      <c r="I606" s="1" t="s">
        <v>66</v>
      </c>
      <c r="J606" s="1" t="s">
        <v>102</v>
      </c>
      <c r="K606" s="1" t="s">
        <v>1712</v>
      </c>
      <c r="L606" s="2">
        <v>37438</v>
      </c>
      <c r="M606" s="2">
        <v>39203</v>
      </c>
      <c r="N606" s="1" t="s">
        <v>69</v>
      </c>
      <c r="O606" s="1" t="s">
        <v>1030</v>
      </c>
      <c r="P606" s="32">
        <v>1</v>
      </c>
      <c r="Q606" s="1" t="s">
        <v>4961</v>
      </c>
      <c r="R606" s="3" t="s">
        <v>1750</v>
      </c>
      <c r="S606" s="1" t="s">
        <v>1751</v>
      </c>
      <c r="T606" s="1" t="s">
        <v>72</v>
      </c>
      <c r="U606" s="1">
        <v>14</v>
      </c>
      <c r="V606" s="1" t="s">
        <v>73</v>
      </c>
      <c r="W606" s="1" t="s">
        <v>73</v>
      </c>
      <c r="X606" s="1" t="s">
        <v>73</v>
      </c>
      <c r="Y606" s="1" t="s">
        <v>73</v>
      </c>
      <c r="Z606" s="1" t="s">
        <v>1030</v>
      </c>
      <c r="AB606" s="1" t="s">
        <v>1714</v>
      </c>
      <c r="AC606" s="1" t="s">
        <v>971</v>
      </c>
      <c r="AE606" s="33" t="s">
        <v>3507</v>
      </c>
      <c r="AF606" s="8">
        <v>65</v>
      </c>
      <c r="AI606" s="8" t="s">
        <v>1752</v>
      </c>
      <c r="AJ606" s="8">
        <v>81</v>
      </c>
      <c r="AL606" s="1" t="s">
        <v>1681</v>
      </c>
      <c r="AM606" s="1" t="s">
        <v>970</v>
      </c>
      <c r="AO606" s="1" t="s">
        <v>1030</v>
      </c>
      <c r="AP606" s="1" t="s">
        <v>1716</v>
      </c>
      <c r="AQ606" s="1">
        <v>56</v>
      </c>
      <c r="AW606" s="1" t="s">
        <v>1717</v>
      </c>
      <c r="AX606" s="1"/>
      <c r="BN606" s="1"/>
      <c r="BV606" s="1" t="s">
        <v>970</v>
      </c>
      <c r="BW606" s="1" t="s">
        <v>4862</v>
      </c>
      <c r="CA606" s="1"/>
      <c r="CB606" s="33">
        <f t="shared" si="45"/>
        <v>0</v>
      </c>
      <c r="CC606" s="33">
        <f t="shared" si="46"/>
        <v>65</v>
      </c>
      <c r="CD606" s="33">
        <f t="shared" si="47"/>
        <v>56</v>
      </c>
      <c r="CE606" s="33">
        <f t="shared" si="48"/>
        <v>0</v>
      </c>
      <c r="CF606" s="33">
        <f t="shared" si="49"/>
        <v>0</v>
      </c>
      <c r="CI606" s="1">
        <v>7.0000000000000007E-2</v>
      </c>
      <c r="CK606" s="1" t="s">
        <v>979</v>
      </c>
    </row>
    <row r="607" spans="1:89" ht="15.75" customHeight="1" x14ac:dyDescent="0.25">
      <c r="A607" s="1" t="s">
        <v>1753</v>
      </c>
      <c r="B607" s="1" t="s">
        <v>1754</v>
      </c>
      <c r="C607" s="1" t="s">
        <v>1755</v>
      </c>
      <c r="D607" s="1" t="s">
        <v>1756</v>
      </c>
      <c r="E607" s="1" t="s">
        <v>139</v>
      </c>
      <c r="F607" s="1" t="s">
        <v>354</v>
      </c>
      <c r="G607" s="1" t="s">
        <v>101</v>
      </c>
      <c r="H607" s="1" t="s">
        <v>65</v>
      </c>
      <c r="I607" s="1" t="s">
        <v>109</v>
      </c>
      <c r="J607" s="1" t="s">
        <v>67</v>
      </c>
      <c r="K607" s="1" t="s">
        <v>103</v>
      </c>
      <c r="L607" s="3"/>
      <c r="M607" s="3"/>
      <c r="N607" s="1" t="s">
        <v>69</v>
      </c>
      <c r="O607" s="1" t="s">
        <v>65</v>
      </c>
      <c r="P607" s="32">
        <v>1</v>
      </c>
      <c r="Q607" s="1" t="s">
        <v>129</v>
      </c>
      <c r="R607" s="3" t="s">
        <v>129</v>
      </c>
      <c r="S607" s="1" t="s">
        <v>951</v>
      </c>
      <c r="T607" s="1" t="s">
        <v>72</v>
      </c>
      <c r="U607" s="1" t="s">
        <v>23</v>
      </c>
      <c r="V607" s="1" t="s">
        <v>73</v>
      </c>
      <c r="W607" s="1" t="s">
        <v>73</v>
      </c>
      <c r="X607" s="1" t="s">
        <v>73</v>
      </c>
      <c r="Y607" s="1" t="s">
        <v>73</v>
      </c>
      <c r="Z607" s="1" t="s">
        <v>65</v>
      </c>
      <c r="AB607" s="5" t="s">
        <v>1757</v>
      </c>
      <c r="AC607" s="1" t="s">
        <v>620</v>
      </c>
      <c r="AD607" s="1" t="s">
        <v>65</v>
      </c>
      <c r="AE607" s="33" t="s">
        <v>5053</v>
      </c>
      <c r="AF607" s="8">
        <v>24</v>
      </c>
      <c r="AG607" s="8">
        <v>14</v>
      </c>
      <c r="AH607" s="8">
        <v>10</v>
      </c>
      <c r="AI607" s="8" t="s">
        <v>1758</v>
      </c>
      <c r="AL607" s="1" t="s">
        <v>966</v>
      </c>
      <c r="AN607" s="1" t="s">
        <v>966</v>
      </c>
      <c r="AO607" s="1" t="s">
        <v>109</v>
      </c>
      <c r="AQ607" s="8" t="s">
        <v>1759</v>
      </c>
      <c r="AX607" s="8">
        <v>35</v>
      </c>
      <c r="AY607" s="1" t="s">
        <v>605</v>
      </c>
      <c r="AZ607" s="1">
        <v>26</v>
      </c>
      <c r="BA607" s="1">
        <v>9</v>
      </c>
      <c r="BB607" s="1" t="s">
        <v>354</v>
      </c>
      <c r="BV607" s="1" t="s">
        <v>1760</v>
      </c>
      <c r="BW607" s="1" t="s">
        <v>1761</v>
      </c>
      <c r="CA607" s="1"/>
      <c r="CB607" s="33" t="e">
        <f t="shared" si="45"/>
        <v>#VALUE!</v>
      </c>
      <c r="CC607" s="33">
        <f t="shared" si="46"/>
        <v>24</v>
      </c>
      <c r="CD607" s="33" t="e">
        <f t="shared" si="47"/>
        <v>#VALUE!</v>
      </c>
      <c r="CE607" s="33">
        <f t="shared" si="48"/>
        <v>0</v>
      </c>
      <c r="CF607" s="33">
        <f t="shared" si="49"/>
        <v>0</v>
      </c>
      <c r="CH607" s="1">
        <v>2.7E-2</v>
      </c>
      <c r="CK607" s="1" t="s">
        <v>1762</v>
      </c>
    </row>
    <row r="608" spans="1:89" ht="15.75" customHeight="1" x14ac:dyDescent="0.25">
      <c r="A608" s="1" t="s">
        <v>1753</v>
      </c>
      <c r="B608" s="1" t="s">
        <v>1754</v>
      </c>
      <c r="C608" s="1" t="s">
        <v>1755</v>
      </c>
      <c r="D608" s="1" t="s">
        <v>1756</v>
      </c>
      <c r="E608" s="1" t="s">
        <v>139</v>
      </c>
      <c r="F608" s="1" t="s">
        <v>354</v>
      </c>
      <c r="G608" s="1" t="s">
        <v>101</v>
      </c>
      <c r="H608" s="1" t="s">
        <v>65</v>
      </c>
      <c r="I608" s="1" t="s">
        <v>109</v>
      </c>
      <c r="J608" s="1" t="s">
        <v>67</v>
      </c>
      <c r="K608" s="1" t="s">
        <v>103</v>
      </c>
      <c r="L608" s="3"/>
      <c r="M608" s="3"/>
      <c r="N608" s="1" t="s">
        <v>69</v>
      </c>
      <c r="O608" s="1" t="s">
        <v>65</v>
      </c>
      <c r="P608" s="32">
        <v>1</v>
      </c>
      <c r="Q608" s="1" t="s">
        <v>129</v>
      </c>
      <c r="R608" s="3" t="s">
        <v>129</v>
      </c>
      <c r="S608" s="1" t="s">
        <v>951</v>
      </c>
      <c r="T608" s="1" t="s">
        <v>72</v>
      </c>
      <c r="U608" s="1" t="s">
        <v>23</v>
      </c>
      <c r="V608" s="1" t="s">
        <v>73</v>
      </c>
      <c r="W608" s="1" t="s">
        <v>73</v>
      </c>
      <c r="X608" s="1" t="s">
        <v>73</v>
      </c>
      <c r="Y608" s="1" t="s">
        <v>73</v>
      </c>
      <c r="Z608" s="1" t="s">
        <v>65</v>
      </c>
      <c r="AB608" s="5" t="s">
        <v>1757</v>
      </c>
      <c r="AC608" s="1" t="s">
        <v>620</v>
      </c>
      <c r="AD608" s="1" t="s">
        <v>65</v>
      </c>
      <c r="AE608" s="33" t="s">
        <v>5053</v>
      </c>
      <c r="AF608" s="8">
        <v>24</v>
      </c>
      <c r="AG608" s="8">
        <v>14</v>
      </c>
      <c r="AH608" s="8">
        <v>10</v>
      </c>
      <c r="AI608" s="8" t="s">
        <v>1758</v>
      </c>
      <c r="AL608" s="1" t="s">
        <v>966</v>
      </c>
      <c r="AN608" s="1" t="s">
        <v>966</v>
      </c>
      <c r="AO608" s="1" t="s">
        <v>109</v>
      </c>
      <c r="BF608" s="8">
        <v>32</v>
      </c>
      <c r="BG608" s="8" t="s">
        <v>220</v>
      </c>
      <c r="BH608" s="8">
        <v>14</v>
      </c>
      <c r="BI608" s="8">
        <v>18</v>
      </c>
      <c r="BJ608" s="8" t="s">
        <v>1763</v>
      </c>
      <c r="BM608" s="1" t="s">
        <v>1764</v>
      </c>
      <c r="BV608" s="1" t="s">
        <v>1760</v>
      </c>
      <c r="BW608" s="1" t="s">
        <v>1765</v>
      </c>
      <c r="CA608" s="1"/>
      <c r="CB608" s="33">
        <f t="shared" si="45"/>
        <v>0</v>
      </c>
      <c r="CC608" s="33">
        <f t="shared" si="46"/>
        <v>24</v>
      </c>
      <c r="CD608" s="33">
        <f t="shared" si="47"/>
        <v>32</v>
      </c>
      <c r="CE608" s="33">
        <f t="shared" si="48"/>
        <v>0</v>
      </c>
      <c r="CF608" s="33">
        <f t="shared" si="49"/>
        <v>0</v>
      </c>
      <c r="CH608" s="1">
        <v>3.3000000000000002E-2</v>
      </c>
      <c r="CK608" s="33" t="s">
        <v>1762</v>
      </c>
    </row>
    <row r="609" spans="1:90" ht="15.75" customHeight="1" x14ac:dyDescent="0.25">
      <c r="A609" s="1" t="s">
        <v>1753</v>
      </c>
      <c r="B609" s="1" t="s">
        <v>1754</v>
      </c>
      <c r="C609" s="1" t="s">
        <v>1755</v>
      </c>
      <c r="D609" s="1" t="s">
        <v>1756</v>
      </c>
      <c r="E609" s="1" t="s">
        <v>139</v>
      </c>
      <c r="F609" s="1" t="s">
        <v>354</v>
      </c>
      <c r="G609" s="1" t="s">
        <v>101</v>
      </c>
      <c r="H609" s="1" t="s">
        <v>65</v>
      </c>
      <c r="I609" s="1" t="s">
        <v>109</v>
      </c>
      <c r="J609" s="1" t="s">
        <v>67</v>
      </c>
      <c r="K609" s="1" t="s">
        <v>103</v>
      </c>
      <c r="L609" s="3"/>
      <c r="M609" s="3"/>
      <c r="N609" s="1" t="s">
        <v>69</v>
      </c>
      <c r="O609" s="1" t="s">
        <v>65</v>
      </c>
      <c r="P609" s="32">
        <v>1</v>
      </c>
      <c r="Q609" s="1" t="s">
        <v>4961</v>
      </c>
      <c r="R609" s="3" t="s">
        <v>592</v>
      </c>
      <c r="S609" s="1" t="s">
        <v>951</v>
      </c>
      <c r="T609" s="1" t="s">
        <v>72</v>
      </c>
      <c r="U609" s="1" t="s">
        <v>23</v>
      </c>
      <c r="V609" s="1" t="s">
        <v>73</v>
      </c>
      <c r="W609" s="1" t="s">
        <v>73</v>
      </c>
      <c r="X609" s="1" t="s">
        <v>73</v>
      </c>
      <c r="Y609" s="1" t="s">
        <v>73</v>
      </c>
      <c r="Z609" s="1" t="s">
        <v>65</v>
      </c>
      <c r="AB609" s="5" t="s">
        <v>1757</v>
      </c>
      <c r="AC609" s="1" t="s">
        <v>620</v>
      </c>
      <c r="AD609" s="1" t="s">
        <v>65</v>
      </c>
      <c r="AE609" s="33" t="s">
        <v>5053</v>
      </c>
      <c r="AF609" s="8">
        <v>24</v>
      </c>
      <c r="AG609" s="8">
        <v>14</v>
      </c>
      <c r="AH609" s="8">
        <v>10</v>
      </c>
      <c r="AI609" s="8" t="s">
        <v>1758</v>
      </c>
      <c r="AL609" s="1" t="s">
        <v>966</v>
      </c>
      <c r="AN609" s="1" t="s">
        <v>966</v>
      </c>
      <c r="AO609" s="1" t="s">
        <v>109</v>
      </c>
      <c r="AX609" s="8">
        <v>35</v>
      </c>
      <c r="AY609" s="1" t="s">
        <v>605</v>
      </c>
      <c r="AZ609" s="1">
        <v>26</v>
      </c>
      <c r="BA609" s="1">
        <v>9</v>
      </c>
      <c r="BB609" s="1" t="s">
        <v>354</v>
      </c>
      <c r="BV609" s="1" t="s">
        <v>1760</v>
      </c>
      <c r="BW609" s="1" t="s">
        <v>1320</v>
      </c>
      <c r="CA609" s="1"/>
      <c r="CB609" s="33">
        <f t="shared" si="45"/>
        <v>0</v>
      </c>
      <c r="CC609" s="33">
        <f t="shared" si="46"/>
        <v>24</v>
      </c>
      <c r="CD609" s="33">
        <f t="shared" si="47"/>
        <v>35</v>
      </c>
      <c r="CE609" s="33">
        <f t="shared" si="48"/>
        <v>0</v>
      </c>
      <c r="CF609" s="33">
        <f t="shared" si="49"/>
        <v>0</v>
      </c>
      <c r="CH609" s="1">
        <v>3.0000000000000001E-3</v>
      </c>
      <c r="CK609" s="33" t="s">
        <v>1762</v>
      </c>
    </row>
    <row r="610" spans="1:90" ht="15.75" customHeight="1" x14ac:dyDescent="0.25">
      <c r="A610" s="1" t="s">
        <v>1753</v>
      </c>
      <c r="B610" s="1" t="s">
        <v>1754</v>
      </c>
      <c r="C610" s="1" t="s">
        <v>1755</v>
      </c>
      <c r="D610" s="1" t="s">
        <v>1756</v>
      </c>
      <c r="E610" s="1" t="s">
        <v>139</v>
      </c>
      <c r="F610" s="1" t="s">
        <v>354</v>
      </c>
      <c r="G610" s="1" t="s">
        <v>101</v>
      </c>
      <c r="H610" s="1" t="s">
        <v>65</v>
      </c>
      <c r="I610" s="1" t="s">
        <v>109</v>
      </c>
      <c r="J610" s="1" t="s">
        <v>67</v>
      </c>
      <c r="K610" s="1" t="s">
        <v>103</v>
      </c>
      <c r="L610" s="3"/>
      <c r="M610" s="3"/>
      <c r="N610" s="1" t="s">
        <v>69</v>
      </c>
      <c r="O610" s="1" t="s">
        <v>65</v>
      </c>
      <c r="P610" s="32">
        <v>1</v>
      </c>
      <c r="Q610" s="1" t="s">
        <v>4961</v>
      </c>
      <c r="R610" s="3" t="s">
        <v>592</v>
      </c>
      <c r="S610" s="1" t="s">
        <v>951</v>
      </c>
      <c r="T610" s="1" t="s">
        <v>72</v>
      </c>
      <c r="U610" s="1" t="s">
        <v>23</v>
      </c>
      <c r="V610" s="1" t="s">
        <v>73</v>
      </c>
      <c r="W610" s="1" t="s">
        <v>73</v>
      </c>
      <c r="X610" s="1" t="s">
        <v>73</v>
      </c>
      <c r="Y610" s="1" t="s">
        <v>73</v>
      </c>
      <c r="Z610" s="1" t="s">
        <v>65</v>
      </c>
      <c r="AB610" s="5" t="s">
        <v>1757</v>
      </c>
      <c r="AC610" s="1" t="s">
        <v>620</v>
      </c>
      <c r="AD610" s="1" t="s">
        <v>65</v>
      </c>
      <c r="AE610" s="33" t="s">
        <v>5053</v>
      </c>
      <c r="AF610" s="8">
        <v>24</v>
      </c>
      <c r="AG610" s="8">
        <v>14</v>
      </c>
      <c r="AH610" s="8">
        <v>10</v>
      </c>
      <c r="AI610" s="8" t="s">
        <v>1758</v>
      </c>
      <c r="AL610" s="1" t="s">
        <v>966</v>
      </c>
      <c r="AN610" s="1" t="s">
        <v>966</v>
      </c>
      <c r="AO610" s="1" t="s">
        <v>109</v>
      </c>
      <c r="BF610" s="8">
        <v>32</v>
      </c>
      <c r="BG610" s="8" t="s">
        <v>220</v>
      </c>
      <c r="BH610" s="8">
        <v>14</v>
      </c>
      <c r="BI610" s="8">
        <v>18</v>
      </c>
      <c r="BJ610" s="8" t="s">
        <v>1763</v>
      </c>
      <c r="BM610" s="1" t="s">
        <v>1764</v>
      </c>
      <c r="BV610" s="1" t="s">
        <v>1760</v>
      </c>
      <c r="BW610" s="1" t="s">
        <v>1320</v>
      </c>
      <c r="CA610" s="1"/>
      <c r="CB610" s="33">
        <f t="shared" si="45"/>
        <v>0</v>
      </c>
      <c r="CC610" s="33">
        <f t="shared" si="46"/>
        <v>24</v>
      </c>
      <c r="CD610" s="33">
        <f t="shared" si="47"/>
        <v>32</v>
      </c>
      <c r="CE610" s="33">
        <f t="shared" si="48"/>
        <v>0</v>
      </c>
      <c r="CF610" s="33">
        <f t="shared" si="49"/>
        <v>0</v>
      </c>
      <c r="CH610" s="1">
        <v>8.0000000000000002E-3</v>
      </c>
      <c r="CK610" s="33" t="s">
        <v>1762</v>
      </c>
    </row>
    <row r="611" spans="1:90" ht="12.5" x14ac:dyDescent="0.25">
      <c r="A611" s="1" t="s">
        <v>1766</v>
      </c>
      <c r="B611" s="1" t="s">
        <v>1767</v>
      </c>
      <c r="C611" s="1" t="s">
        <v>1768</v>
      </c>
      <c r="D611" s="1" t="s">
        <v>1769</v>
      </c>
      <c r="E611" s="1" t="s">
        <v>62</v>
      </c>
      <c r="F611" s="1" t="s">
        <v>1770</v>
      </c>
      <c r="G611" s="1" t="s">
        <v>101</v>
      </c>
      <c r="H611" s="1" t="s">
        <v>65</v>
      </c>
      <c r="I611" s="1" t="s">
        <v>66</v>
      </c>
      <c r="J611" s="1" t="s">
        <v>67</v>
      </c>
      <c r="K611" s="1" t="s">
        <v>68</v>
      </c>
      <c r="L611" s="6">
        <v>39052</v>
      </c>
      <c r="M611" s="7">
        <v>39479</v>
      </c>
      <c r="N611" s="1" t="s">
        <v>69</v>
      </c>
      <c r="O611" s="1" t="s">
        <v>65</v>
      </c>
      <c r="P611" s="32">
        <v>1</v>
      </c>
      <c r="Q611" s="1" t="s">
        <v>4961</v>
      </c>
      <c r="R611" s="3" t="s">
        <v>1771</v>
      </c>
      <c r="S611" s="1" t="s">
        <v>1556</v>
      </c>
      <c r="T611" s="1" t="s">
        <v>72</v>
      </c>
      <c r="U611" s="8">
        <v>1</v>
      </c>
      <c r="V611" s="1" t="s">
        <v>73</v>
      </c>
      <c r="W611" s="1" t="s">
        <v>73</v>
      </c>
      <c r="X611" s="1" t="s">
        <v>73</v>
      </c>
      <c r="Y611" s="1" t="s">
        <v>73</v>
      </c>
      <c r="Z611" s="1" t="s">
        <v>65</v>
      </c>
      <c r="AB611" s="1" t="s">
        <v>196</v>
      </c>
      <c r="AC611" s="1" t="s">
        <v>257</v>
      </c>
      <c r="AD611" s="1" t="s">
        <v>73</v>
      </c>
      <c r="AE611" s="32" t="s">
        <v>5054</v>
      </c>
      <c r="AF611" s="8">
        <v>58</v>
      </c>
      <c r="AG611" s="8">
        <v>36</v>
      </c>
      <c r="AH611" s="8">
        <v>21</v>
      </c>
      <c r="AK611" s="8">
        <v>63.1</v>
      </c>
      <c r="AM611" s="1" t="s">
        <v>73</v>
      </c>
      <c r="AN611" s="1" t="s">
        <v>1772</v>
      </c>
      <c r="AO611" s="1" t="s">
        <v>73</v>
      </c>
      <c r="AQ611" s="8">
        <v>51</v>
      </c>
      <c r="AR611" s="8">
        <v>31</v>
      </c>
      <c r="AS611" s="8">
        <v>20</v>
      </c>
      <c r="AV611" s="8">
        <v>60.96</v>
      </c>
      <c r="AX611" s="8">
        <v>18</v>
      </c>
      <c r="AY611" s="1" t="s">
        <v>220</v>
      </c>
      <c r="AZ611" s="8">
        <v>6</v>
      </c>
      <c r="BA611" s="8">
        <v>12</v>
      </c>
      <c r="BD611" s="8">
        <v>46.44</v>
      </c>
      <c r="BE611" s="1" t="s">
        <v>1773</v>
      </c>
      <c r="BN611" s="1"/>
      <c r="BW611" s="1" t="s">
        <v>1774</v>
      </c>
      <c r="CA611" s="1"/>
      <c r="CB611" s="33">
        <f t="shared" si="45"/>
        <v>0</v>
      </c>
      <c r="CC611" s="33">
        <f t="shared" si="46"/>
        <v>58</v>
      </c>
      <c r="CD611" s="33">
        <f t="shared" si="47"/>
        <v>69</v>
      </c>
      <c r="CE611" s="33">
        <f t="shared" si="48"/>
        <v>0</v>
      </c>
      <c r="CF611" s="33">
        <f t="shared" si="49"/>
        <v>0</v>
      </c>
      <c r="CH611" s="1" t="s">
        <v>126</v>
      </c>
      <c r="CK611" s="1" t="s">
        <v>81</v>
      </c>
      <c r="CL611" s="1" t="s">
        <v>1775</v>
      </c>
    </row>
    <row r="612" spans="1:90" ht="12.5" x14ac:dyDescent="0.25">
      <c r="A612" s="1" t="s">
        <v>1766</v>
      </c>
      <c r="B612" s="1" t="s">
        <v>1767</v>
      </c>
      <c r="C612" s="1" t="s">
        <v>1768</v>
      </c>
      <c r="D612" s="1" t="s">
        <v>1769</v>
      </c>
      <c r="E612" s="1" t="s">
        <v>62</v>
      </c>
      <c r="F612" s="1" t="s">
        <v>1770</v>
      </c>
      <c r="G612" s="1" t="s">
        <v>101</v>
      </c>
      <c r="H612" s="1" t="s">
        <v>65</v>
      </c>
      <c r="I612" s="1" t="s">
        <v>66</v>
      </c>
      <c r="J612" s="1" t="s">
        <v>67</v>
      </c>
      <c r="K612" s="1" t="s">
        <v>68</v>
      </c>
      <c r="L612" s="6">
        <v>39052</v>
      </c>
      <c r="M612" s="7">
        <v>39479</v>
      </c>
      <c r="N612" s="1" t="s">
        <v>69</v>
      </c>
      <c r="O612" s="1" t="s">
        <v>65</v>
      </c>
      <c r="P612" s="32">
        <v>1</v>
      </c>
      <c r="Q612" s="1" t="s">
        <v>4961</v>
      </c>
      <c r="R612" s="3" t="s">
        <v>1771</v>
      </c>
      <c r="S612" s="1" t="s">
        <v>1556</v>
      </c>
      <c r="T612" s="1" t="s">
        <v>72</v>
      </c>
      <c r="U612" s="8">
        <v>1</v>
      </c>
      <c r="V612" s="1" t="s">
        <v>73</v>
      </c>
      <c r="W612" s="1" t="s">
        <v>73</v>
      </c>
      <c r="X612" s="1" t="s">
        <v>73</v>
      </c>
      <c r="Y612" s="1" t="s">
        <v>73</v>
      </c>
      <c r="Z612" s="1" t="s">
        <v>65</v>
      </c>
      <c r="AB612" s="1" t="s">
        <v>196</v>
      </c>
      <c r="AC612" s="1" t="s">
        <v>257</v>
      </c>
      <c r="AD612" s="1" t="s">
        <v>73</v>
      </c>
      <c r="AE612" s="33" t="s">
        <v>3507</v>
      </c>
      <c r="AF612" s="8">
        <v>58</v>
      </c>
      <c r="AG612" s="8">
        <v>36</v>
      </c>
      <c r="AH612" s="8">
        <v>21</v>
      </c>
      <c r="AK612" s="8">
        <v>63.1</v>
      </c>
      <c r="AM612" s="1" t="s">
        <v>73</v>
      </c>
      <c r="AN612" s="1" t="s">
        <v>1772</v>
      </c>
      <c r="AO612" s="1" t="s">
        <v>73</v>
      </c>
      <c r="AQ612" s="8">
        <v>51</v>
      </c>
      <c r="AR612" s="8">
        <v>31</v>
      </c>
      <c r="AS612" s="8">
        <v>20</v>
      </c>
      <c r="AV612" s="8">
        <v>60.96</v>
      </c>
      <c r="AX612" s="1"/>
      <c r="BN612" s="1"/>
      <c r="BW612" s="1" t="s">
        <v>1774</v>
      </c>
      <c r="BX612" s="1" t="s">
        <v>1776</v>
      </c>
      <c r="CA612" s="8">
        <v>0.93799999999999994</v>
      </c>
      <c r="CB612" s="33">
        <f t="shared" si="45"/>
        <v>2.3682797678990019E-2</v>
      </c>
      <c r="CC612" s="33">
        <f t="shared" si="46"/>
        <v>58</v>
      </c>
      <c r="CD612" s="33">
        <f t="shared" si="47"/>
        <v>51</v>
      </c>
      <c r="CE612" s="33">
        <f t="shared" si="48"/>
        <v>0.88323917137476449</v>
      </c>
      <c r="CF612" s="33">
        <f t="shared" si="49"/>
        <v>0.90799174406604732</v>
      </c>
      <c r="CK612" s="1" t="s">
        <v>81</v>
      </c>
      <c r="CL612" s="1" t="s">
        <v>1775</v>
      </c>
    </row>
    <row r="613" spans="1:90" ht="12.5" x14ac:dyDescent="0.25">
      <c r="A613" s="1" t="s">
        <v>1766</v>
      </c>
      <c r="B613" s="1" t="s">
        <v>1767</v>
      </c>
      <c r="C613" s="1" t="s">
        <v>1768</v>
      </c>
      <c r="D613" s="1" t="s">
        <v>1769</v>
      </c>
      <c r="E613" s="1" t="s">
        <v>62</v>
      </c>
      <c r="F613" s="1" t="s">
        <v>1770</v>
      </c>
      <c r="G613" s="1" t="s">
        <v>101</v>
      </c>
      <c r="H613" s="1" t="s">
        <v>65</v>
      </c>
      <c r="I613" s="1" t="s">
        <v>66</v>
      </c>
      <c r="J613" s="1" t="s">
        <v>67</v>
      </c>
      <c r="K613" s="1" t="s">
        <v>68</v>
      </c>
      <c r="L613" s="6">
        <v>39052</v>
      </c>
      <c r="M613" s="7">
        <v>39479</v>
      </c>
      <c r="N613" s="1" t="s">
        <v>69</v>
      </c>
      <c r="O613" s="1" t="s">
        <v>65</v>
      </c>
      <c r="P613" s="32">
        <v>1</v>
      </c>
      <c r="Q613" s="1" t="s">
        <v>4961</v>
      </c>
      <c r="R613" s="3" t="s">
        <v>1771</v>
      </c>
      <c r="S613" s="1" t="s">
        <v>1556</v>
      </c>
      <c r="T613" s="1" t="s">
        <v>72</v>
      </c>
      <c r="U613" s="8">
        <v>1</v>
      </c>
      <c r="V613" s="1" t="s">
        <v>73</v>
      </c>
      <c r="W613" s="1" t="s">
        <v>73</v>
      </c>
      <c r="X613" s="1" t="s">
        <v>73</v>
      </c>
      <c r="Y613" s="1" t="s">
        <v>73</v>
      </c>
      <c r="Z613" s="1" t="s">
        <v>65</v>
      </c>
      <c r="AB613" s="1" t="s">
        <v>196</v>
      </c>
      <c r="AC613" s="1" t="s">
        <v>257</v>
      </c>
      <c r="AD613" s="1" t="s">
        <v>73</v>
      </c>
      <c r="AE613" s="33" t="s">
        <v>5053</v>
      </c>
      <c r="AF613" s="8">
        <v>58</v>
      </c>
      <c r="AG613" s="8">
        <v>36</v>
      </c>
      <c r="AH613" s="8">
        <v>21</v>
      </c>
      <c r="AK613" s="8">
        <v>63.1</v>
      </c>
      <c r="AM613" s="1" t="s">
        <v>73</v>
      </c>
      <c r="AN613" s="1" t="s">
        <v>1772</v>
      </c>
      <c r="AO613" s="1" t="s">
        <v>73</v>
      </c>
      <c r="AX613" s="8">
        <v>18</v>
      </c>
      <c r="AY613" s="1" t="s">
        <v>220</v>
      </c>
      <c r="AZ613" s="8">
        <v>6</v>
      </c>
      <c r="BA613" s="8">
        <v>12</v>
      </c>
      <c r="BD613" s="8">
        <v>46.44</v>
      </c>
      <c r="BE613" s="1" t="s">
        <v>1773</v>
      </c>
      <c r="BW613" s="1" t="s">
        <v>1774</v>
      </c>
      <c r="BX613" s="1" t="s">
        <v>1777</v>
      </c>
      <c r="CA613" s="8">
        <v>0.91700000000000004</v>
      </c>
      <c r="CB613" s="33">
        <f t="shared" si="45"/>
        <v>3.1372328385236833E-2</v>
      </c>
      <c r="CC613" s="33">
        <f t="shared" si="46"/>
        <v>58</v>
      </c>
      <c r="CD613" s="33">
        <f t="shared" si="47"/>
        <v>18</v>
      </c>
      <c r="CE613" s="33">
        <f t="shared" si="48"/>
        <v>0.84672206832871655</v>
      </c>
      <c r="CF613" s="33">
        <f t="shared" si="49"/>
        <v>0.87729681794470538</v>
      </c>
      <c r="CK613" s="1" t="s">
        <v>81</v>
      </c>
      <c r="CL613" s="1" t="s">
        <v>1775</v>
      </c>
    </row>
    <row r="614" spans="1:90" ht="15.75" customHeight="1" x14ac:dyDescent="0.25">
      <c r="A614" s="1" t="s">
        <v>1778</v>
      </c>
      <c r="B614" s="1" t="s">
        <v>1779</v>
      </c>
      <c r="C614" s="3" t="s">
        <v>1307</v>
      </c>
      <c r="D614" s="3" t="s">
        <v>1308</v>
      </c>
      <c r="E614" s="1" t="s">
        <v>62</v>
      </c>
      <c r="F614" s="1" t="s">
        <v>1780</v>
      </c>
      <c r="G614" s="1" t="s">
        <v>101</v>
      </c>
      <c r="H614" s="1" t="s">
        <v>65</v>
      </c>
      <c r="I614" s="1" t="s">
        <v>66</v>
      </c>
      <c r="J614" s="1" t="s">
        <v>67</v>
      </c>
      <c r="K614" s="1" t="s">
        <v>1781</v>
      </c>
      <c r="L614" s="9">
        <v>40817</v>
      </c>
      <c r="M614" s="9">
        <v>42795</v>
      </c>
      <c r="N614" s="1" t="s">
        <v>69</v>
      </c>
      <c r="O614" s="1" t="s">
        <v>65</v>
      </c>
      <c r="P614" s="32">
        <v>1</v>
      </c>
      <c r="Q614" s="1" t="s">
        <v>4961</v>
      </c>
      <c r="R614" s="3" t="s">
        <v>1782</v>
      </c>
      <c r="S614" s="1" t="s">
        <v>1783</v>
      </c>
      <c r="T614" s="1" t="s">
        <v>72</v>
      </c>
      <c r="U614" s="1" t="s">
        <v>23</v>
      </c>
      <c r="V614" s="1" t="s">
        <v>73</v>
      </c>
      <c r="W614" s="1" t="s">
        <v>73</v>
      </c>
      <c r="X614" s="1" t="s">
        <v>73</v>
      </c>
      <c r="Y614" s="1" t="s">
        <v>73</v>
      </c>
      <c r="Z614" s="1" t="s">
        <v>65</v>
      </c>
      <c r="AB614" s="1" t="s">
        <v>196</v>
      </c>
      <c r="AC614" s="1" t="s">
        <v>620</v>
      </c>
      <c r="AD614" s="1" t="s">
        <v>65</v>
      </c>
      <c r="AE614" s="33" t="s">
        <v>3507</v>
      </c>
      <c r="AF614" s="8">
        <v>156</v>
      </c>
      <c r="AG614" s="8">
        <v>93</v>
      </c>
      <c r="AH614" s="8">
        <v>63</v>
      </c>
      <c r="AI614" s="8" t="s">
        <v>1784</v>
      </c>
      <c r="AK614" s="8">
        <v>62.7</v>
      </c>
      <c r="AL614" s="1" t="s">
        <v>158</v>
      </c>
      <c r="AM614" s="1" t="s">
        <v>73</v>
      </c>
      <c r="AN614" s="1" t="s">
        <v>1785</v>
      </c>
      <c r="AO614" s="1" t="s">
        <v>73</v>
      </c>
      <c r="AQ614" s="1">
        <v>163</v>
      </c>
      <c r="AR614" s="1">
        <v>95</v>
      </c>
      <c r="AS614" s="1">
        <v>68</v>
      </c>
      <c r="AT614" s="1" t="s">
        <v>1786</v>
      </c>
      <c r="AW614" s="1" t="s">
        <v>1787</v>
      </c>
      <c r="AX614" s="1"/>
      <c r="BN614" s="1"/>
      <c r="BW614" s="1" t="s">
        <v>52</v>
      </c>
      <c r="BX614" s="1" t="s">
        <v>1788</v>
      </c>
      <c r="CA614" s="1">
        <v>0.81</v>
      </c>
      <c r="CB614" s="33">
        <f t="shared" si="45"/>
        <v>2.438477424503956E-2</v>
      </c>
      <c r="CC614" s="33">
        <f t="shared" si="46"/>
        <v>156</v>
      </c>
      <c r="CD614" s="33">
        <f t="shared" si="47"/>
        <v>163</v>
      </c>
      <c r="CE614" s="33">
        <f t="shared" si="48"/>
        <v>0.68067226890756305</v>
      </c>
      <c r="CF614" s="33">
        <f t="shared" si="49"/>
        <v>0.72497237569060791</v>
      </c>
      <c r="CH614" s="1" t="s">
        <v>126</v>
      </c>
      <c r="CI614" s="1">
        <v>76.16</v>
      </c>
      <c r="CJ614" s="1">
        <v>71.430000000000007</v>
      </c>
      <c r="CK614" s="1" t="s">
        <v>1762</v>
      </c>
      <c r="CL614" s="1" t="s">
        <v>1789</v>
      </c>
    </row>
    <row r="615" spans="1:90" ht="15.75" customHeight="1" x14ac:dyDescent="0.25">
      <c r="A615" s="1" t="s">
        <v>1778</v>
      </c>
      <c r="B615" s="1" t="s">
        <v>1779</v>
      </c>
      <c r="C615" s="3" t="s">
        <v>1307</v>
      </c>
      <c r="D615" s="3" t="s">
        <v>1308</v>
      </c>
      <c r="E615" s="1" t="s">
        <v>62</v>
      </c>
      <c r="F615" s="1" t="s">
        <v>1780</v>
      </c>
      <c r="G615" s="1" t="s">
        <v>101</v>
      </c>
      <c r="H615" s="1" t="s">
        <v>65</v>
      </c>
      <c r="I615" s="1" t="s">
        <v>66</v>
      </c>
      <c r="J615" s="1" t="s">
        <v>67</v>
      </c>
      <c r="K615" s="1" t="s">
        <v>1781</v>
      </c>
      <c r="L615" s="9">
        <v>40817</v>
      </c>
      <c r="M615" s="9">
        <v>42795</v>
      </c>
      <c r="N615" s="1" t="s">
        <v>69</v>
      </c>
      <c r="O615" s="1" t="s">
        <v>65</v>
      </c>
      <c r="P615" s="32">
        <v>1</v>
      </c>
      <c r="Q615" s="1" t="s">
        <v>129</v>
      </c>
      <c r="R615" s="3" t="s">
        <v>129</v>
      </c>
      <c r="S615" s="1" t="s">
        <v>951</v>
      </c>
      <c r="T615" s="1" t="s">
        <v>72</v>
      </c>
      <c r="U615" s="1" t="s">
        <v>23</v>
      </c>
      <c r="V615" s="1" t="s">
        <v>73</v>
      </c>
      <c r="W615" s="1" t="s">
        <v>73</v>
      </c>
      <c r="X615" s="1" t="s">
        <v>73</v>
      </c>
      <c r="Y615" s="1" t="s">
        <v>73</v>
      </c>
      <c r="Z615" s="1" t="s">
        <v>65</v>
      </c>
      <c r="AB615" s="1" t="s">
        <v>196</v>
      </c>
      <c r="AC615" s="1" t="s">
        <v>620</v>
      </c>
      <c r="AD615" s="1" t="s">
        <v>65</v>
      </c>
      <c r="AE615" s="33" t="s">
        <v>3507</v>
      </c>
      <c r="AF615" s="8">
        <v>156</v>
      </c>
      <c r="AG615" s="8">
        <v>93</v>
      </c>
      <c r="AH615" s="8">
        <v>63</v>
      </c>
      <c r="AI615" s="8" t="s">
        <v>1790</v>
      </c>
      <c r="AK615" s="8">
        <v>62.7</v>
      </c>
      <c r="AL615" s="1" t="s">
        <v>158</v>
      </c>
      <c r="AM615" s="1" t="s">
        <v>73</v>
      </c>
      <c r="AN615" s="1" t="s">
        <v>1791</v>
      </c>
      <c r="AO615" s="1" t="s">
        <v>73</v>
      </c>
      <c r="AQ615" s="1">
        <v>163</v>
      </c>
      <c r="AR615" s="1">
        <v>95</v>
      </c>
      <c r="AS615" s="1">
        <v>68</v>
      </c>
      <c r="AT615" s="1" t="s">
        <v>1792</v>
      </c>
      <c r="AW615" s="1" t="s">
        <v>1787</v>
      </c>
      <c r="AX615" s="1"/>
      <c r="BN615" s="1"/>
      <c r="BW615" s="1" t="s">
        <v>52</v>
      </c>
      <c r="BX615" s="1" t="s">
        <v>1793</v>
      </c>
      <c r="CA615" s="1">
        <v>0.91400000000000003</v>
      </c>
      <c r="CB615" s="33">
        <f t="shared" si="45"/>
        <v>1.6738400667043012E-2</v>
      </c>
      <c r="CC615" s="33">
        <f t="shared" si="46"/>
        <v>156</v>
      </c>
      <c r="CD615" s="33">
        <f t="shared" si="47"/>
        <v>163</v>
      </c>
      <c r="CE615" s="33">
        <f t="shared" si="48"/>
        <v>0.84162062615101307</v>
      </c>
      <c r="CF615" s="33">
        <f t="shared" si="49"/>
        <v>0.87293207941483797</v>
      </c>
      <c r="CH615" s="1" t="s">
        <v>126</v>
      </c>
      <c r="CI615" s="10">
        <v>0.92979999999999996</v>
      </c>
      <c r="CJ615" s="10">
        <v>0.97299999999999998</v>
      </c>
      <c r="CK615" s="1" t="s">
        <v>1762</v>
      </c>
      <c r="CL615" s="1" t="s">
        <v>1789</v>
      </c>
    </row>
    <row r="616" spans="1:90" ht="15.75" customHeight="1" x14ac:dyDescent="0.25">
      <c r="A616" s="1" t="s">
        <v>1778</v>
      </c>
      <c r="B616" s="1" t="s">
        <v>1779</v>
      </c>
      <c r="C616" s="3" t="s">
        <v>1307</v>
      </c>
      <c r="D616" s="3" t="s">
        <v>1308</v>
      </c>
      <c r="E616" s="1" t="s">
        <v>62</v>
      </c>
      <c r="F616" s="1" t="s">
        <v>1780</v>
      </c>
      <c r="G616" s="1" t="s">
        <v>101</v>
      </c>
      <c r="H616" s="1" t="s">
        <v>65</v>
      </c>
      <c r="I616" s="1" t="s">
        <v>66</v>
      </c>
      <c r="J616" s="1" t="s">
        <v>67</v>
      </c>
      <c r="K616" s="1" t="s">
        <v>1781</v>
      </c>
      <c r="L616" s="9">
        <v>40817</v>
      </c>
      <c r="M616" s="9">
        <v>42795</v>
      </c>
      <c r="N616" s="1" t="s">
        <v>69</v>
      </c>
      <c r="O616" s="1" t="s">
        <v>65</v>
      </c>
      <c r="P616" s="1">
        <v>2</v>
      </c>
      <c r="Q616" s="1" t="s">
        <v>129</v>
      </c>
      <c r="R616" s="1" t="s">
        <v>1794</v>
      </c>
      <c r="S616" s="1" t="s">
        <v>1795</v>
      </c>
      <c r="T616" s="1" t="s">
        <v>106</v>
      </c>
      <c r="U616" s="1" t="s">
        <v>23</v>
      </c>
      <c r="V616" s="1" t="s">
        <v>73</v>
      </c>
      <c r="W616" s="1" t="s">
        <v>73</v>
      </c>
      <c r="X616" s="1" t="s">
        <v>73</v>
      </c>
      <c r="Y616" s="1" t="s">
        <v>73</v>
      </c>
      <c r="Z616" s="1" t="s">
        <v>65</v>
      </c>
      <c r="AB616" s="1" t="s">
        <v>196</v>
      </c>
      <c r="AC616" s="1" t="s">
        <v>620</v>
      </c>
      <c r="AD616" s="1" t="s">
        <v>65</v>
      </c>
      <c r="AE616" s="33" t="s">
        <v>3507</v>
      </c>
      <c r="AF616" s="8">
        <v>156</v>
      </c>
      <c r="AG616" s="8">
        <v>93</v>
      </c>
      <c r="AH616" s="8">
        <v>63</v>
      </c>
      <c r="AI616" s="8" t="s">
        <v>1796</v>
      </c>
      <c r="AK616" s="8">
        <v>62.7</v>
      </c>
      <c r="AL616" s="1" t="s">
        <v>158</v>
      </c>
      <c r="AM616" s="1" t="s">
        <v>73</v>
      </c>
      <c r="AN616" s="1" t="s">
        <v>1797</v>
      </c>
      <c r="AO616" s="1" t="s">
        <v>73</v>
      </c>
      <c r="AQ616" s="1">
        <v>163</v>
      </c>
      <c r="AR616" s="1">
        <v>95</v>
      </c>
      <c r="AS616" s="1">
        <v>68</v>
      </c>
      <c r="AT616" s="1" t="s">
        <v>1798</v>
      </c>
      <c r="AW616" s="1" t="s">
        <v>1787</v>
      </c>
      <c r="AX616" s="1"/>
      <c r="BN616" s="1"/>
      <c r="BW616" s="1" t="s">
        <v>52</v>
      </c>
      <c r="BX616" s="1" t="s">
        <v>1799</v>
      </c>
      <c r="CA616" s="1"/>
      <c r="CB616" s="33">
        <f t="shared" si="45"/>
        <v>0</v>
      </c>
      <c r="CC616" s="33">
        <f t="shared" si="46"/>
        <v>156</v>
      </c>
      <c r="CD616" s="33">
        <f t="shared" si="47"/>
        <v>163</v>
      </c>
      <c r="CE616" s="33">
        <f t="shared" si="48"/>
        <v>0</v>
      </c>
      <c r="CF616" s="33">
        <f t="shared" si="49"/>
        <v>0</v>
      </c>
      <c r="CI616" s="10">
        <v>0.90239999999999998</v>
      </c>
      <c r="CJ616" s="10">
        <v>0.73470000000000002</v>
      </c>
      <c r="CK616" s="1" t="s">
        <v>1762</v>
      </c>
      <c r="CL616" s="1" t="s">
        <v>1789</v>
      </c>
    </row>
    <row r="617" spans="1:90" ht="15.75" customHeight="1" x14ac:dyDescent="0.25">
      <c r="A617" s="1" t="s">
        <v>1778</v>
      </c>
      <c r="B617" s="1" t="s">
        <v>1779</v>
      </c>
      <c r="C617" s="3" t="s">
        <v>1307</v>
      </c>
      <c r="D617" s="3" t="s">
        <v>1308</v>
      </c>
      <c r="E617" s="1" t="s">
        <v>62</v>
      </c>
      <c r="F617" s="1" t="s">
        <v>1780</v>
      </c>
      <c r="G617" s="1" t="s">
        <v>101</v>
      </c>
      <c r="H617" s="1" t="s">
        <v>65</v>
      </c>
      <c r="I617" s="1" t="s">
        <v>66</v>
      </c>
      <c r="J617" s="1" t="s">
        <v>67</v>
      </c>
      <c r="K617" s="1" t="s">
        <v>1781</v>
      </c>
      <c r="L617" s="9">
        <v>40817</v>
      </c>
      <c r="M617" s="9">
        <v>42795</v>
      </c>
      <c r="N617" s="1" t="s">
        <v>69</v>
      </c>
      <c r="O617" s="1" t="s">
        <v>65</v>
      </c>
      <c r="P617" s="32">
        <v>1</v>
      </c>
      <c r="Q617" s="1" t="s">
        <v>4961</v>
      </c>
      <c r="R617" s="3" t="s">
        <v>1782</v>
      </c>
      <c r="S617" s="1" t="s">
        <v>1795</v>
      </c>
      <c r="T617" s="1" t="s">
        <v>72</v>
      </c>
      <c r="U617" s="1" t="s">
        <v>23</v>
      </c>
      <c r="V617" s="1" t="s">
        <v>73</v>
      </c>
      <c r="W617" s="1" t="s">
        <v>73</v>
      </c>
      <c r="X617" s="1" t="s">
        <v>73</v>
      </c>
      <c r="Y617" s="1" t="s">
        <v>73</v>
      </c>
      <c r="Z617" s="1" t="s">
        <v>65</v>
      </c>
      <c r="AB617" s="1" t="s">
        <v>196</v>
      </c>
      <c r="AC617" s="1" t="s">
        <v>620</v>
      </c>
      <c r="AD617" s="1" t="s">
        <v>65</v>
      </c>
      <c r="AE617" s="33" t="s">
        <v>3507</v>
      </c>
      <c r="AF617" s="8">
        <v>72</v>
      </c>
      <c r="AL617" s="1" t="s">
        <v>158</v>
      </c>
      <c r="AM617" s="1" t="s">
        <v>73</v>
      </c>
      <c r="AN617" s="1" t="s">
        <v>1800</v>
      </c>
      <c r="AO617" s="1" t="s">
        <v>73</v>
      </c>
      <c r="AQ617" s="1">
        <v>163</v>
      </c>
      <c r="AR617" s="1">
        <v>95</v>
      </c>
      <c r="AS617" s="1">
        <v>68</v>
      </c>
      <c r="AT617" s="1" t="s">
        <v>1801</v>
      </c>
      <c r="AW617" s="1" t="s">
        <v>1787</v>
      </c>
      <c r="AX617" s="1"/>
      <c r="BN617" s="1"/>
      <c r="BV617" s="1" t="s">
        <v>1802</v>
      </c>
      <c r="BW617" s="1" t="s">
        <v>52</v>
      </c>
      <c r="BX617" s="1" t="s">
        <v>1803</v>
      </c>
      <c r="CA617" s="11">
        <v>0.76800000000000002</v>
      </c>
      <c r="CB617" s="33">
        <f t="shared" si="45"/>
        <v>3.5868381599250605E-2</v>
      </c>
      <c r="CC617" s="33">
        <f t="shared" si="46"/>
        <v>72</v>
      </c>
      <c r="CD617" s="33">
        <f t="shared" si="47"/>
        <v>163</v>
      </c>
      <c r="CE617" s="33">
        <f t="shared" si="48"/>
        <v>0.62337662337662336</v>
      </c>
      <c r="CF617" s="33">
        <f t="shared" si="49"/>
        <v>0.66722171945701358</v>
      </c>
      <c r="CI617" s="10">
        <v>0.83330000000000004</v>
      </c>
      <c r="CJ617" s="10">
        <v>0.50519999999999998</v>
      </c>
      <c r="CK617" s="1" t="s">
        <v>1762</v>
      </c>
      <c r="CL617" s="1" t="s">
        <v>1789</v>
      </c>
    </row>
    <row r="618" spans="1:90" ht="15.75" customHeight="1" x14ac:dyDescent="0.25">
      <c r="A618" s="1" t="s">
        <v>1778</v>
      </c>
      <c r="B618" s="1" t="s">
        <v>1779</v>
      </c>
      <c r="C618" s="3" t="s">
        <v>1307</v>
      </c>
      <c r="D618" s="3" t="s">
        <v>1308</v>
      </c>
      <c r="E618" s="1" t="s">
        <v>62</v>
      </c>
      <c r="F618" s="1" t="s">
        <v>1780</v>
      </c>
      <c r="G618" s="1" t="s">
        <v>101</v>
      </c>
      <c r="H618" s="1" t="s">
        <v>65</v>
      </c>
      <c r="I618" s="1" t="s">
        <v>66</v>
      </c>
      <c r="J618" s="1" t="s">
        <v>67</v>
      </c>
      <c r="K618" s="1" t="s">
        <v>1781</v>
      </c>
      <c r="L618" s="9">
        <v>40817</v>
      </c>
      <c r="M618" s="9">
        <v>42795</v>
      </c>
      <c r="N618" s="1" t="s">
        <v>69</v>
      </c>
      <c r="O618" s="1" t="s">
        <v>65</v>
      </c>
      <c r="P618" s="32">
        <v>1</v>
      </c>
      <c r="Q618" s="1" t="s">
        <v>129</v>
      </c>
      <c r="R618" s="3" t="s">
        <v>129</v>
      </c>
      <c r="S618" s="1" t="s">
        <v>1795</v>
      </c>
      <c r="T618" s="1" t="s">
        <v>72</v>
      </c>
      <c r="U618" s="1" t="s">
        <v>23</v>
      </c>
      <c r="V618" s="1" t="s">
        <v>73</v>
      </c>
      <c r="W618" s="1" t="s">
        <v>73</v>
      </c>
      <c r="X618" s="1" t="s">
        <v>73</v>
      </c>
      <c r="Y618" s="1" t="s">
        <v>73</v>
      </c>
      <c r="Z618" s="1" t="s">
        <v>65</v>
      </c>
      <c r="AB618" s="1" t="s">
        <v>196</v>
      </c>
      <c r="AC618" s="1" t="s">
        <v>620</v>
      </c>
      <c r="AD618" s="1" t="s">
        <v>65</v>
      </c>
      <c r="AE618" s="33" t="s">
        <v>3507</v>
      </c>
      <c r="AF618" s="8">
        <v>72</v>
      </c>
      <c r="AL618" s="1" t="s">
        <v>158</v>
      </c>
      <c r="AM618" s="1" t="s">
        <v>73</v>
      </c>
      <c r="AN618" s="1" t="s">
        <v>1804</v>
      </c>
      <c r="AO618" s="1" t="s">
        <v>73</v>
      </c>
      <c r="AQ618" s="1">
        <v>163</v>
      </c>
      <c r="AR618" s="1">
        <v>95</v>
      </c>
      <c r="AS618" s="1">
        <v>68</v>
      </c>
      <c r="AT618" s="1" t="s">
        <v>1805</v>
      </c>
      <c r="AW618" s="1" t="s">
        <v>1787</v>
      </c>
      <c r="AX618" s="1"/>
      <c r="BN618" s="1"/>
      <c r="BV618" s="1" t="s">
        <v>1802</v>
      </c>
      <c r="BW618" s="1" t="s">
        <v>52</v>
      </c>
      <c r="BX618" s="1" t="s">
        <v>1806</v>
      </c>
      <c r="CA618" s="1">
        <v>0.88800000000000001</v>
      </c>
      <c r="CB618" s="33">
        <f t="shared" si="45"/>
        <v>2.6735460882911448E-2</v>
      </c>
      <c r="CC618" s="33">
        <f t="shared" si="46"/>
        <v>72</v>
      </c>
      <c r="CD618" s="33">
        <f t="shared" si="47"/>
        <v>163</v>
      </c>
      <c r="CE618" s="33">
        <f t="shared" si="48"/>
        <v>0.79856115107913661</v>
      </c>
      <c r="CF618" s="33">
        <f t="shared" si="49"/>
        <v>0.83532203389830517</v>
      </c>
      <c r="CI618" s="10">
        <v>0.91379999999999995</v>
      </c>
      <c r="CJ618" s="10">
        <v>0.93440000000000001</v>
      </c>
      <c r="CK618" s="1" t="s">
        <v>1762</v>
      </c>
      <c r="CL618" s="1" t="s">
        <v>1789</v>
      </c>
    </row>
    <row r="619" spans="1:90" ht="15.75" customHeight="1" x14ac:dyDescent="0.25">
      <c r="A619" s="1" t="s">
        <v>1778</v>
      </c>
      <c r="B619" s="1" t="s">
        <v>1779</v>
      </c>
      <c r="C619" s="3" t="s">
        <v>1307</v>
      </c>
      <c r="D619" s="3" t="s">
        <v>1308</v>
      </c>
      <c r="E619" s="1" t="s">
        <v>62</v>
      </c>
      <c r="F619" s="1" t="s">
        <v>1807</v>
      </c>
      <c r="G619" s="1" t="s">
        <v>101</v>
      </c>
      <c r="H619" s="1" t="s">
        <v>65</v>
      </c>
      <c r="I619" s="1" t="s">
        <v>66</v>
      </c>
      <c r="J619" s="1" t="s">
        <v>67</v>
      </c>
      <c r="K619" s="1" t="s">
        <v>1781</v>
      </c>
      <c r="L619" s="9">
        <v>40818</v>
      </c>
      <c r="M619" s="9">
        <v>42796</v>
      </c>
      <c r="N619" s="1" t="s">
        <v>69</v>
      </c>
      <c r="O619" s="1" t="s">
        <v>65</v>
      </c>
      <c r="P619" s="1">
        <v>2</v>
      </c>
      <c r="Q619" s="1" t="s">
        <v>129</v>
      </c>
      <c r="R619" s="1" t="s">
        <v>1794</v>
      </c>
      <c r="S619" s="1" t="s">
        <v>1795</v>
      </c>
      <c r="T619" s="1" t="s">
        <v>106</v>
      </c>
      <c r="U619" s="1" t="s">
        <v>23</v>
      </c>
      <c r="V619" s="1" t="s">
        <v>73</v>
      </c>
      <c r="W619" s="1" t="s">
        <v>73</v>
      </c>
      <c r="X619" s="1" t="s">
        <v>73</v>
      </c>
      <c r="Y619" s="1" t="s">
        <v>73</v>
      </c>
      <c r="Z619" s="1" t="s">
        <v>65</v>
      </c>
      <c r="AB619" s="1" t="s">
        <v>196</v>
      </c>
      <c r="AC619" s="1" t="s">
        <v>620</v>
      </c>
      <c r="AD619" s="1" t="s">
        <v>65</v>
      </c>
      <c r="AE619" s="33" t="s">
        <v>3507</v>
      </c>
      <c r="AF619" s="8">
        <v>72</v>
      </c>
      <c r="AL619" s="1" t="s">
        <v>158</v>
      </c>
      <c r="AM619" s="1" t="s">
        <v>73</v>
      </c>
      <c r="AN619" s="1" t="s">
        <v>1808</v>
      </c>
      <c r="AO619" s="1" t="s">
        <v>73</v>
      </c>
      <c r="AQ619" s="1">
        <v>163</v>
      </c>
      <c r="AR619" s="1">
        <v>95</v>
      </c>
      <c r="AS619" s="1">
        <v>68</v>
      </c>
      <c r="AT619" s="1" t="s">
        <v>1809</v>
      </c>
      <c r="AW619" s="1" t="s">
        <v>1787</v>
      </c>
      <c r="AX619" s="1"/>
      <c r="BN619" s="1"/>
      <c r="BV619" s="1" t="s">
        <v>1802</v>
      </c>
      <c r="BW619" s="1" t="s">
        <v>52</v>
      </c>
      <c r="BX619" s="1" t="s">
        <v>1810</v>
      </c>
      <c r="BY619" s="10"/>
      <c r="CA619" s="1"/>
      <c r="CB619" s="33">
        <f t="shared" si="45"/>
        <v>0</v>
      </c>
      <c r="CC619" s="33">
        <f t="shared" si="46"/>
        <v>72</v>
      </c>
      <c r="CD619" s="33">
        <f t="shared" si="47"/>
        <v>163</v>
      </c>
      <c r="CE619" s="33">
        <f t="shared" si="48"/>
        <v>0</v>
      </c>
      <c r="CF619" s="33">
        <f t="shared" si="49"/>
        <v>0</v>
      </c>
      <c r="CI619" s="10">
        <v>0.95689999999999997</v>
      </c>
      <c r="CJ619" s="10">
        <v>0.56299999999999994</v>
      </c>
      <c r="CK619" s="1" t="s">
        <v>1762</v>
      </c>
      <c r="CL619" s="1" t="s">
        <v>1789</v>
      </c>
    </row>
    <row r="620" spans="1:90" ht="15.75" customHeight="1" x14ac:dyDescent="0.25">
      <c r="A620" s="1" t="s">
        <v>1778</v>
      </c>
      <c r="B620" s="1" t="s">
        <v>1779</v>
      </c>
      <c r="C620" s="3" t="s">
        <v>1307</v>
      </c>
      <c r="D620" s="3" t="s">
        <v>1308</v>
      </c>
      <c r="E620" s="1" t="s">
        <v>62</v>
      </c>
      <c r="F620" s="1" t="s">
        <v>1811</v>
      </c>
      <c r="G620" s="1" t="s">
        <v>101</v>
      </c>
      <c r="H620" s="1" t="s">
        <v>65</v>
      </c>
      <c r="I620" s="1" t="s">
        <v>66</v>
      </c>
      <c r="J620" s="1" t="s">
        <v>67</v>
      </c>
      <c r="K620" s="1" t="s">
        <v>1781</v>
      </c>
      <c r="L620" s="9">
        <v>40819</v>
      </c>
      <c r="M620" s="9">
        <v>42797</v>
      </c>
      <c r="N620" s="1" t="s">
        <v>69</v>
      </c>
      <c r="O620" s="1" t="s">
        <v>65</v>
      </c>
      <c r="P620" s="32">
        <v>1</v>
      </c>
      <c r="Q620" s="1" t="s">
        <v>4961</v>
      </c>
      <c r="R620" s="3" t="s">
        <v>1812</v>
      </c>
      <c r="S620" s="1" t="s">
        <v>951</v>
      </c>
      <c r="T620" s="1" t="s">
        <v>72</v>
      </c>
      <c r="U620" s="1" t="s">
        <v>23</v>
      </c>
      <c r="V620" s="1" t="s">
        <v>73</v>
      </c>
      <c r="W620" s="1" t="s">
        <v>73</v>
      </c>
      <c r="X620" s="1" t="s">
        <v>73</v>
      </c>
      <c r="Y620" s="1" t="s">
        <v>73</v>
      </c>
      <c r="Z620" s="1" t="s">
        <v>65</v>
      </c>
      <c r="AB620" s="1" t="s">
        <v>196</v>
      </c>
      <c r="AC620" s="1" t="s">
        <v>620</v>
      </c>
      <c r="AD620" s="1" t="s">
        <v>65</v>
      </c>
      <c r="AE620" s="33" t="s">
        <v>5054</v>
      </c>
      <c r="AF620" s="8">
        <v>156</v>
      </c>
      <c r="AG620" s="8">
        <v>93</v>
      </c>
      <c r="AH620" s="8">
        <v>63</v>
      </c>
      <c r="AI620" s="8" t="s">
        <v>1796</v>
      </c>
      <c r="AK620" s="8">
        <v>62.7</v>
      </c>
      <c r="AL620" s="1" t="s">
        <v>158</v>
      </c>
      <c r="AM620" s="1" t="s">
        <v>73</v>
      </c>
      <c r="AN620" s="1" t="s">
        <v>1797</v>
      </c>
      <c r="AO620" s="1" t="s">
        <v>73</v>
      </c>
      <c r="AQ620" s="1">
        <v>163</v>
      </c>
      <c r="AR620" s="1">
        <v>95</v>
      </c>
      <c r="AS620" s="1">
        <v>68</v>
      </c>
      <c r="AT620" s="1" t="s">
        <v>1813</v>
      </c>
      <c r="AW620" s="1" t="s">
        <v>1787</v>
      </c>
      <c r="AX620" s="1">
        <v>16</v>
      </c>
      <c r="AY620" s="1" t="s">
        <v>605</v>
      </c>
      <c r="AZ620" s="1">
        <v>16</v>
      </c>
      <c r="BA620" s="1">
        <v>0</v>
      </c>
      <c r="BB620" s="1" t="s">
        <v>1814</v>
      </c>
      <c r="BF620" s="8">
        <v>20</v>
      </c>
      <c r="BG620" s="8" t="s">
        <v>220</v>
      </c>
      <c r="BH620" s="8">
        <v>4</v>
      </c>
      <c r="BI620" s="8">
        <v>16</v>
      </c>
      <c r="BJ620" s="8" t="s">
        <v>1815</v>
      </c>
      <c r="BM620" s="1" t="s">
        <v>1816</v>
      </c>
      <c r="BN620" s="1"/>
      <c r="BV620" s="1" t="s">
        <v>1817</v>
      </c>
      <c r="BW620" s="1" t="s">
        <v>52</v>
      </c>
      <c r="BX620" s="1" t="s">
        <v>1818</v>
      </c>
      <c r="CA620" s="1">
        <v>0.79500000000000004</v>
      </c>
      <c r="CB620" s="33">
        <f t="shared" si="45"/>
        <v>2.4577589851553786E-2</v>
      </c>
      <c r="CC620" s="33">
        <f t="shared" si="46"/>
        <v>156</v>
      </c>
      <c r="CD620" s="33">
        <f t="shared" si="47"/>
        <v>199</v>
      </c>
      <c r="CE620" s="33">
        <f t="shared" si="48"/>
        <v>0.65975103734439833</v>
      </c>
      <c r="CF620" s="33">
        <f t="shared" si="49"/>
        <v>0.70420612813370487</v>
      </c>
      <c r="CI620" s="10">
        <v>0.81359999999999999</v>
      </c>
      <c r="CJ620" s="10">
        <v>0.67420000000000002</v>
      </c>
      <c r="CK620" s="1" t="s">
        <v>1762</v>
      </c>
      <c r="CL620" s="1" t="s">
        <v>1789</v>
      </c>
    </row>
    <row r="621" spans="1:90" ht="15.75" customHeight="1" x14ac:dyDescent="0.25">
      <c r="A621" s="1" t="s">
        <v>1778</v>
      </c>
      <c r="B621" s="1" t="s">
        <v>1779</v>
      </c>
      <c r="C621" s="3" t="s">
        <v>1307</v>
      </c>
      <c r="D621" s="3" t="s">
        <v>1308</v>
      </c>
      <c r="E621" s="1" t="s">
        <v>62</v>
      </c>
      <c r="F621" s="1" t="s">
        <v>1819</v>
      </c>
      <c r="G621" s="1" t="s">
        <v>101</v>
      </c>
      <c r="H621" s="1" t="s">
        <v>65</v>
      </c>
      <c r="I621" s="1" t="s">
        <v>66</v>
      </c>
      <c r="J621" s="1" t="s">
        <v>67</v>
      </c>
      <c r="K621" s="1" t="s">
        <v>1781</v>
      </c>
      <c r="L621" s="9">
        <v>40820</v>
      </c>
      <c r="M621" s="9">
        <v>42798</v>
      </c>
      <c r="N621" s="1" t="s">
        <v>69</v>
      </c>
      <c r="O621" s="1" t="s">
        <v>65</v>
      </c>
      <c r="P621" s="32">
        <v>1</v>
      </c>
      <c r="Q621" s="1" t="s">
        <v>129</v>
      </c>
      <c r="R621" s="3" t="s">
        <v>129</v>
      </c>
      <c r="S621" s="1" t="s">
        <v>951</v>
      </c>
      <c r="T621" s="1" t="s">
        <v>72</v>
      </c>
      <c r="U621" s="1" t="s">
        <v>23</v>
      </c>
      <c r="V621" s="1" t="s">
        <v>73</v>
      </c>
      <c r="W621" s="1" t="s">
        <v>73</v>
      </c>
      <c r="X621" s="1" t="s">
        <v>73</v>
      </c>
      <c r="Y621" s="1" t="s">
        <v>73</v>
      </c>
      <c r="Z621" s="1" t="s">
        <v>65</v>
      </c>
      <c r="AB621" s="1" t="s">
        <v>196</v>
      </c>
      <c r="AC621" s="1" t="s">
        <v>620</v>
      </c>
      <c r="AD621" s="1" t="s">
        <v>65</v>
      </c>
      <c r="AE621" s="33" t="s">
        <v>5054</v>
      </c>
      <c r="AF621" s="8">
        <v>156</v>
      </c>
      <c r="AG621" s="8">
        <v>93</v>
      </c>
      <c r="AH621" s="8">
        <v>63</v>
      </c>
      <c r="AI621" s="8" t="s">
        <v>1796</v>
      </c>
      <c r="AK621" s="8">
        <v>62.7</v>
      </c>
      <c r="AL621" s="1" t="s">
        <v>158</v>
      </c>
      <c r="AM621" s="1" t="s">
        <v>73</v>
      </c>
      <c r="AN621" s="1" t="s">
        <v>1797</v>
      </c>
      <c r="AO621" s="1" t="s">
        <v>73</v>
      </c>
      <c r="AQ621" s="1">
        <v>163</v>
      </c>
      <c r="AR621" s="1">
        <v>95</v>
      </c>
      <c r="AS621" s="1">
        <v>68</v>
      </c>
      <c r="AT621" s="1" t="s">
        <v>1820</v>
      </c>
      <c r="AW621" s="1" t="s">
        <v>1787</v>
      </c>
      <c r="AX621" s="1">
        <v>16</v>
      </c>
      <c r="AY621" s="1" t="s">
        <v>605</v>
      </c>
      <c r="AZ621" s="1">
        <v>16</v>
      </c>
      <c r="BA621" s="1">
        <v>0</v>
      </c>
      <c r="BB621" s="1" t="s">
        <v>1821</v>
      </c>
      <c r="BF621" s="8">
        <v>20</v>
      </c>
      <c r="BG621" s="8" t="s">
        <v>220</v>
      </c>
      <c r="BH621" s="8">
        <v>4</v>
      </c>
      <c r="BI621" s="8">
        <v>16</v>
      </c>
      <c r="BJ621" s="8" t="s">
        <v>1822</v>
      </c>
      <c r="BM621" s="1" t="s">
        <v>1816</v>
      </c>
      <c r="BN621" s="1"/>
      <c r="BV621" s="1" t="s">
        <v>1817</v>
      </c>
      <c r="BW621" s="1" t="s">
        <v>52</v>
      </c>
      <c r="BX621" s="1" t="s">
        <v>1793</v>
      </c>
      <c r="CA621" s="1">
        <v>0.91400000000000003</v>
      </c>
      <c r="CB621" s="33">
        <f t="shared" si="45"/>
        <v>1.652325047502173E-2</v>
      </c>
      <c r="CC621" s="33">
        <f t="shared" si="46"/>
        <v>156</v>
      </c>
      <c r="CD621" s="33">
        <f t="shared" si="47"/>
        <v>199</v>
      </c>
      <c r="CE621" s="33">
        <f t="shared" si="48"/>
        <v>0.84162062615101307</v>
      </c>
      <c r="CF621" s="33">
        <f t="shared" si="49"/>
        <v>0.87293207941483797</v>
      </c>
      <c r="CI621" s="10">
        <v>0.92979999999999996</v>
      </c>
      <c r="CJ621" s="10">
        <v>0.97299999999999998</v>
      </c>
      <c r="CK621" s="1" t="s">
        <v>1762</v>
      </c>
      <c r="CL621" s="1" t="s">
        <v>1789</v>
      </c>
    </row>
    <row r="622" spans="1:90" ht="15.75" customHeight="1" x14ac:dyDescent="0.25">
      <c r="A622" s="1" t="s">
        <v>1778</v>
      </c>
      <c r="B622" s="1" t="s">
        <v>1779</v>
      </c>
      <c r="C622" s="3" t="s">
        <v>1307</v>
      </c>
      <c r="D622" s="3" t="s">
        <v>1308</v>
      </c>
      <c r="E622" s="1" t="s">
        <v>62</v>
      </c>
      <c r="F622" s="1" t="s">
        <v>1823</v>
      </c>
      <c r="G622" s="1" t="s">
        <v>101</v>
      </c>
      <c r="H622" s="1" t="s">
        <v>65</v>
      </c>
      <c r="I622" s="1" t="s">
        <v>66</v>
      </c>
      <c r="J622" s="1" t="s">
        <v>67</v>
      </c>
      <c r="K622" s="1" t="s">
        <v>1781</v>
      </c>
      <c r="L622" s="9">
        <v>40821</v>
      </c>
      <c r="M622" s="9">
        <v>42799</v>
      </c>
      <c r="N622" s="1" t="s">
        <v>69</v>
      </c>
      <c r="O622" s="1" t="s">
        <v>65</v>
      </c>
      <c r="P622" s="1">
        <v>2</v>
      </c>
      <c r="Q622" s="1" t="s">
        <v>129</v>
      </c>
      <c r="R622" s="1" t="s">
        <v>1794</v>
      </c>
      <c r="S622" s="1" t="s">
        <v>951</v>
      </c>
      <c r="T622" s="1" t="s">
        <v>106</v>
      </c>
      <c r="U622" s="1" t="s">
        <v>23</v>
      </c>
      <c r="V622" s="1" t="s">
        <v>73</v>
      </c>
      <c r="W622" s="1" t="s">
        <v>73</v>
      </c>
      <c r="X622" s="1" t="s">
        <v>73</v>
      </c>
      <c r="Y622" s="1" t="s">
        <v>73</v>
      </c>
      <c r="Z622" s="1" t="s">
        <v>65</v>
      </c>
      <c r="AB622" s="1" t="s">
        <v>196</v>
      </c>
      <c r="AC622" s="1" t="s">
        <v>620</v>
      </c>
      <c r="AD622" s="1" t="s">
        <v>65</v>
      </c>
      <c r="AE622" s="33" t="s">
        <v>5054</v>
      </c>
      <c r="AF622" s="8">
        <v>156</v>
      </c>
      <c r="AG622" s="8">
        <v>93</v>
      </c>
      <c r="AH622" s="8">
        <v>63</v>
      </c>
      <c r="AI622" s="8" t="s">
        <v>1796</v>
      </c>
      <c r="AK622" s="8">
        <v>62.7</v>
      </c>
      <c r="AL622" s="1" t="s">
        <v>158</v>
      </c>
      <c r="AM622" s="1" t="s">
        <v>73</v>
      </c>
      <c r="AN622" s="1" t="s">
        <v>1797</v>
      </c>
      <c r="AO622" s="1" t="s">
        <v>73</v>
      </c>
      <c r="AQ622" s="1">
        <v>163</v>
      </c>
      <c r="AR622" s="1">
        <v>95</v>
      </c>
      <c r="AS622" s="1">
        <v>68</v>
      </c>
      <c r="AT622" s="1" t="s">
        <v>1824</v>
      </c>
      <c r="AW622" s="1" t="s">
        <v>1787</v>
      </c>
      <c r="AX622" s="1">
        <v>16</v>
      </c>
      <c r="AY622" s="1" t="s">
        <v>605</v>
      </c>
      <c r="AZ622" s="1">
        <v>16</v>
      </c>
      <c r="BA622" s="1">
        <v>0</v>
      </c>
      <c r="BB622" s="1" t="s">
        <v>1825</v>
      </c>
      <c r="BF622" s="8">
        <v>20</v>
      </c>
      <c r="BG622" s="8" t="s">
        <v>220</v>
      </c>
      <c r="BH622" s="8">
        <v>4</v>
      </c>
      <c r="BI622" s="8">
        <v>16</v>
      </c>
      <c r="BJ622" s="8" t="s">
        <v>1826</v>
      </c>
      <c r="BM622" s="1" t="s">
        <v>1816</v>
      </c>
      <c r="BN622" s="1"/>
      <c r="BV622" s="1" t="s">
        <v>1817</v>
      </c>
      <c r="BW622" s="1" t="s">
        <v>52</v>
      </c>
      <c r="BX622" s="1" t="s">
        <v>1827</v>
      </c>
      <c r="CA622" s="1"/>
      <c r="CB622" s="33">
        <f t="shared" si="45"/>
        <v>0</v>
      </c>
      <c r="CC622" s="33">
        <f t="shared" si="46"/>
        <v>156</v>
      </c>
      <c r="CD622" s="33">
        <f t="shared" si="47"/>
        <v>199</v>
      </c>
      <c r="CE622" s="33">
        <f t="shared" si="48"/>
        <v>0</v>
      </c>
      <c r="CF622" s="33">
        <f t="shared" si="49"/>
        <v>0</v>
      </c>
      <c r="CI622" s="10">
        <v>0.90239999999999998</v>
      </c>
      <c r="CJ622" s="10">
        <v>0.73470000000000002</v>
      </c>
      <c r="CK622" s="1" t="s">
        <v>1762</v>
      </c>
      <c r="CL622" s="1" t="s">
        <v>1789</v>
      </c>
    </row>
    <row r="623" spans="1:90" ht="15.75" customHeight="1" x14ac:dyDescent="0.25">
      <c r="A623" s="1" t="s">
        <v>1778</v>
      </c>
      <c r="B623" s="1" t="s">
        <v>1779</v>
      </c>
      <c r="C623" s="3" t="s">
        <v>1307</v>
      </c>
      <c r="D623" s="3" t="s">
        <v>1308</v>
      </c>
      <c r="E623" s="1" t="s">
        <v>62</v>
      </c>
      <c r="F623" s="1" t="s">
        <v>1828</v>
      </c>
      <c r="G623" s="1" t="s">
        <v>101</v>
      </c>
      <c r="H623" s="1" t="s">
        <v>65</v>
      </c>
      <c r="I623" s="1" t="s">
        <v>66</v>
      </c>
      <c r="J623" s="1" t="s">
        <v>67</v>
      </c>
      <c r="K623" s="1" t="s">
        <v>1781</v>
      </c>
      <c r="L623" s="9">
        <v>40822</v>
      </c>
      <c r="M623" s="9">
        <v>42800</v>
      </c>
      <c r="N623" s="1" t="s">
        <v>69</v>
      </c>
      <c r="O623" s="1" t="s">
        <v>65</v>
      </c>
      <c r="P623" s="32">
        <v>1</v>
      </c>
      <c r="Q623" s="1" t="s">
        <v>4961</v>
      </c>
      <c r="R623" s="3" t="s">
        <v>1812</v>
      </c>
      <c r="S623" s="1" t="s">
        <v>951</v>
      </c>
      <c r="T623" s="1" t="s">
        <v>72</v>
      </c>
      <c r="U623" s="1" t="s">
        <v>23</v>
      </c>
      <c r="V623" s="1" t="s">
        <v>73</v>
      </c>
      <c r="W623" s="1" t="s">
        <v>73</v>
      </c>
      <c r="X623" s="1" t="s">
        <v>73</v>
      </c>
      <c r="Y623" s="1" t="s">
        <v>73</v>
      </c>
      <c r="Z623" s="1" t="s">
        <v>65</v>
      </c>
      <c r="AB623" s="1" t="s">
        <v>196</v>
      </c>
      <c r="AC623" s="1" t="s">
        <v>620</v>
      </c>
      <c r="AD623" s="1" t="s">
        <v>65</v>
      </c>
      <c r="AE623" s="33" t="s">
        <v>5054</v>
      </c>
      <c r="AF623" s="8">
        <v>72</v>
      </c>
      <c r="AL623" s="1" t="s">
        <v>158</v>
      </c>
      <c r="AM623" s="1" t="s">
        <v>73</v>
      </c>
      <c r="AN623" s="1" t="s">
        <v>1800</v>
      </c>
      <c r="AO623" s="1" t="s">
        <v>73</v>
      </c>
      <c r="AQ623" s="1">
        <v>163</v>
      </c>
      <c r="AR623" s="1">
        <v>95</v>
      </c>
      <c r="AS623" s="1">
        <v>68</v>
      </c>
      <c r="AT623" s="1" t="s">
        <v>1829</v>
      </c>
      <c r="AW623" s="1" t="s">
        <v>1787</v>
      </c>
      <c r="AX623" s="1">
        <v>16</v>
      </c>
      <c r="AY623" s="1" t="s">
        <v>605</v>
      </c>
      <c r="AZ623" s="1">
        <v>16</v>
      </c>
      <c r="BA623" s="1">
        <v>0</v>
      </c>
      <c r="BB623" s="1" t="s">
        <v>1830</v>
      </c>
      <c r="BF623" s="8">
        <v>20</v>
      </c>
      <c r="BG623" s="8" t="s">
        <v>220</v>
      </c>
      <c r="BH623" s="8">
        <v>4</v>
      </c>
      <c r="BI623" s="8">
        <v>16</v>
      </c>
      <c r="BJ623" s="8" t="s">
        <v>1831</v>
      </c>
      <c r="BM623" s="1" t="s">
        <v>1816</v>
      </c>
      <c r="BN623" s="1"/>
      <c r="BV623" s="1" t="s">
        <v>1832</v>
      </c>
      <c r="BW623" s="1" t="s">
        <v>52</v>
      </c>
      <c r="BX623" s="1" t="s">
        <v>1833</v>
      </c>
      <c r="CA623" s="1">
        <v>0.75600000000000001</v>
      </c>
      <c r="CB623" s="33">
        <f t="shared" si="45"/>
        <v>3.5911321429534036E-2</v>
      </c>
      <c r="CC623" s="33">
        <f t="shared" si="46"/>
        <v>72</v>
      </c>
      <c r="CD623" s="33">
        <f t="shared" si="47"/>
        <v>199</v>
      </c>
      <c r="CE623" s="33">
        <f t="shared" si="48"/>
        <v>0.60771704180064312</v>
      </c>
      <c r="CF623" s="33">
        <f t="shared" si="49"/>
        <v>0.65095216400911171</v>
      </c>
      <c r="CI623" s="10">
        <v>0.85970000000000002</v>
      </c>
      <c r="CJ623" s="10">
        <v>0.45789999999999997</v>
      </c>
      <c r="CK623" s="1" t="s">
        <v>1762</v>
      </c>
      <c r="CL623" s="1" t="s">
        <v>1789</v>
      </c>
    </row>
    <row r="624" spans="1:90" ht="15.75" customHeight="1" x14ac:dyDescent="0.25">
      <c r="A624" s="1" t="s">
        <v>1778</v>
      </c>
      <c r="B624" s="1" t="s">
        <v>1779</v>
      </c>
      <c r="C624" s="3" t="s">
        <v>1307</v>
      </c>
      <c r="D624" s="3" t="s">
        <v>1308</v>
      </c>
      <c r="E624" s="1" t="s">
        <v>62</v>
      </c>
      <c r="F624" s="1" t="s">
        <v>1834</v>
      </c>
      <c r="G624" s="1" t="s">
        <v>101</v>
      </c>
      <c r="H624" s="1" t="s">
        <v>65</v>
      </c>
      <c r="I624" s="1" t="s">
        <v>66</v>
      </c>
      <c r="J624" s="1" t="s">
        <v>67</v>
      </c>
      <c r="K624" s="1" t="s">
        <v>1781</v>
      </c>
      <c r="L624" s="9">
        <v>40823</v>
      </c>
      <c r="M624" s="9">
        <v>42801</v>
      </c>
      <c r="N624" s="1" t="s">
        <v>69</v>
      </c>
      <c r="O624" s="1" t="s">
        <v>65</v>
      </c>
      <c r="P624" s="32">
        <v>1</v>
      </c>
      <c r="Q624" s="1" t="s">
        <v>129</v>
      </c>
      <c r="R624" s="3" t="s">
        <v>129</v>
      </c>
      <c r="S624" s="1" t="s">
        <v>951</v>
      </c>
      <c r="T624" s="1" t="s">
        <v>72</v>
      </c>
      <c r="U624" s="1" t="s">
        <v>23</v>
      </c>
      <c r="V624" s="1" t="s">
        <v>73</v>
      </c>
      <c r="W624" s="1" t="s">
        <v>73</v>
      </c>
      <c r="X624" s="1" t="s">
        <v>73</v>
      </c>
      <c r="Y624" s="1" t="s">
        <v>73</v>
      </c>
      <c r="Z624" s="1" t="s">
        <v>65</v>
      </c>
      <c r="AB624" s="1" t="s">
        <v>196</v>
      </c>
      <c r="AC624" s="1" t="s">
        <v>620</v>
      </c>
      <c r="AD624" s="1" t="s">
        <v>65</v>
      </c>
      <c r="AE624" s="33" t="s">
        <v>5054</v>
      </c>
      <c r="AF624" s="8">
        <v>72</v>
      </c>
      <c r="AL624" s="1" t="s">
        <v>158</v>
      </c>
      <c r="AM624" s="1" t="s">
        <v>73</v>
      </c>
      <c r="AN624" s="1" t="s">
        <v>1804</v>
      </c>
      <c r="AO624" s="1" t="s">
        <v>73</v>
      </c>
      <c r="AQ624" s="1">
        <v>163</v>
      </c>
      <c r="AR624" s="1">
        <v>95</v>
      </c>
      <c r="AS624" s="1">
        <v>68</v>
      </c>
      <c r="AT624" s="1" t="s">
        <v>1835</v>
      </c>
      <c r="AW624" s="1" t="s">
        <v>1787</v>
      </c>
      <c r="AX624" s="1">
        <v>16</v>
      </c>
      <c r="AY624" s="1" t="s">
        <v>605</v>
      </c>
      <c r="AZ624" s="1">
        <v>16</v>
      </c>
      <c r="BA624" s="1">
        <v>0</v>
      </c>
      <c r="BB624" s="1" t="s">
        <v>1836</v>
      </c>
      <c r="BF624" s="8">
        <v>20</v>
      </c>
      <c r="BG624" s="8" t="s">
        <v>220</v>
      </c>
      <c r="BH624" s="8">
        <v>4</v>
      </c>
      <c r="BI624" s="8">
        <v>16</v>
      </c>
      <c r="BJ624" s="8" t="s">
        <v>1837</v>
      </c>
      <c r="BM624" s="1" t="s">
        <v>1816</v>
      </c>
      <c r="BN624" s="1"/>
      <c r="BV624" s="1" t="s">
        <v>1832</v>
      </c>
      <c r="BW624" s="1" t="s">
        <v>52</v>
      </c>
      <c r="BX624" s="1" t="s">
        <v>1838</v>
      </c>
      <c r="CA624" s="1">
        <v>0.88100000000000001</v>
      </c>
      <c r="CB624" s="33">
        <f t="shared" si="45"/>
        <v>2.7223641543959336E-2</v>
      </c>
      <c r="CC624" s="33">
        <f t="shared" si="46"/>
        <v>72</v>
      </c>
      <c r="CD624" s="33">
        <f t="shared" si="47"/>
        <v>199</v>
      </c>
      <c r="CE624" s="33">
        <f t="shared" si="48"/>
        <v>0.78731009830205545</v>
      </c>
      <c r="CF624" s="33">
        <f t="shared" si="49"/>
        <v>0.82526422115895803</v>
      </c>
      <c r="CI624" s="10">
        <v>0.92569999999999997</v>
      </c>
      <c r="CJ624" s="10">
        <v>0.82609999999999995</v>
      </c>
      <c r="CK624" s="1" t="s">
        <v>1762</v>
      </c>
      <c r="CL624" s="1" t="s">
        <v>1789</v>
      </c>
    </row>
    <row r="625" spans="1:90" ht="15.75" customHeight="1" x14ac:dyDescent="0.25">
      <c r="A625" s="1" t="s">
        <v>1778</v>
      </c>
      <c r="B625" s="1" t="s">
        <v>1779</v>
      </c>
      <c r="C625" s="3" t="s">
        <v>1307</v>
      </c>
      <c r="D625" s="3" t="s">
        <v>1308</v>
      </c>
      <c r="E625" s="1" t="s">
        <v>62</v>
      </c>
      <c r="F625" s="1" t="s">
        <v>1839</v>
      </c>
      <c r="G625" s="1" t="s">
        <v>101</v>
      </c>
      <c r="H625" s="1" t="s">
        <v>65</v>
      </c>
      <c r="I625" s="1" t="s">
        <v>66</v>
      </c>
      <c r="J625" s="1" t="s">
        <v>67</v>
      </c>
      <c r="K625" s="1" t="s">
        <v>1781</v>
      </c>
      <c r="L625" s="9">
        <v>40824</v>
      </c>
      <c r="M625" s="9">
        <v>42802</v>
      </c>
      <c r="N625" s="1" t="s">
        <v>69</v>
      </c>
      <c r="O625" s="1" t="s">
        <v>65</v>
      </c>
      <c r="P625" s="1">
        <v>2</v>
      </c>
      <c r="Q625" s="1" t="s">
        <v>129</v>
      </c>
      <c r="R625" s="1" t="s">
        <v>1794</v>
      </c>
      <c r="S625" s="1" t="s">
        <v>951</v>
      </c>
      <c r="T625" s="1" t="s">
        <v>106</v>
      </c>
      <c r="U625" s="1" t="s">
        <v>23</v>
      </c>
      <c r="V625" s="1" t="s">
        <v>73</v>
      </c>
      <c r="W625" s="1" t="s">
        <v>73</v>
      </c>
      <c r="X625" s="1" t="s">
        <v>73</v>
      </c>
      <c r="Y625" s="1" t="s">
        <v>73</v>
      </c>
      <c r="Z625" s="1" t="s">
        <v>65</v>
      </c>
      <c r="AB625" s="1" t="s">
        <v>196</v>
      </c>
      <c r="AC625" s="1" t="s">
        <v>620</v>
      </c>
      <c r="AD625" s="1" t="s">
        <v>65</v>
      </c>
      <c r="AE625" s="33" t="s">
        <v>5054</v>
      </c>
      <c r="AF625" s="8">
        <v>72</v>
      </c>
      <c r="AL625" s="1" t="s">
        <v>158</v>
      </c>
      <c r="AM625" s="1" t="s">
        <v>73</v>
      </c>
      <c r="AN625" s="1" t="s">
        <v>1808</v>
      </c>
      <c r="AO625" s="1" t="s">
        <v>73</v>
      </c>
      <c r="AQ625" s="1">
        <v>163</v>
      </c>
      <c r="AR625" s="1">
        <v>95</v>
      </c>
      <c r="AS625" s="1">
        <v>68</v>
      </c>
      <c r="AT625" s="1" t="s">
        <v>1840</v>
      </c>
      <c r="AW625" s="1" t="s">
        <v>1787</v>
      </c>
      <c r="AX625" s="1">
        <v>16</v>
      </c>
      <c r="AY625" s="1" t="s">
        <v>605</v>
      </c>
      <c r="AZ625" s="1">
        <v>16</v>
      </c>
      <c r="BA625" s="1">
        <v>0</v>
      </c>
      <c r="BB625" s="1" t="s">
        <v>1841</v>
      </c>
      <c r="BF625" s="8">
        <v>20</v>
      </c>
      <c r="BG625" s="8" t="s">
        <v>220</v>
      </c>
      <c r="BH625" s="8">
        <v>4</v>
      </c>
      <c r="BI625" s="8">
        <v>16</v>
      </c>
      <c r="BJ625" s="8" t="s">
        <v>1842</v>
      </c>
      <c r="BM625" s="1" t="s">
        <v>1816</v>
      </c>
      <c r="BN625" s="1"/>
      <c r="BV625" s="1" t="s">
        <v>1832</v>
      </c>
      <c r="BW625" s="1" t="s">
        <v>52</v>
      </c>
      <c r="BX625" s="1" t="s">
        <v>1843</v>
      </c>
      <c r="CA625" s="1"/>
      <c r="CB625" s="33">
        <f t="shared" si="45"/>
        <v>0</v>
      </c>
      <c r="CC625" s="33">
        <f t="shared" si="46"/>
        <v>72</v>
      </c>
      <c r="CD625" s="33">
        <f t="shared" si="47"/>
        <v>199</v>
      </c>
      <c r="CE625" s="33">
        <f t="shared" si="48"/>
        <v>0</v>
      </c>
      <c r="CF625" s="33">
        <f t="shared" si="49"/>
        <v>0</v>
      </c>
      <c r="CI625" s="10">
        <v>0.95689999999999997</v>
      </c>
      <c r="CJ625" s="10">
        <v>0.56299999999999994</v>
      </c>
      <c r="CK625" s="1" t="s">
        <v>1762</v>
      </c>
      <c r="CL625" s="1" t="s">
        <v>1789</v>
      </c>
    </row>
    <row r="626" spans="1:90" ht="15.75" customHeight="1" x14ac:dyDescent="0.25">
      <c r="A626" s="1" t="s">
        <v>1778</v>
      </c>
      <c r="B626" s="1" t="s">
        <v>1779</v>
      </c>
      <c r="C626" s="3" t="s">
        <v>1307</v>
      </c>
      <c r="D626" s="3" t="s">
        <v>1308</v>
      </c>
      <c r="E626" s="1" t="s">
        <v>62</v>
      </c>
      <c r="F626" s="1" t="s">
        <v>1844</v>
      </c>
      <c r="G626" s="1" t="s">
        <v>101</v>
      </c>
      <c r="H626" s="1" t="s">
        <v>65</v>
      </c>
      <c r="I626" s="1" t="s">
        <v>66</v>
      </c>
      <c r="J626" s="1" t="s">
        <v>67</v>
      </c>
      <c r="K626" s="1" t="s">
        <v>1781</v>
      </c>
      <c r="L626" s="9">
        <v>40825</v>
      </c>
      <c r="M626" s="9">
        <v>42803</v>
      </c>
      <c r="N626" s="1" t="s">
        <v>69</v>
      </c>
      <c r="O626" s="1" t="s">
        <v>65</v>
      </c>
      <c r="P626" s="32">
        <v>1</v>
      </c>
      <c r="Q626" s="1" t="s">
        <v>4961</v>
      </c>
      <c r="R626" s="3" t="s">
        <v>1782</v>
      </c>
      <c r="S626" s="1" t="s">
        <v>951</v>
      </c>
      <c r="T626" s="1" t="s">
        <v>72</v>
      </c>
      <c r="U626" s="1" t="s">
        <v>23</v>
      </c>
      <c r="V626" s="1" t="s">
        <v>73</v>
      </c>
      <c r="W626" s="1" t="s">
        <v>73</v>
      </c>
      <c r="X626" s="1" t="s">
        <v>73</v>
      </c>
      <c r="Y626" s="1" t="s">
        <v>73</v>
      </c>
      <c r="Z626" s="1" t="s">
        <v>65</v>
      </c>
      <c r="AB626" s="1" t="s">
        <v>196</v>
      </c>
      <c r="AC626" s="1" t="s">
        <v>620</v>
      </c>
      <c r="AD626" s="1" t="s">
        <v>65</v>
      </c>
      <c r="AE626" s="33" t="s">
        <v>5053</v>
      </c>
      <c r="AF626" s="8">
        <v>156</v>
      </c>
      <c r="AG626" s="8">
        <v>93</v>
      </c>
      <c r="AH626" s="8">
        <v>63</v>
      </c>
      <c r="AI626" s="8" t="s">
        <v>1796</v>
      </c>
      <c r="AK626" s="8">
        <v>62.7</v>
      </c>
      <c r="AL626" s="1" t="s">
        <v>158</v>
      </c>
      <c r="AM626" s="1" t="s">
        <v>73</v>
      </c>
      <c r="AN626" s="1" t="s">
        <v>1797</v>
      </c>
      <c r="AO626" s="1" t="s">
        <v>73</v>
      </c>
      <c r="AX626" s="8">
        <v>16</v>
      </c>
      <c r="AY626" s="1" t="s">
        <v>605</v>
      </c>
      <c r="AZ626" s="1">
        <v>16</v>
      </c>
      <c r="BA626" s="1">
        <v>0</v>
      </c>
      <c r="BB626" s="1" t="s">
        <v>1845</v>
      </c>
      <c r="BV626" s="1" t="s">
        <v>1846</v>
      </c>
      <c r="BW626" s="1" t="s">
        <v>1847</v>
      </c>
      <c r="CA626" s="1"/>
      <c r="CB626" s="33">
        <f t="shared" si="45"/>
        <v>0</v>
      </c>
      <c r="CC626" s="33">
        <f t="shared" si="46"/>
        <v>156</v>
      </c>
      <c r="CD626" s="33">
        <f t="shared" si="47"/>
        <v>16</v>
      </c>
      <c r="CE626" s="33">
        <f t="shared" si="48"/>
        <v>0</v>
      </c>
      <c r="CF626" s="33">
        <f t="shared" si="49"/>
        <v>0</v>
      </c>
      <c r="CH626" s="1" t="s">
        <v>126</v>
      </c>
      <c r="CK626" s="1" t="s">
        <v>1762</v>
      </c>
      <c r="CL626" s="1" t="s">
        <v>1789</v>
      </c>
    </row>
    <row r="627" spans="1:90" ht="15.75" customHeight="1" x14ac:dyDescent="0.25">
      <c r="A627" s="1" t="s">
        <v>1778</v>
      </c>
      <c r="B627" s="1" t="s">
        <v>1779</v>
      </c>
      <c r="C627" s="3" t="s">
        <v>1307</v>
      </c>
      <c r="D627" s="3" t="s">
        <v>1308</v>
      </c>
      <c r="E627" s="1" t="s">
        <v>62</v>
      </c>
      <c r="F627" s="1" t="s">
        <v>1848</v>
      </c>
      <c r="G627" s="1" t="s">
        <v>101</v>
      </c>
      <c r="H627" s="1" t="s">
        <v>65</v>
      </c>
      <c r="I627" s="1" t="s">
        <v>66</v>
      </c>
      <c r="J627" s="1" t="s">
        <v>67</v>
      </c>
      <c r="K627" s="1" t="s">
        <v>1781</v>
      </c>
      <c r="L627" s="9">
        <v>40826</v>
      </c>
      <c r="M627" s="9">
        <v>42804</v>
      </c>
      <c r="N627" s="1" t="s">
        <v>69</v>
      </c>
      <c r="O627" s="1" t="s">
        <v>65</v>
      </c>
      <c r="P627" s="32">
        <v>1</v>
      </c>
      <c r="Q627" s="1" t="s">
        <v>129</v>
      </c>
      <c r="R627" s="3" t="s">
        <v>129</v>
      </c>
      <c r="S627" s="1" t="s">
        <v>951</v>
      </c>
      <c r="T627" s="1" t="s">
        <v>72</v>
      </c>
      <c r="U627" s="1" t="s">
        <v>23</v>
      </c>
      <c r="V627" s="1" t="s">
        <v>73</v>
      </c>
      <c r="W627" s="1" t="s">
        <v>73</v>
      </c>
      <c r="X627" s="1" t="s">
        <v>73</v>
      </c>
      <c r="Y627" s="1" t="s">
        <v>73</v>
      </c>
      <c r="Z627" s="1" t="s">
        <v>65</v>
      </c>
      <c r="AB627" s="1" t="s">
        <v>196</v>
      </c>
      <c r="AC627" s="1" t="s">
        <v>620</v>
      </c>
      <c r="AD627" s="1" t="s">
        <v>65</v>
      </c>
      <c r="AE627" s="33" t="s">
        <v>5053</v>
      </c>
      <c r="AF627" s="8">
        <v>156</v>
      </c>
      <c r="AG627" s="8">
        <v>93</v>
      </c>
      <c r="AH627" s="8">
        <v>63</v>
      </c>
      <c r="AI627" s="8" t="s">
        <v>1796</v>
      </c>
      <c r="AK627" s="8">
        <v>62.7</v>
      </c>
      <c r="AL627" s="1" t="s">
        <v>158</v>
      </c>
      <c r="AM627" s="1" t="s">
        <v>73</v>
      </c>
      <c r="AN627" s="1" t="s">
        <v>1797</v>
      </c>
      <c r="AO627" s="1" t="s">
        <v>73</v>
      </c>
      <c r="AX627" s="8">
        <v>16</v>
      </c>
      <c r="AY627" s="1" t="s">
        <v>605</v>
      </c>
      <c r="AZ627" s="1">
        <v>16</v>
      </c>
      <c r="BA627" s="1">
        <v>0</v>
      </c>
      <c r="BB627" s="1" t="s">
        <v>1849</v>
      </c>
      <c r="BV627" s="1" t="s">
        <v>1846</v>
      </c>
      <c r="BW627" s="1" t="s">
        <v>1847</v>
      </c>
      <c r="CA627" s="1"/>
      <c r="CB627" s="33">
        <f t="shared" si="45"/>
        <v>0</v>
      </c>
      <c r="CC627" s="33">
        <f t="shared" si="46"/>
        <v>156</v>
      </c>
      <c r="CD627" s="33">
        <f t="shared" si="47"/>
        <v>16</v>
      </c>
      <c r="CE627" s="33">
        <f t="shared" si="48"/>
        <v>0</v>
      </c>
      <c r="CF627" s="33">
        <f t="shared" si="49"/>
        <v>0</v>
      </c>
      <c r="CH627" s="1" t="s">
        <v>126</v>
      </c>
      <c r="CK627" s="1" t="s">
        <v>1762</v>
      </c>
      <c r="CL627" s="1" t="s">
        <v>1789</v>
      </c>
    </row>
    <row r="628" spans="1:90" ht="15.75" customHeight="1" x14ac:dyDescent="0.25">
      <c r="A628" s="1" t="s">
        <v>1778</v>
      </c>
      <c r="B628" s="1" t="s">
        <v>1779</v>
      </c>
      <c r="C628" s="3" t="s">
        <v>1307</v>
      </c>
      <c r="D628" s="3" t="s">
        <v>1308</v>
      </c>
      <c r="E628" s="1" t="s">
        <v>62</v>
      </c>
      <c r="F628" s="1" t="s">
        <v>1850</v>
      </c>
      <c r="G628" s="1" t="s">
        <v>101</v>
      </c>
      <c r="H628" s="1" t="s">
        <v>65</v>
      </c>
      <c r="I628" s="1" t="s">
        <v>66</v>
      </c>
      <c r="J628" s="1" t="s">
        <v>67</v>
      </c>
      <c r="K628" s="1" t="s">
        <v>1781</v>
      </c>
      <c r="L628" s="9">
        <v>40829</v>
      </c>
      <c r="M628" s="9">
        <v>42807</v>
      </c>
      <c r="N628" s="1" t="s">
        <v>69</v>
      </c>
      <c r="O628" s="1" t="s">
        <v>65</v>
      </c>
      <c r="P628" s="32">
        <v>1</v>
      </c>
      <c r="Q628" s="1" t="s">
        <v>4961</v>
      </c>
      <c r="R628" s="3" t="s">
        <v>1782</v>
      </c>
      <c r="S628" s="1" t="s">
        <v>951</v>
      </c>
      <c r="T628" s="1" t="s">
        <v>72</v>
      </c>
      <c r="U628" s="1" t="s">
        <v>23</v>
      </c>
      <c r="V628" s="1" t="s">
        <v>73</v>
      </c>
      <c r="W628" s="1" t="s">
        <v>73</v>
      </c>
      <c r="X628" s="1" t="s">
        <v>73</v>
      </c>
      <c r="Y628" s="1" t="s">
        <v>73</v>
      </c>
      <c r="Z628" s="1" t="s">
        <v>65</v>
      </c>
      <c r="AB628" s="1" t="s">
        <v>196</v>
      </c>
      <c r="AC628" s="1" t="s">
        <v>620</v>
      </c>
      <c r="AD628" s="1" t="s">
        <v>65</v>
      </c>
      <c r="AE628" s="33" t="s">
        <v>3507</v>
      </c>
      <c r="AF628" s="8">
        <v>23</v>
      </c>
      <c r="AL628" s="1" t="s">
        <v>158</v>
      </c>
      <c r="AM628" s="1" t="s">
        <v>73</v>
      </c>
      <c r="AN628" s="1" t="s">
        <v>1851</v>
      </c>
      <c r="AO628" s="1" t="s">
        <v>73</v>
      </c>
      <c r="AQ628" s="1">
        <v>163</v>
      </c>
      <c r="AR628" s="1">
        <v>95</v>
      </c>
      <c r="AS628" s="1">
        <v>68</v>
      </c>
      <c r="AT628" s="1" t="s">
        <v>1840</v>
      </c>
      <c r="AW628" s="1" t="s">
        <v>1787</v>
      </c>
      <c r="AX628" s="1"/>
      <c r="BN628" s="1"/>
      <c r="BV628" s="1" t="s">
        <v>1852</v>
      </c>
      <c r="BW628" s="1" t="s">
        <v>1847</v>
      </c>
      <c r="CA628" s="1"/>
      <c r="CB628" s="33">
        <f t="shared" si="45"/>
        <v>0</v>
      </c>
      <c r="CC628" s="33">
        <f t="shared" si="46"/>
        <v>23</v>
      </c>
      <c r="CD628" s="33">
        <f t="shared" si="47"/>
        <v>163</v>
      </c>
      <c r="CE628" s="33">
        <f t="shared" si="48"/>
        <v>0</v>
      </c>
      <c r="CF628" s="33">
        <f t="shared" si="49"/>
        <v>0</v>
      </c>
      <c r="CH628" s="1" t="s">
        <v>126</v>
      </c>
    </row>
    <row r="629" spans="1:90" ht="15.75" customHeight="1" x14ac:dyDescent="0.25">
      <c r="A629" s="1" t="s">
        <v>1778</v>
      </c>
      <c r="B629" s="1" t="s">
        <v>1779</v>
      </c>
      <c r="C629" s="3" t="s">
        <v>1307</v>
      </c>
      <c r="D629" s="3" t="s">
        <v>1308</v>
      </c>
      <c r="E629" s="1" t="s">
        <v>62</v>
      </c>
      <c r="F629" s="1" t="s">
        <v>1853</v>
      </c>
      <c r="G629" s="1" t="s">
        <v>101</v>
      </c>
      <c r="H629" s="1" t="s">
        <v>65</v>
      </c>
      <c r="I629" s="1" t="s">
        <v>66</v>
      </c>
      <c r="J629" s="1" t="s">
        <v>67</v>
      </c>
      <c r="K629" s="1" t="s">
        <v>1781</v>
      </c>
      <c r="L629" s="9">
        <v>40830</v>
      </c>
      <c r="M629" s="9">
        <v>42808</v>
      </c>
      <c r="N629" s="1" t="s">
        <v>69</v>
      </c>
      <c r="O629" s="1" t="s">
        <v>65</v>
      </c>
      <c r="P629" s="32">
        <v>1</v>
      </c>
      <c r="Q629" s="1" t="s">
        <v>129</v>
      </c>
      <c r="R629" s="3" t="s">
        <v>129</v>
      </c>
      <c r="S629" s="1" t="s">
        <v>951</v>
      </c>
      <c r="T629" s="1" t="s">
        <v>72</v>
      </c>
      <c r="U629" s="1" t="s">
        <v>23</v>
      </c>
      <c r="V629" s="1" t="s">
        <v>73</v>
      </c>
      <c r="W629" s="1" t="s">
        <v>73</v>
      </c>
      <c r="X629" s="1" t="s">
        <v>73</v>
      </c>
      <c r="Y629" s="1" t="s">
        <v>73</v>
      </c>
      <c r="Z629" s="1" t="s">
        <v>65</v>
      </c>
      <c r="AB629" s="1" t="s">
        <v>196</v>
      </c>
      <c r="AC629" s="1" t="s">
        <v>620</v>
      </c>
      <c r="AD629" s="1" t="s">
        <v>65</v>
      </c>
      <c r="AE629" s="33" t="s">
        <v>3507</v>
      </c>
      <c r="AF629" s="8">
        <v>24</v>
      </c>
      <c r="AL629" s="1" t="s">
        <v>158</v>
      </c>
      <c r="AM629" s="1" t="s">
        <v>73</v>
      </c>
      <c r="AN629" s="1" t="s">
        <v>1854</v>
      </c>
      <c r="AO629" s="1" t="s">
        <v>73</v>
      </c>
      <c r="AQ629" s="1">
        <v>163</v>
      </c>
      <c r="AR629" s="1">
        <v>95</v>
      </c>
      <c r="AS629" s="1">
        <v>68</v>
      </c>
      <c r="AT629" s="1" t="s">
        <v>1840</v>
      </c>
      <c r="AW629" s="1" t="s">
        <v>1787</v>
      </c>
      <c r="AX629" s="1"/>
      <c r="BN629" s="1"/>
      <c r="BV629" s="1" t="s">
        <v>1852</v>
      </c>
      <c r="BW629" s="1" t="s">
        <v>1847</v>
      </c>
      <c r="CA629" s="1"/>
      <c r="CB629" s="33">
        <f t="shared" si="45"/>
        <v>0</v>
      </c>
      <c r="CC629" s="33">
        <f t="shared" si="46"/>
        <v>24</v>
      </c>
      <c r="CD629" s="33">
        <f t="shared" si="47"/>
        <v>163</v>
      </c>
      <c r="CE629" s="33">
        <f t="shared" si="48"/>
        <v>0</v>
      </c>
      <c r="CF629" s="33">
        <f t="shared" si="49"/>
        <v>0</v>
      </c>
      <c r="CH629" s="1" t="s">
        <v>126</v>
      </c>
    </row>
    <row r="630" spans="1:90" ht="12.5" x14ac:dyDescent="0.25">
      <c r="A630" s="1" t="s">
        <v>1855</v>
      </c>
      <c r="B630" s="1" t="s">
        <v>1856</v>
      </c>
      <c r="C630" s="3" t="s">
        <v>1857</v>
      </c>
      <c r="D630" s="3" t="s">
        <v>1858</v>
      </c>
      <c r="E630" s="1" t="s">
        <v>166</v>
      </c>
      <c r="F630" s="1" t="s">
        <v>354</v>
      </c>
      <c r="G630" s="1" t="s">
        <v>101</v>
      </c>
      <c r="H630" s="1" t="s">
        <v>65</v>
      </c>
      <c r="I630" s="1" t="s">
        <v>66</v>
      </c>
      <c r="J630" s="1" t="s">
        <v>67</v>
      </c>
      <c r="K630" s="1" t="s">
        <v>1859</v>
      </c>
      <c r="L630" s="1">
        <v>2003</v>
      </c>
      <c r="M630" s="1">
        <v>2009</v>
      </c>
      <c r="N630" s="1" t="s">
        <v>69</v>
      </c>
      <c r="O630" s="1" t="s">
        <v>73</v>
      </c>
      <c r="P630" s="32">
        <v>1</v>
      </c>
      <c r="Q630" s="1" t="s">
        <v>4961</v>
      </c>
      <c r="R630" s="3" t="s">
        <v>1860</v>
      </c>
      <c r="S630" s="1" t="s">
        <v>951</v>
      </c>
      <c r="T630" s="1" t="s">
        <v>72</v>
      </c>
      <c r="U630" s="1" t="s">
        <v>23</v>
      </c>
      <c r="V630" s="1" t="s">
        <v>73</v>
      </c>
      <c r="W630" s="1" t="s">
        <v>73</v>
      </c>
      <c r="X630" s="1" t="s">
        <v>73</v>
      </c>
      <c r="Y630" s="1" t="s">
        <v>73</v>
      </c>
      <c r="Z630" s="1" t="s">
        <v>65</v>
      </c>
      <c r="AB630" s="1" t="s">
        <v>196</v>
      </c>
      <c r="AC630" s="1" t="s">
        <v>620</v>
      </c>
      <c r="AD630" s="1" t="s">
        <v>65</v>
      </c>
      <c r="AE630" s="33" t="s">
        <v>5054</v>
      </c>
      <c r="AF630" s="8">
        <v>66</v>
      </c>
      <c r="AG630" s="8">
        <v>40</v>
      </c>
      <c r="AH630" s="8">
        <v>26</v>
      </c>
      <c r="AI630" s="8" t="s">
        <v>1861</v>
      </c>
      <c r="AJ630" s="8">
        <v>62</v>
      </c>
      <c r="AL630" s="1" t="s">
        <v>966</v>
      </c>
      <c r="AM630" s="1" t="s">
        <v>73</v>
      </c>
      <c r="AN630" s="1" t="s">
        <v>1862</v>
      </c>
      <c r="AO630" s="1" t="s">
        <v>73</v>
      </c>
      <c r="AQ630" s="1">
        <v>104</v>
      </c>
      <c r="AX630" s="1">
        <v>43</v>
      </c>
      <c r="AY630" s="1" t="s">
        <v>605</v>
      </c>
      <c r="AZ630" s="1">
        <v>30</v>
      </c>
      <c r="BA630" s="1">
        <v>13</v>
      </c>
      <c r="BN630" s="1"/>
      <c r="BV630" s="1" t="s">
        <v>1863</v>
      </c>
      <c r="BW630" s="1" t="s">
        <v>52</v>
      </c>
      <c r="BX630" s="1" t="s">
        <v>1864</v>
      </c>
      <c r="CA630" s="1">
        <v>0.72599999999999998</v>
      </c>
      <c r="CB630" s="33">
        <f t="shared" si="45"/>
        <v>3.9576182968953419E-2</v>
      </c>
      <c r="CC630" s="33">
        <f t="shared" si="46"/>
        <v>66</v>
      </c>
      <c r="CD630" s="33">
        <f t="shared" si="47"/>
        <v>147</v>
      </c>
      <c r="CE630" s="33">
        <f t="shared" si="48"/>
        <v>0.56985871271585553</v>
      </c>
      <c r="CF630" s="33">
        <f t="shared" si="49"/>
        <v>0.61074855156431052</v>
      </c>
      <c r="CK630" s="1" t="s">
        <v>1762</v>
      </c>
      <c r="CL630" s="1" t="s">
        <v>1865</v>
      </c>
    </row>
    <row r="631" spans="1:90" ht="12.5" x14ac:dyDescent="0.25">
      <c r="A631" s="1" t="s">
        <v>1866</v>
      </c>
      <c r="B631" s="1" t="s">
        <v>1867</v>
      </c>
      <c r="C631" s="1" t="s">
        <v>1868</v>
      </c>
      <c r="D631" s="1" t="s">
        <v>599</v>
      </c>
      <c r="E631" s="1" t="s">
        <v>4856</v>
      </c>
      <c r="F631" s="1" t="s">
        <v>1869</v>
      </c>
      <c r="G631" s="1" t="s">
        <v>101</v>
      </c>
      <c r="H631" s="1" t="s">
        <v>65</v>
      </c>
      <c r="I631" s="1" t="s">
        <v>66</v>
      </c>
      <c r="J631" s="1" t="s">
        <v>67</v>
      </c>
      <c r="K631" s="1" t="s">
        <v>68</v>
      </c>
      <c r="L631" s="3"/>
      <c r="M631" s="3"/>
      <c r="N631" s="1" t="s">
        <v>69</v>
      </c>
      <c r="O631" s="1" t="s">
        <v>65</v>
      </c>
      <c r="P631" s="32">
        <v>1</v>
      </c>
      <c r="Q631" s="1" t="s">
        <v>4961</v>
      </c>
      <c r="R631" s="3" t="s">
        <v>1870</v>
      </c>
      <c r="S631" s="1" t="s">
        <v>1556</v>
      </c>
      <c r="T631" s="1" t="s">
        <v>72</v>
      </c>
      <c r="U631" s="8">
        <v>1</v>
      </c>
      <c r="V631" s="1" t="s">
        <v>73</v>
      </c>
      <c r="W631" s="1" t="s">
        <v>73</v>
      </c>
      <c r="X631" s="1" t="s">
        <v>73</v>
      </c>
      <c r="Y631" s="1" t="s">
        <v>73</v>
      </c>
      <c r="Z631" s="1" t="s">
        <v>65</v>
      </c>
      <c r="AB631" s="1" t="s">
        <v>1871</v>
      </c>
      <c r="AC631" s="1" t="s">
        <v>268</v>
      </c>
      <c r="AD631" s="1" t="s">
        <v>73</v>
      </c>
      <c r="AE631" s="33" t="s">
        <v>3507</v>
      </c>
      <c r="AF631" s="8">
        <v>49</v>
      </c>
      <c r="AG631" s="8">
        <v>26</v>
      </c>
      <c r="AH631" s="8">
        <v>23</v>
      </c>
      <c r="AL631" s="1" t="s">
        <v>158</v>
      </c>
      <c r="AM631" s="1" t="s">
        <v>73</v>
      </c>
      <c r="AN631" s="1" t="s">
        <v>1872</v>
      </c>
      <c r="AO631" s="1" t="s">
        <v>73</v>
      </c>
      <c r="AQ631" s="1">
        <v>15</v>
      </c>
      <c r="AR631" s="1">
        <v>8</v>
      </c>
      <c r="AS631" s="1">
        <v>7</v>
      </c>
      <c r="AU631" s="1">
        <v>45</v>
      </c>
      <c r="AX631" s="1"/>
      <c r="BN631" s="1"/>
      <c r="BW631" s="1" t="s">
        <v>1873</v>
      </c>
      <c r="CA631" s="1"/>
      <c r="CB631" s="33">
        <f t="shared" si="45"/>
        <v>0</v>
      </c>
      <c r="CC631" s="33">
        <f t="shared" si="46"/>
        <v>49</v>
      </c>
      <c r="CD631" s="33">
        <f t="shared" si="47"/>
        <v>15</v>
      </c>
      <c r="CE631" s="33">
        <f t="shared" si="48"/>
        <v>0</v>
      </c>
      <c r="CF631" s="33">
        <f t="shared" si="49"/>
        <v>0</v>
      </c>
      <c r="CH631" s="1" t="s">
        <v>1874</v>
      </c>
      <c r="CK631" s="1" t="s">
        <v>81</v>
      </c>
      <c r="CL631" s="1" t="s">
        <v>1875</v>
      </c>
    </row>
    <row r="632" spans="1:90" ht="12.5" x14ac:dyDescent="0.25">
      <c r="A632" s="1" t="s">
        <v>1866</v>
      </c>
      <c r="B632" s="1" t="s">
        <v>1867</v>
      </c>
      <c r="C632" s="1" t="s">
        <v>1868</v>
      </c>
      <c r="D632" s="1" t="s">
        <v>599</v>
      </c>
      <c r="E632" s="1" t="s">
        <v>4856</v>
      </c>
      <c r="F632" s="1" t="s">
        <v>1869</v>
      </c>
      <c r="G632" s="1" t="s">
        <v>101</v>
      </c>
      <c r="H632" s="1" t="s">
        <v>65</v>
      </c>
      <c r="I632" s="1" t="s">
        <v>66</v>
      </c>
      <c r="J632" s="1" t="s">
        <v>67</v>
      </c>
      <c r="K632" s="1" t="s">
        <v>68</v>
      </c>
      <c r="L632" s="3"/>
      <c r="M632" s="3"/>
      <c r="N632" s="1" t="s">
        <v>69</v>
      </c>
      <c r="O632" s="1" t="s">
        <v>65</v>
      </c>
      <c r="P632" s="32">
        <v>1</v>
      </c>
      <c r="Q632" s="1" t="s">
        <v>4961</v>
      </c>
      <c r="R632" s="3" t="s">
        <v>1876</v>
      </c>
      <c r="S632" s="1" t="s">
        <v>1556</v>
      </c>
      <c r="T632" s="1" t="s">
        <v>72</v>
      </c>
      <c r="U632" s="8">
        <v>1</v>
      </c>
      <c r="V632" s="1" t="s">
        <v>73</v>
      </c>
      <c r="W632" s="1" t="s">
        <v>73</v>
      </c>
      <c r="X632" s="1" t="s">
        <v>73</v>
      </c>
      <c r="Y632" s="1" t="s">
        <v>73</v>
      </c>
      <c r="Z632" s="1" t="s">
        <v>65</v>
      </c>
      <c r="AB632" s="1" t="s">
        <v>1871</v>
      </c>
      <c r="AC632" s="1" t="s">
        <v>268</v>
      </c>
      <c r="AD632" s="1" t="s">
        <v>73</v>
      </c>
      <c r="AE632" s="33" t="s">
        <v>3507</v>
      </c>
      <c r="AF632" s="8">
        <v>49</v>
      </c>
      <c r="AG632" s="8">
        <v>26</v>
      </c>
      <c r="AH632" s="8">
        <v>23</v>
      </c>
      <c r="AL632" s="1" t="s">
        <v>158</v>
      </c>
      <c r="AM632" s="1" t="s">
        <v>73</v>
      </c>
      <c r="AN632" s="1" t="s">
        <v>1872</v>
      </c>
      <c r="AO632" s="1" t="s">
        <v>73</v>
      </c>
      <c r="AQ632" s="1">
        <v>15</v>
      </c>
      <c r="AR632" s="1">
        <v>8</v>
      </c>
      <c r="AS632" s="1">
        <v>7</v>
      </c>
      <c r="AU632" s="1">
        <v>45</v>
      </c>
      <c r="AX632" s="1"/>
      <c r="BN632" s="1"/>
      <c r="BW632" s="1" t="s">
        <v>1873</v>
      </c>
      <c r="CA632" s="1"/>
      <c r="CB632" s="33">
        <f t="shared" si="45"/>
        <v>0</v>
      </c>
      <c r="CC632" s="33">
        <f t="shared" si="46"/>
        <v>49</v>
      </c>
      <c r="CD632" s="33">
        <f t="shared" si="47"/>
        <v>15</v>
      </c>
      <c r="CE632" s="33">
        <f t="shared" si="48"/>
        <v>0</v>
      </c>
      <c r="CF632" s="33">
        <f t="shared" si="49"/>
        <v>0</v>
      </c>
      <c r="CH632" s="1" t="s">
        <v>1874</v>
      </c>
      <c r="CK632" s="1" t="s">
        <v>81</v>
      </c>
      <c r="CL632" s="1" t="s">
        <v>1875</v>
      </c>
    </row>
    <row r="633" spans="1:90" ht="12.5" x14ac:dyDescent="0.25">
      <c r="A633" s="1" t="s">
        <v>1866</v>
      </c>
      <c r="B633" s="1" t="s">
        <v>1867</v>
      </c>
      <c r="C633" s="1" t="s">
        <v>1868</v>
      </c>
      <c r="D633" s="1" t="s">
        <v>599</v>
      </c>
      <c r="E633" s="1" t="s">
        <v>4856</v>
      </c>
      <c r="F633" s="1" t="s">
        <v>1869</v>
      </c>
      <c r="G633" s="1" t="s">
        <v>101</v>
      </c>
      <c r="H633" s="1" t="s">
        <v>65</v>
      </c>
      <c r="I633" s="1" t="s">
        <v>66</v>
      </c>
      <c r="J633" s="1" t="s">
        <v>67</v>
      </c>
      <c r="K633" s="1" t="s">
        <v>68</v>
      </c>
      <c r="L633" s="3"/>
      <c r="M633" s="3"/>
      <c r="N633" s="1" t="s">
        <v>69</v>
      </c>
      <c r="O633" s="1" t="s">
        <v>65</v>
      </c>
      <c r="P633" s="32">
        <v>1</v>
      </c>
      <c r="Q633" s="1" t="s">
        <v>4961</v>
      </c>
      <c r="R633" s="3" t="s">
        <v>1877</v>
      </c>
      <c r="S633" s="1" t="s">
        <v>1556</v>
      </c>
      <c r="T633" s="1" t="s">
        <v>72</v>
      </c>
      <c r="U633" s="8">
        <v>1</v>
      </c>
      <c r="V633" s="1" t="s">
        <v>73</v>
      </c>
      <c r="W633" s="1" t="s">
        <v>73</v>
      </c>
      <c r="X633" s="1" t="s">
        <v>73</v>
      </c>
      <c r="Y633" s="1" t="s">
        <v>73</v>
      </c>
      <c r="Z633" s="1" t="s">
        <v>65</v>
      </c>
      <c r="AB633" s="1" t="s">
        <v>1871</v>
      </c>
      <c r="AC633" s="1" t="s">
        <v>268</v>
      </c>
      <c r="AD633" s="1" t="s">
        <v>73</v>
      </c>
      <c r="AE633" s="33" t="s">
        <v>3507</v>
      </c>
      <c r="AF633" s="8">
        <v>49</v>
      </c>
      <c r="AG633" s="8">
        <v>26</v>
      </c>
      <c r="AH633" s="8">
        <v>23</v>
      </c>
      <c r="AL633" s="1" t="s">
        <v>158</v>
      </c>
      <c r="AM633" s="1" t="s">
        <v>73</v>
      </c>
      <c r="AN633" s="1" t="s">
        <v>1872</v>
      </c>
      <c r="AO633" s="1" t="s">
        <v>73</v>
      </c>
      <c r="AQ633" s="1">
        <v>15</v>
      </c>
      <c r="AR633" s="1">
        <v>8</v>
      </c>
      <c r="AS633" s="1">
        <v>7</v>
      </c>
      <c r="AU633" s="1">
        <v>45</v>
      </c>
      <c r="AX633" s="1"/>
      <c r="BN633" s="1"/>
      <c r="BW633" s="1" t="s">
        <v>1873</v>
      </c>
      <c r="CA633" s="1"/>
      <c r="CB633" s="33">
        <f t="shared" si="45"/>
        <v>0</v>
      </c>
      <c r="CC633" s="33">
        <f t="shared" si="46"/>
        <v>49</v>
      </c>
      <c r="CD633" s="33">
        <f t="shared" si="47"/>
        <v>15</v>
      </c>
      <c r="CE633" s="33">
        <f t="shared" si="48"/>
        <v>0</v>
      </c>
      <c r="CF633" s="33">
        <f t="shared" si="49"/>
        <v>0</v>
      </c>
      <c r="CH633" s="1" t="s">
        <v>126</v>
      </c>
      <c r="CK633" s="1" t="s">
        <v>81</v>
      </c>
      <c r="CL633" s="1" t="s">
        <v>1875</v>
      </c>
    </row>
    <row r="634" spans="1:90" ht="12.5" x14ac:dyDescent="0.25">
      <c r="A634" s="1" t="s">
        <v>1866</v>
      </c>
      <c r="B634" s="1" t="s">
        <v>1867</v>
      </c>
      <c r="C634" s="1" t="s">
        <v>1868</v>
      </c>
      <c r="D634" s="1" t="s">
        <v>599</v>
      </c>
      <c r="E634" s="1" t="s">
        <v>4856</v>
      </c>
      <c r="F634" s="1" t="s">
        <v>1869</v>
      </c>
      <c r="G634" s="1" t="s">
        <v>101</v>
      </c>
      <c r="H634" s="1" t="s">
        <v>65</v>
      </c>
      <c r="I634" s="1" t="s">
        <v>66</v>
      </c>
      <c r="J634" s="1" t="s">
        <v>67</v>
      </c>
      <c r="K634" s="1" t="s">
        <v>68</v>
      </c>
      <c r="L634" s="3"/>
      <c r="M634" s="3"/>
      <c r="N634" s="1" t="s">
        <v>69</v>
      </c>
      <c r="O634" s="1" t="s">
        <v>65</v>
      </c>
      <c r="P634" s="32">
        <v>1</v>
      </c>
      <c r="Q634" s="1" t="s">
        <v>129</v>
      </c>
      <c r="R634" s="3" t="s">
        <v>129</v>
      </c>
      <c r="S634" s="1" t="s">
        <v>1556</v>
      </c>
      <c r="T634" s="1" t="s">
        <v>72</v>
      </c>
      <c r="U634" s="8">
        <v>1</v>
      </c>
      <c r="V634" s="1" t="s">
        <v>73</v>
      </c>
      <c r="W634" s="1" t="s">
        <v>73</v>
      </c>
      <c r="X634" s="1" t="s">
        <v>73</v>
      </c>
      <c r="Y634" s="1" t="s">
        <v>73</v>
      </c>
      <c r="Z634" s="1" t="s">
        <v>65</v>
      </c>
      <c r="AB634" s="1" t="s">
        <v>1871</v>
      </c>
      <c r="AC634" s="1" t="s">
        <v>268</v>
      </c>
      <c r="AD634" s="1" t="s">
        <v>73</v>
      </c>
      <c r="AE634" s="33" t="s">
        <v>3507</v>
      </c>
      <c r="AF634" s="8">
        <v>49</v>
      </c>
      <c r="AG634" s="8">
        <v>26</v>
      </c>
      <c r="AH634" s="8">
        <v>23</v>
      </c>
      <c r="AL634" s="1" t="s">
        <v>158</v>
      </c>
      <c r="AM634" s="1" t="s">
        <v>73</v>
      </c>
      <c r="AN634" s="1" t="s">
        <v>1872</v>
      </c>
      <c r="AO634" s="1" t="s">
        <v>73</v>
      </c>
      <c r="AQ634" s="1">
        <v>15</v>
      </c>
      <c r="AR634" s="1">
        <v>8</v>
      </c>
      <c r="AS634" s="1">
        <v>7</v>
      </c>
      <c r="AU634" s="1">
        <v>45</v>
      </c>
      <c r="AX634" s="1"/>
      <c r="BN634" s="1"/>
      <c r="BW634" s="1" t="s">
        <v>1873</v>
      </c>
      <c r="CA634" s="1"/>
      <c r="CB634" s="33">
        <f t="shared" si="45"/>
        <v>0</v>
      </c>
      <c r="CC634" s="33">
        <f t="shared" si="46"/>
        <v>49</v>
      </c>
      <c r="CD634" s="33">
        <f t="shared" si="47"/>
        <v>15</v>
      </c>
      <c r="CE634" s="33">
        <f t="shared" si="48"/>
        <v>0</v>
      </c>
      <c r="CF634" s="33">
        <f t="shared" si="49"/>
        <v>0</v>
      </c>
      <c r="CH634" s="1" t="s">
        <v>126</v>
      </c>
      <c r="CK634" s="1" t="s">
        <v>81</v>
      </c>
      <c r="CL634" s="1" t="s">
        <v>1875</v>
      </c>
    </row>
    <row r="635" spans="1:90" ht="12.5" x14ac:dyDescent="0.25">
      <c r="A635" s="1" t="s">
        <v>1878</v>
      </c>
      <c r="B635" s="1" t="s">
        <v>1879</v>
      </c>
      <c r="C635" s="1" t="s">
        <v>1880</v>
      </c>
      <c r="D635" s="1" t="s">
        <v>1881</v>
      </c>
      <c r="E635" s="1" t="s">
        <v>166</v>
      </c>
      <c r="F635" s="1" t="s">
        <v>1882</v>
      </c>
      <c r="G635" s="1" t="s">
        <v>64</v>
      </c>
      <c r="H635" s="1" t="s">
        <v>65</v>
      </c>
      <c r="I635" s="1" t="s">
        <v>66</v>
      </c>
      <c r="J635" s="1" t="s">
        <v>1883</v>
      </c>
      <c r="K635" s="1" t="s">
        <v>1859</v>
      </c>
      <c r="L635" s="1">
        <v>2015</v>
      </c>
      <c r="M635" s="1">
        <v>2018</v>
      </c>
      <c r="N635" s="1" t="s">
        <v>69</v>
      </c>
      <c r="O635" s="1" t="s">
        <v>65</v>
      </c>
      <c r="P635" s="32">
        <v>1</v>
      </c>
      <c r="Q635" s="1" t="s">
        <v>4961</v>
      </c>
      <c r="R635" s="3" t="s">
        <v>1884</v>
      </c>
      <c r="S635" s="1" t="s">
        <v>282</v>
      </c>
      <c r="T635" s="1" t="s">
        <v>72</v>
      </c>
      <c r="U635" s="1" t="s">
        <v>1885</v>
      </c>
      <c r="V635" s="1" t="s">
        <v>73</v>
      </c>
      <c r="W635" s="1" t="s">
        <v>65</v>
      </c>
      <c r="X635" s="1" t="s">
        <v>73</v>
      </c>
      <c r="Y635" s="1" t="s">
        <v>73</v>
      </c>
      <c r="Z635" s="1" t="s">
        <v>73</v>
      </c>
      <c r="AB635" s="1" t="s">
        <v>1886</v>
      </c>
      <c r="AC635" s="1" t="s">
        <v>620</v>
      </c>
      <c r="AD635" s="1" t="s">
        <v>65</v>
      </c>
      <c r="AE635" s="33" t="s">
        <v>3507</v>
      </c>
      <c r="AF635" s="8">
        <v>56</v>
      </c>
      <c r="AG635" s="8">
        <v>36</v>
      </c>
      <c r="AH635" s="8">
        <v>20</v>
      </c>
      <c r="AI635" s="8" t="s">
        <v>1887</v>
      </c>
      <c r="AL635" s="1" t="s">
        <v>158</v>
      </c>
      <c r="AM635" s="1" t="s">
        <v>73</v>
      </c>
      <c r="AN635" s="1" t="s">
        <v>1888</v>
      </c>
      <c r="AO635" s="1" t="s">
        <v>73</v>
      </c>
      <c r="AQ635" s="1">
        <v>22</v>
      </c>
      <c r="AR635" s="1">
        <v>11</v>
      </c>
      <c r="AS635" s="1">
        <v>11</v>
      </c>
      <c r="AT635" s="1" t="s">
        <v>1889</v>
      </c>
      <c r="AU635" s="1">
        <v>68</v>
      </c>
      <c r="AX635" s="1"/>
      <c r="BN635" s="1"/>
      <c r="BV635" s="1" t="s">
        <v>1890</v>
      </c>
      <c r="BW635" s="1" t="s">
        <v>1891</v>
      </c>
      <c r="CA635" s="8">
        <v>0.79</v>
      </c>
      <c r="CB635" s="33">
        <f t="shared" si="45"/>
        <v>5.1653488176999003E-2</v>
      </c>
      <c r="CC635" s="33">
        <f t="shared" si="46"/>
        <v>56</v>
      </c>
      <c r="CD635" s="33">
        <f t="shared" si="47"/>
        <v>22</v>
      </c>
      <c r="CE635" s="33">
        <f t="shared" si="48"/>
        <v>0.65289256198347112</v>
      </c>
      <c r="CF635" s="33">
        <f t="shared" si="49"/>
        <v>0.69731843575419006</v>
      </c>
      <c r="CH635" s="1" t="s">
        <v>126</v>
      </c>
      <c r="CK635" s="1" t="s">
        <v>1762</v>
      </c>
    </row>
    <row r="636" spans="1:90" ht="12.5" x14ac:dyDescent="0.25">
      <c r="A636" s="1" t="s">
        <v>1878</v>
      </c>
      <c r="B636" s="1" t="s">
        <v>1879</v>
      </c>
      <c r="C636" s="1" t="s">
        <v>1880</v>
      </c>
      <c r="D636" s="1" t="s">
        <v>1881</v>
      </c>
      <c r="E636" s="1" t="s">
        <v>166</v>
      </c>
      <c r="F636" s="1" t="s">
        <v>1882</v>
      </c>
      <c r="G636" s="1" t="s">
        <v>64</v>
      </c>
      <c r="H636" s="1" t="s">
        <v>65</v>
      </c>
      <c r="I636" s="1" t="s">
        <v>66</v>
      </c>
      <c r="J636" s="1" t="s">
        <v>1883</v>
      </c>
      <c r="K636" s="1" t="s">
        <v>1859</v>
      </c>
      <c r="L636" s="1">
        <v>2015</v>
      </c>
      <c r="M636" s="1">
        <v>2018</v>
      </c>
      <c r="N636" s="1" t="s">
        <v>69</v>
      </c>
      <c r="O636" s="1" t="s">
        <v>65</v>
      </c>
      <c r="P636" s="32">
        <v>1</v>
      </c>
      <c r="Q636" s="1" t="s">
        <v>4961</v>
      </c>
      <c r="R636" s="3" t="s">
        <v>1892</v>
      </c>
      <c r="S636" s="1" t="s">
        <v>282</v>
      </c>
      <c r="T636" s="1" t="s">
        <v>72</v>
      </c>
      <c r="U636" s="1" t="s">
        <v>1885</v>
      </c>
      <c r="V636" s="1" t="s">
        <v>73</v>
      </c>
      <c r="W636" s="1" t="s">
        <v>65</v>
      </c>
      <c r="X636" s="1" t="s">
        <v>73</v>
      </c>
      <c r="Y636" s="1" t="s">
        <v>73</v>
      </c>
      <c r="Z636" s="1" t="s">
        <v>73</v>
      </c>
      <c r="AB636" s="1" t="s">
        <v>1886</v>
      </c>
      <c r="AC636" s="1" t="s">
        <v>620</v>
      </c>
      <c r="AD636" s="1" t="s">
        <v>65</v>
      </c>
      <c r="AE636" s="33" t="s">
        <v>3507</v>
      </c>
      <c r="AF636" s="8">
        <v>56</v>
      </c>
      <c r="AG636" s="8">
        <v>36</v>
      </c>
      <c r="AH636" s="8">
        <v>20</v>
      </c>
      <c r="AI636" s="8" t="s">
        <v>1887</v>
      </c>
      <c r="AL636" s="1" t="s">
        <v>158</v>
      </c>
      <c r="AM636" s="1" t="s">
        <v>73</v>
      </c>
      <c r="AN636" s="1" t="s">
        <v>1888</v>
      </c>
      <c r="AO636" s="1" t="s">
        <v>73</v>
      </c>
      <c r="AQ636" s="1">
        <v>22</v>
      </c>
      <c r="AR636" s="1">
        <v>11</v>
      </c>
      <c r="AS636" s="1">
        <v>11</v>
      </c>
      <c r="AT636" s="1" t="s">
        <v>1889</v>
      </c>
      <c r="AU636" s="1">
        <v>68</v>
      </c>
      <c r="AX636" s="1"/>
      <c r="BN636" s="1"/>
      <c r="BV636" s="1" t="s">
        <v>1893</v>
      </c>
      <c r="BW636" s="1" t="s">
        <v>1894</v>
      </c>
      <c r="CA636" s="8">
        <v>0.67</v>
      </c>
      <c r="CB636" s="33">
        <f t="shared" si="45"/>
        <v>6.4347168148869746E-2</v>
      </c>
      <c r="CC636" s="33">
        <f t="shared" si="46"/>
        <v>56</v>
      </c>
      <c r="CD636" s="33">
        <f t="shared" si="47"/>
        <v>22</v>
      </c>
      <c r="CE636" s="33">
        <f t="shared" si="48"/>
        <v>0.50375939849624063</v>
      </c>
      <c r="CF636" s="33">
        <f t="shared" si="49"/>
        <v>0.53760479041916176</v>
      </c>
      <c r="CH636" s="1">
        <v>2.3900000000000001E-2</v>
      </c>
      <c r="CK636" s="1" t="s">
        <v>1762</v>
      </c>
    </row>
    <row r="637" spans="1:90" ht="12.5" x14ac:dyDescent="0.25">
      <c r="A637" s="1" t="s">
        <v>1878</v>
      </c>
      <c r="B637" s="1" t="s">
        <v>1879</v>
      </c>
      <c r="C637" s="1" t="s">
        <v>1880</v>
      </c>
      <c r="D637" s="1" t="s">
        <v>1881</v>
      </c>
      <c r="E637" s="1" t="s">
        <v>166</v>
      </c>
      <c r="F637" s="1" t="s">
        <v>1882</v>
      </c>
      <c r="G637" s="1" t="s">
        <v>64</v>
      </c>
      <c r="H637" s="1" t="s">
        <v>65</v>
      </c>
      <c r="I637" s="1" t="s">
        <v>66</v>
      </c>
      <c r="J637" s="1" t="s">
        <v>1883</v>
      </c>
      <c r="K637" s="1" t="s">
        <v>1859</v>
      </c>
      <c r="L637" s="1">
        <v>2015</v>
      </c>
      <c r="M637" s="1">
        <v>2018</v>
      </c>
      <c r="N637" s="1" t="s">
        <v>69</v>
      </c>
      <c r="O637" s="1" t="s">
        <v>65</v>
      </c>
      <c r="P637" s="32">
        <v>1</v>
      </c>
      <c r="Q637" s="1" t="s">
        <v>4961</v>
      </c>
      <c r="R637" s="3" t="s">
        <v>1895</v>
      </c>
      <c r="S637" s="1" t="s">
        <v>282</v>
      </c>
      <c r="T637" s="1" t="s">
        <v>72</v>
      </c>
      <c r="U637" s="1" t="s">
        <v>1885</v>
      </c>
      <c r="V637" s="1" t="s">
        <v>73</v>
      </c>
      <c r="W637" s="1" t="s">
        <v>65</v>
      </c>
      <c r="X637" s="1" t="s">
        <v>73</v>
      </c>
      <c r="Y637" s="1" t="s">
        <v>73</v>
      </c>
      <c r="Z637" s="1" t="s">
        <v>73</v>
      </c>
      <c r="AB637" s="1" t="s">
        <v>1886</v>
      </c>
      <c r="AC637" s="1" t="s">
        <v>620</v>
      </c>
      <c r="AD637" s="1" t="s">
        <v>65</v>
      </c>
      <c r="AE637" s="33" t="s">
        <v>5053</v>
      </c>
      <c r="AF637" s="8">
        <v>56</v>
      </c>
      <c r="AG637" s="8">
        <v>36</v>
      </c>
      <c r="AH637" s="8">
        <v>20</v>
      </c>
      <c r="AI637" s="8" t="s">
        <v>1887</v>
      </c>
      <c r="AL637" s="1" t="s">
        <v>158</v>
      </c>
      <c r="AM637" s="1" t="s">
        <v>73</v>
      </c>
      <c r="AN637" s="1" t="s">
        <v>1888</v>
      </c>
      <c r="AO637" s="1" t="s">
        <v>73</v>
      </c>
      <c r="AX637" s="8">
        <v>11</v>
      </c>
      <c r="AY637" s="1" t="s">
        <v>605</v>
      </c>
      <c r="AZ637" s="1">
        <v>6</v>
      </c>
      <c r="BA637" s="1">
        <v>5</v>
      </c>
      <c r="BB637" s="1" t="s">
        <v>1896</v>
      </c>
      <c r="BC637" s="1">
        <v>62</v>
      </c>
      <c r="BV637" s="1" t="s">
        <v>1897</v>
      </c>
      <c r="BW637" s="1" t="s">
        <v>1891</v>
      </c>
      <c r="CA637" s="8">
        <v>0.77</v>
      </c>
      <c r="CB637" s="33">
        <f t="shared" si="45"/>
        <v>6.7044874209582231E-2</v>
      </c>
      <c r="CC637" s="33">
        <f t="shared" si="46"/>
        <v>56</v>
      </c>
      <c r="CD637" s="33">
        <f t="shared" si="47"/>
        <v>11</v>
      </c>
      <c r="CE637" s="33">
        <f t="shared" si="48"/>
        <v>0.6260162601626017</v>
      </c>
      <c r="CF637" s="33">
        <f t="shared" si="49"/>
        <v>0.66994350282485871</v>
      </c>
      <c r="CH637" s="1">
        <v>4.7000000000000002E-3</v>
      </c>
      <c r="CK637" s="1" t="s">
        <v>1762</v>
      </c>
      <c r="CL637" s="1" t="s">
        <v>1898</v>
      </c>
    </row>
    <row r="638" spans="1:90" ht="12.5" x14ac:dyDescent="0.25">
      <c r="A638" s="1" t="s">
        <v>1878</v>
      </c>
      <c r="B638" s="1" t="s">
        <v>1879</v>
      </c>
      <c r="C638" s="1" t="s">
        <v>1880</v>
      </c>
      <c r="D638" s="1" t="s">
        <v>1881</v>
      </c>
      <c r="E638" s="1" t="s">
        <v>166</v>
      </c>
      <c r="F638" s="1" t="s">
        <v>1882</v>
      </c>
      <c r="G638" s="1" t="s">
        <v>64</v>
      </c>
      <c r="H638" s="1" t="s">
        <v>65</v>
      </c>
      <c r="I638" s="1" t="s">
        <v>66</v>
      </c>
      <c r="J638" s="1" t="s">
        <v>1883</v>
      </c>
      <c r="K638" s="1" t="s">
        <v>1859</v>
      </c>
      <c r="L638" s="1">
        <v>2015</v>
      </c>
      <c r="M638" s="1">
        <v>2018</v>
      </c>
      <c r="N638" s="1" t="s">
        <v>69</v>
      </c>
      <c r="O638" s="1" t="s">
        <v>65</v>
      </c>
      <c r="P638" s="32">
        <v>1</v>
      </c>
      <c r="Q638" s="1" t="s">
        <v>4961</v>
      </c>
      <c r="R638" s="3" t="s">
        <v>1899</v>
      </c>
      <c r="S638" s="1" t="s">
        <v>282</v>
      </c>
      <c r="T638" s="1" t="s">
        <v>72</v>
      </c>
      <c r="U638" s="1" t="s">
        <v>1885</v>
      </c>
      <c r="V638" s="1" t="s">
        <v>73</v>
      </c>
      <c r="W638" s="1" t="s">
        <v>65</v>
      </c>
      <c r="X638" s="1" t="s">
        <v>73</v>
      </c>
      <c r="Y638" s="1" t="s">
        <v>73</v>
      </c>
      <c r="Z638" s="1" t="s">
        <v>73</v>
      </c>
      <c r="AB638" s="1" t="s">
        <v>1886</v>
      </c>
      <c r="AC638" s="1" t="s">
        <v>620</v>
      </c>
      <c r="AD638" s="1" t="s">
        <v>65</v>
      </c>
      <c r="AE638" s="33" t="s">
        <v>5053</v>
      </c>
      <c r="AF638" s="8">
        <v>56</v>
      </c>
      <c r="AG638" s="8">
        <v>36</v>
      </c>
      <c r="AH638" s="8">
        <v>20</v>
      </c>
      <c r="AI638" s="8" t="s">
        <v>1887</v>
      </c>
      <c r="AL638" s="1" t="s">
        <v>158</v>
      </c>
      <c r="AM638" s="1" t="s">
        <v>73</v>
      </c>
      <c r="AN638" s="1" t="s">
        <v>1888</v>
      </c>
      <c r="AO638" s="1" t="s">
        <v>73</v>
      </c>
      <c r="AX638" s="8">
        <v>11</v>
      </c>
      <c r="AY638" s="1" t="s">
        <v>605</v>
      </c>
      <c r="AZ638" s="1">
        <v>6</v>
      </c>
      <c r="BA638" s="1">
        <v>5</v>
      </c>
      <c r="BB638" s="1" t="s">
        <v>1896</v>
      </c>
      <c r="BC638" s="1">
        <v>62</v>
      </c>
      <c r="BV638" s="1" t="s">
        <v>1897</v>
      </c>
      <c r="BW638" s="1" t="s">
        <v>1894</v>
      </c>
      <c r="CA638" s="1"/>
      <c r="CB638" s="33">
        <f t="shared" si="45"/>
        <v>0</v>
      </c>
      <c r="CC638" s="33">
        <f t="shared" si="46"/>
        <v>56</v>
      </c>
      <c r="CD638" s="33">
        <f t="shared" si="47"/>
        <v>11</v>
      </c>
      <c r="CE638" s="33">
        <f t="shared" si="48"/>
        <v>0</v>
      </c>
      <c r="CF638" s="33">
        <f t="shared" si="49"/>
        <v>0</v>
      </c>
      <c r="CH638" s="1">
        <v>8.0000000000000002E-3</v>
      </c>
      <c r="CK638" s="1" t="s">
        <v>1762</v>
      </c>
    </row>
    <row r="639" spans="1:90" ht="12.5" x14ac:dyDescent="0.25">
      <c r="A639" s="1" t="s">
        <v>1878</v>
      </c>
      <c r="B639" s="1" t="s">
        <v>1879</v>
      </c>
      <c r="C639" s="1" t="s">
        <v>1880</v>
      </c>
      <c r="D639" s="1" t="s">
        <v>1881</v>
      </c>
      <c r="E639" s="1" t="s">
        <v>166</v>
      </c>
      <c r="F639" s="1" t="s">
        <v>1882</v>
      </c>
      <c r="G639" s="1" t="s">
        <v>64</v>
      </c>
      <c r="H639" s="1" t="s">
        <v>65</v>
      </c>
      <c r="I639" s="1" t="s">
        <v>66</v>
      </c>
      <c r="J639" s="1" t="s">
        <v>1883</v>
      </c>
      <c r="K639" s="1" t="s">
        <v>1859</v>
      </c>
      <c r="L639" s="1">
        <v>2015</v>
      </c>
      <c r="M639" s="1">
        <v>2018</v>
      </c>
      <c r="N639" s="1" t="s">
        <v>69</v>
      </c>
      <c r="O639" s="1" t="s">
        <v>65</v>
      </c>
      <c r="P639" s="32">
        <v>1</v>
      </c>
      <c r="Q639" s="1" t="s">
        <v>4961</v>
      </c>
      <c r="R639" s="3" t="s">
        <v>1900</v>
      </c>
      <c r="S639" s="1" t="s">
        <v>282</v>
      </c>
      <c r="T639" s="1" t="s">
        <v>72</v>
      </c>
      <c r="U639" s="1" t="s">
        <v>1885</v>
      </c>
      <c r="V639" s="1" t="s">
        <v>73</v>
      </c>
      <c r="W639" s="1" t="s">
        <v>65</v>
      </c>
      <c r="X639" s="1" t="s">
        <v>73</v>
      </c>
      <c r="Y639" s="1" t="s">
        <v>73</v>
      </c>
      <c r="Z639" s="1" t="s">
        <v>73</v>
      </c>
      <c r="AB639" s="1" t="s">
        <v>1886</v>
      </c>
      <c r="AC639" s="1" t="s">
        <v>620</v>
      </c>
      <c r="AD639" s="1" t="s">
        <v>65</v>
      </c>
      <c r="AE639" s="33" t="s">
        <v>3507</v>
      </c>
      <c r="AF639" s="8">
        <v>18</v>
      </c>
      <c r="AG639" s="8">
        <v>12</v>
      </c>
      <c r="AH639" s="8">
        <v>6</v>
      </c>
      <c r="AI639" s="8" t="s">
        <v>1901</v>
      </c>
      <c r="AJ639" s="8">
        <v>67</v>
      </c>
      <c r="AL639" s="1" t="s">
        <v>158</v>
      </c>
      <c r="AM639" s="1" t="s">
        <v>73</v>
      </c>
      <c r="AO639" s="1" t="s">
        <v>73</v>
      </c>
      <c r="AQ639" s="1">
        <v>22</v>
      </c>
      <c r="AR639" s="1">
        <v>11</v>
      </c>
      <c r="AS639" s="1">
        <v>11</v>
      </c>
      <c r="AT639" s="1" t="s">
        <v>1889</v>
      </c>
      <c r="AU639" s="1">
        <v>68</v>
      </c>
      <c r="AX639" s="1"/>
      <c r="BN639" s="1"/>
      <c r="BV639" s="1" t="s">
        <v>1902</v>
      </c>
      <c r="CA639" s="1"/>
      <c r="CB639" s="33">
        <f t="shared" si="45"/>
        <v>0</v>
      </c>
      <c r="CC639" s="33">
        <f t="shared" si="46"/>
        <v>18</v>
      </c>
      <c r="CD639" s="33">
        <f t="shared" si="47"/>
        <v>22</v>
      </c>
      <c r="CE639" s="33">
        <f t="shared" si="48"/>
        <v>0</v>
      </c>
      <c r="CF639" s="33">
        <f t="shared" si="49"/>
        <v>0</v>
      </c>
      <c r="CH639" s="1">
        <v>3.6999999999999998E-2</v>
      </c>
      <c r="CK639" s="1" t="s">
        <v>1762</v>
      </c>
    </row>
    <row r="640" spans="1:90" ht="12.5" x14ac:dyDescent="0.25">
      <c r="A640" s="1" t="s">
        <v>1878</v>
      </c>
      <c r="B640" s="1" t="s">
        <v>1879</v>
      </c>
      <c r="C640" s="1" t="s">
        <v>1880</v>
      </c>
      <c r="D640" s="1" t="s">
        <v>1881</v>
      </c>
      <c r="E640" s="1" t="s">
        <v>166</v>
      </c>
      <c r="F640" s="1" t="s">
        <v>1882</v>
      </c>
      <c r="G640" s="1" t="s">
        <v>64</v>
      </c>
      <c r="H640" s="1" t="s">
        <v>65</v>
      </c>
      <c r="I640" s="1" t="s">
        <v>66</v>
      </c>
      <c r="J640" s="1" t="s">
        <v>1883</v>
      </c>
      <c r="K640" s="1" t="s">
        <v>1859</v>
      </c>
      <c r="L640" s="1">
        <v>2015</v>
      </c>
      <c r="M640" s="1">
        <v>2018</v>
      </c>
      <c r="N640" s="1" t="s">
        <v>69</v>
      </c>
      <c r="O640" s="1" t="s">
        <v>65</v>
      </c>
      <c r="P640" s="32">
        <v>1</v>
      </c>
      <c r="Q640" s="1" t="s">
        <v>4961</v>
      </c>
      <c r="R640" s="3" t="s">
        <v>1900</v>
      </c>
      <c r="S640" s="1" t="s">
        <v>282</v>
      </c>
      <c r="T640" s="1" t="s">
        <v>72</v>
      </c>
      <c r="U640" s="1" t="s">
        <v>1885</v>
      </c>
      <c r="V640" s="1" t="s">
        <v>73</v>
      </c>
      <c r="W640" s="1" t="s">
        <v>65</v>
      </c>
      <c r="X640" s="1" t="s">
        <v>73</v>
      </c>
      <c r="Y640" s="1" t="s">
        <v>73</v>
      </c>
      <c r="Z640" s="1" t="s">
        <v>73</v>
      </c>
      <c r="AB640" s="1" t="s">
        <v>1886</v>
      </c>
      <c r="AC640" s="1" t="s">
        <v>620</v>
      </c>
      <c r="AD640" s="1" t="s">
        <v>65</v>
      </c>
      <c r="AE640" s="33" t="s">
        <v>3507</v>
      </c>
      <c r="AF640" s="8">
        <v>22</v>
      </c>
      <c r="AG640" s="8">
        <v>14</v>
      </c>
      <c r="AH640" s="8">
        <v>8</v>
      </c>
      <c r="AI640" s="8" t="s">
        <v>1903</v>
      </c>
      <c r="AJ640" s="8">
        <v>70</v>
      </c>
      <c r="AL640" s="1" t="s">
        <v>158</v>
      </c>
      <c r="AM640" s="1" t="s">
        <v>73</v>
      </c>
      <c r="AO640" s="1" t="s">
        <v>73</v>
      </c>
      <c r="AQ640" s="1">
        <v>22</v>
      </c>
      <c r="AR640" s="1">
        <v>11</v>
      </c>
      <c r="AS640" s="1">
        <v>11</v>
      </c>
      <c r="AT640" s="1" t="s">
        <v>1889</v>
      </c>
      <c r="AU640" s="1">
        <v>68</v>
      </c>
      <c r="AX640" s="1"/>
      <c r="BN640" s="1"/>
      <c r="BV640" s="1" t="s">
        <v>1904</v>
      </c>
      <c r="CA640" s="1"/>
      <c r="CB640" s="33">
        <f t="shared" si="45"/>
        <v>0</v>
      </c>
      <c r="CC640" s="33">
        <f t="shared" si="46"/>
        <v>22</v>
      </c>
      <c r="CD640" s="33">
        <f t="shared" si="47"/>
        <v>22</v>
      </c>
      <c r="CE640" s="33">
        <f t="shared" si="48"/>
        <v>0</v>
      </c>
      <c r="CF640" s="33">
        <f t="shared" si="49"/>
        <v>0</v>
      </c>
      <c r="CH640" s="1" t="s">
        <v>126</v>
      </c>
      <c r="CK640" s="1" t="s">
        <v>1762</v>
      </c>
    </row>
    <row r="641" spans="1:90" ht="12.5" x14ac:dyDescent="0.25">
      <c r="A641" s="1" t="s">
        <v>1878</v>
      </c>
      <c r="B641" s="1" t="s">
        <v>1879</v>
      </c>
      <c r="C641" s="1" t="s">
        <v>1880</v>
      </c>
      <c r="D641" s="1" t="s">
        <v>1881</v>
      </c>
      <c r="E641" s="1" t="s">
        <v>166</v>
      </c>
      <c r="F641" s="1" t="s">
        <v>1882</v>
      </c>
      <c r="G641" s="1" t="s">
        <v>64</v>
      </c>
      <c r="H641" s="1" t="s">
        <v>65</v>
      </c>
      <c r="I641" s="1" t="s">
        <v>66</v>
      </c>
      <c r="J641" s="1" t="s">
        <v>1883</v>
      </c>
      <c r="K641" s="1" t="s">
        <v>1859</v>
      </c>
      <c r="L641" s="1">
        <v>2015</v>
      </c>
      <c r="M641" s="1">
        <v>2018</v>
      </c>
      <c r="N641" s="1" t="s">
        <v>69</v>
      </c>
      <c r="O641" s="1" t="s">
        <v>65</v>
      </c>
      <c r="P641" s="32">
        <v>1</v>
      </c>
      <c r="Q641" s="1" t="s">
        <v>4961</v>
      </c>
      <c r="R641" s="3" t="s">
        <v>1900</v>
      </c>
      <c r="S641" s="1" t="s">
        <v>282</v>
      </c>
      <c r="T641" s="1" t="s">
        <v>72</v>
      </c>
      <c r="U641" s="1" t="s">
        <v>1885</v>
      </c>
      <c r="V641" s="1" t="s">
        <v>73</v>
      </c>
      <c r="W641" s="1" t="s">
        <v>65</v>
      </c>
      <c r="X641" s="1" t="s">
        <v>73</v>
      </c>
      <c r="Y641" s="1" t="s">
        <v>73</v>
      </c>
      <c r="Z641" s="1" t="s">
        <v>73</v>
      </c>
      <c r="AB641" s="1" t="s">
        <v>1886</v>
      </c>
      <c r="AC641" s="1" t="s">
        <v>620</v>
      </c>
      <c r="AD641" s="1" t="s">
        <v>65</v>
      </c>
      <c r="AE641" s="33" t="s">
        <v>3507</v>
      </c>
      <c r="AF641" s="8">
        <v>16</v>
      </c>
      <c r="AG641" s="8">
        <v>10</v>
      </c>
      <c r="AH641" s="8">
        <v>6</v>
      </c>
      <c r="AI641" s="8" t="s">
        <v>1905</v>
      </c>
      <c r="AJ641" s="8">
        <v>64</v>
      </c>
      <c r="AL641" s="1" t="s">
        <v>158</v>
      </c>
      <c r="AM641" s="1" t="s">
        <v>65</v>
      </c>
      <c r="AO641" s="1" t="s">
        <v>73</v>
      </c>
      <c r="AQ641" s="1">
        <v>22</v>
      </c>
      <c r="AR641" s="1">
        <v>11</v>
      </c>
      <c r="AS641" s="1">
        <v>11</v>
      </c>
      <c r="AT641" s="1" t="s">
        <v>1889</v>
      </c>
      <c r="AU641" s="1">
        <v>68</v>
      </c>
      <c r="AX641" s="1"/>
      <c r="BN641" s="1"/>
      <c r="BV641" s="1" t="s">
        <v>1906</v>
      </c>
      <c r="CA641" s="1"/>
      <c r="CB641" s="33">
        <f t="shared" si="45"/>
        <v>0</v>
      </c>
      <c r="CC641" s="33">
        <f t="shared" si="46"/>
        <v>16</v>
      </c>
      <c r="CD641" s="33">
        <f t="shared" si="47"/>
        <v>22</v>
      </c>
      <c r="CE641" s="33">
        <f t="shared" si="48"/>
        <v>0</v>
      </c>
      <c r="CF641" s="33">
        <f t="shared" si="49"/>
        <v>0</v>
      </c>
      <c r="CH641" s="1">
        <v>1E-3</v>
      </c>
      <c r="CK641" s="1" t="s">
        <v>1762</v>
      </c>
    </row>
    <row r="642" spans="1:90" ht="12.5" x14ac:dyDescent="0.25">
      <c r="A642" s="1" t="s">
        <v>1878</v>
      </c>
      <c r="B642" s="1" t="s">
        <v>1879</v>
      </c>
      <c r="C642" s="1" t="s">
        <v>1880</v>
      </c>
      <c r="D642" s="1" t="s">
        <v>1881</v>
      </c>
      <c r="E642" s="1" t="s">
        <v>166</v>
      </c>
      <c r="F642" s="1" t="s">
        <v>1882</v>
      </c>
      <c r="G642" s="1" t="s">
        <v>64</v>
      </c>
      <c r="H642" s="1" t="s">
        <v>65</v>
      </c>
      <c r="I642" s="1" t="s">
        <v>66</v>
      </c>
      <c r="J642" s="1" t="s">
        <v>1883</v>
      </c>
      <c r="K642" s="1" t="s">
        <v>1859</v>
      </c>
      <c r="L642" s="1">
        <v>2015</v>
      </c>
      <c r="M642" s="1">
        <v>2018</v>
      </c>
      <c r="N642" s="1" t="s">
        <v>69</v>
      </c>
      <c r="O642" s="1" t="s">
        <v>65</v>
      </c>
      <c r="P642" s="32">
        <v>1</v>
      </c>
      <c r="Q642" s="1" t="s">
        <v>4961</v>
      </c>
      <c r="R642" s="3" t="s">
        <v>1900</v>
      </c>
      <c r="S642" s="1" t="s">
        <v>282</v>
      </c>
      <c r="T642" s="1" t="s">
        <v>72</v>
      </c>
      <c r="U642" s="1" t="s">
        <v>1885</v>
      </c>
      <c r="V642" s="1" t="s">
        <v>73</v>
      </c>
      <c r="W642" s="1" t="s">
        <v>65</v>
      </c>
      <c r="X642" s="1" t="s">
        <v>73</v>
      </c>
      <c r="Y642" s="1" t="s">
        <v>73</v>
      </c>
      <c r="Z642" s="1" t="s">
        <v>73</v>
      </c>
      <c r="AB642" s="1" t="s">
        <v>1886</v>
      </c>
      <c r="AC642" s="1" t="s">
        <v>620</v>
      </c>
      <c r="AD642" s="1" t="s">
        <v>65</v>
      </c>
      <c r="AE642" s="33" t="s">
        <v>5053</v>
      </c>
      <c r="AF642" s="8">
        <v>18</v>
      </c>
      <c r="AG642" s="8">
        <v>12</v>
      </c>
      <c r="AH642" s="8">
        <v>6</v>
      </c>
      <c r="AI642" s="8" t="s">
        <v>1901</v>
      </c>
      <c r="AJ642" s="8">
        <v>67</v>
      </c>
      <c r="AL642" s="1" t="s">
        <v>158</v>
      </c>
      <c r="AM642" s="1" t="s">
        <v>73</v>
      </c>
      <c r="AO642" s="1" t="s">
        <v>73</v>
      </c>
      <c r="AX642" s="8">
        <v>11</v>
      </c>
      <c r="AY642" s="1" t="s">
        <v>605</v>
      </c>
      <c r="AZ642" s="1">
        <v>6</v>
      </c>
      <c r="BA642" s="1">
        <v>5</v>
      </c>
      <c r="BB642" s="1" t="s">
        <v>1896</v>
      </c>
      <c r="BC642" s="1">
        <v>62</v>
      </c>
      <c r="BV642" s="1" t="s">
        <v>1907</v>
      </c>
      <c r="CA642" s="1"/>
      <c r="CB642" s="33">
        <f t="shared" si="45"/>
        <v>0</v>
      </c>
      <c r="CC642" s="33">
        <f t="shared" si="46"/>
        <v>18</v>
      </c>
      <c r="CD642" s="33">
        <f t="shared" si="47"/>
        <v>11</v>
      </c>
      <c r="CE642" s="33">
        <f t="shared" si="48"/>
        <v>0</v>
      </c>
      <c r="CF642" s="33">
        <f t="shared" si="49"/>
        <v>0</v>
      </c>
      <c r="CH642" s="1">
        <v>1E-3</v>
      </c>
      <c r="CK642" s="1" t="s">
        <v>1762</v>
      </c>
    </row>
    <row r="643" spans="1:90" ht="12.5" x14ac:dyDescent="0.25">
      <c r="A643" s="1" t="s">
        <v>1878</v>
      </c>
      <c r="B643" s="1" t="s">
        <v>1879</v>
      </c>
      <c r="C643" s="1" t="s">
        <v>1880</v>
      </c>
      <c r="D643" s="1" t="s">
        <v>1881</v>
      </c>
      <c r="E643" s="1" t="s">
        <v>166</v>
      </c>
      <c r="F643" s="1" t="s">
        <v>1882</v>
      </c>
      <c r="G643" s="1" t="s">
        <v>64</v>
      </c>
      <c r="H643" s="1" t="s">
        <v>65</v>
      </c>
      <c r="I643" s="1" t="s">
        <v>66</v>
      </c>
      <c r="J643" s="1" t="s">
        <v>1883</v>
      </c>
      <c r="K643" s="1" t="s">
        <v>1859</v>
      </c>
      <c r="L643" s="1">
        <v>2015</v>
      </c>
      <c r="M643" s="1">
        <v>2018</v>
      </c>
      <c r="N643" s="1" t="s">
        <v>69</v>
      </c>
      <c r="O643" s="1" t="s">
        <v>65</v>
      </c>
      <c r="P643" s="32">
        <v>1</v>
      </c>
      <c r="Q643" s="1" t="s">
        <v>4961</v>
      </c>
      <c r="R643" s="3" t="s">
        <v>1900</v>
      </c>
      <c r="S643" s="1" t="s">
        <v>282</v>
      </c>
      <c r="T643" s="1" t="s">
        <v>72</v>
      </c>
      <c r="U643" s="1" t="s">
        <v>1885</v>
      </c>
      <c r="V643" s="1" t="s">
        <v>73</v>
      </c>
      <c r="W643" s="1" t="s">
        <v>65</v>
      </c>
      <c r="X643" s="1" t="s">
        <v>73</v>
      </c>
      <c r="Y643" s="1" t="s">
        <v>73</v>
      </c>
      <c r="Z643" s="1" t="s">
        <v>73</v>
      </c>
      <c r="AB643" s="1" t="s">
        <v>1886</v>
      </c>
      <c r="AC643" s="1" t="s">
        <v>620</v>
      </c>
      <c r="AD643" s="1" t="s">
        <v>65</v>
      </c>
      <c r="AE643" s="33" t="s">
        <v>5053</v>
      </c>
      <c r="AF643" s="8">
        <v>22</v>
      </c>
      <c r="AG643" s="8">
        <v>14</v>
      </c>
      <c r="AH643" s="8">
        <v>8</v>
      </c>
      <c r="AI643" s="8" t="s">
        <v>1903</v>
      </c>
      <c r="AJ643" s="8">
        <v>70</v>
      </c>
      <c r="AL643" s="1" t="s">
        <v>158</v>
      </c>
      <c r="AM643" s="1" t="s">
        <v>73</v>
      </c>
      <c r="AO643" s="1" t="s">
        <v>73</v>
      </c>
      <c r="AX643" s="8">
        <v>11</v>
      </c>
      <c r="AY643" s="1" t="s">
        <v>605</v>
      </c>
      <c r="AZ643" s="1">
        <v>6</v>
      </c>
      <c r="BA643" s="1">
        <v>5</v>
      </c>
      <c r="BB643" s="1" t="s">
        <v>1896</v>
      </c>
      <c r="BC643" s="1">
        <v>62</v>
      </c>
      <c r="BV643" s="1" t="s">
        <v>1908</v>
      </c>
      <c r="CA643" s="1"/>
      <c r="CB643" s="33">
        <f t="shared" ref="CB643:CB706" si="50">SQRT(((CA643*(1-CA643))+(CC643-1)*(CE643-((CA643)^2))+(CD643-1)*(CF643-((CA643)^2)))/(CC643*CD643))</f>
        <v>0</v>
      </c>
      <c r="CC643" s="33">
        <f t="shared" ref="CC643:CC706" si="51">AF643</f>
        <v>22</v>
      </c>
      <c r="CD643" s="33">
        <f t="shared" ref="CD643:CD706" si="52">AQ643+AX643+BF643+BN643</f>
        <v>11</v>
      </c>
      <c r="CE643" s="33">
        <f t="shared" ref="CE643:CE706" si="53">(CA643/(2-CA643))</f>
        <v>0</v>
      </c>
      <c r="CF643" s="33">
        <f t="shared" ref="CF643:CF706" si="54">((2*((CA643)^2))/(1+CA643))</f>
        <v>0</v>
      </c>
      <c r="CH643" s="1">
        <v>2E-3</v>
      </c>
      <c r="CK643" s="1" t="s">
        <v>1762</v>
      </c>
    </row>
    <row r="644" spans="1:90" ht="12.5" x14ac:dyDescent="0.25">
      <c r="A644" s="1" t="s">
        <v>1878</v>
      </c>
      <c r="B644" s="1" t="s">
        <v>1879</v>
      </c>
      <c r="C644" s="1" t="s">
        <v>1880</v>
      </c>
      <c r="D644" s="1" t="s">
        <v>1881</v>
      </c>
      <c r="E644" s="1" t="s">
        <v>166</v>
      </c>
      <c r="F644" s="1" t="s">
        <v>1882</v>
      </c>
      <c r="G644" s="1" t="s">
        <v>64</v>
      </c>
      <c r="H644" s="1" t="s">
        <v>65</v>
      </c>
      <c r="I644" s="1" t="s">
        <v>66</v>
      </c>
      <c r="J644" s="1" t="s">
        <v>1883</v>
      </c>
      <c r="K644" s="1" t="s">
        <v>1859</v>
      </c>
      <c r="L644" s="1">
        <v>2015</v>
      </c>
      <c r="M644" s="1">
        <v>2018</v>
      </c>
      <c r="N644" s="1" t="s">
        <v>69</v>
      </c>
      <c r="O644" s="1" t="s">
        <v>65</v>
      </c>
      <c r="P644" s="32">
        <v>1</v>
      </c>
      <c r="Q644" s="1" t="s">
        <v>4961</v>
      </c>
      <c r="R644" s="3" t="s">
        <v>1900</v>
      </c>
      <c r="S644" s="1" t="s">
        <v>282</v>
      </c>
      <c r="T644" s="1" t="s">
        <v>72</v>
      </c>
      <c r="U644" s="1" t="s">
        <v>1885</v>
      </c>
      <c r="V644" s="1" t="s">
        <v>73</v>
      </c>
      <c r="W644" s="1" t="s">
        <v>65</v>
      </c>
      <c r="X644" s="1" t="s">
        <v>73</v>
      </c>
      <c r="Y644" s="1" t="s">
        <v>73</v>
      </c>
      <c r="Z644" s="1" t="s">
        <v>73</v>
      </c>
      <c r="AB644" s="1" t="s">
        <v>1886</v>
      </c>
      <c r="AC644" s="1" t="s">
        <v>620</v>
      </c>
      <c r="AD644" s="1" t="s">
        <v>65</v>
      </c>
      <c r="AE644" s="33" t="s">
        <v>5053</v>
      </c>
      <c r="AF644" s="8">
        <v>16</v>
      </c>
      <c r="AG644" s="8">
        <v>10</v>
      </c>
      <c r="AH644" s="8">
        <v>6</v>
      </c>
      <c r="AI644" s="8" t="s">
        <v>1905</v>
      </c>
      <c r="AJ644" s="8">
        <v>64</v>
      </c>
      <c r="AL644" s="1" t="s">
        <v>158</v>
      </c>
      <c r="AM644" s="1" t="s">
        <v>65</v>
      </c>
      <c r="AO644" s="1" t="s">
        <v>73</v>
      </c>
      <c r="AX644" s="8">
        <v>11</v>
      </c>
      <c r="AY644" s="1" t="s">
        <v>605</v>
      </c>
      <c r="AZ644" s="1">
        <v>6</v>
      </c>
      <c r="BA644" s="1">
        <v>5</v>
      </c>
      <c r="BB644" s="1" t="s">
        <v>1896</v>
      </c>
      <c r="BC644" s="1">
        <v>62</v>
      </c>
      <c r="BV644" s="1" t="s">
        <v>1909</v>
      </c>
      <c r="CA644" s="1"/>
      <c r="CB644" s="33">
        <f t="shared" si="50"/>
        <v>0</v>
      </c>
      <c r="CC644" s="33">
        <f t="shared" si="51"/>
        <v>16</v>
      </c>
      <c r="CD644" s="33">
        <f t="shared" si="52"/>
        <v>11</v>
      </c>
      <c r="CE644" s="33">
        <f t="shared" si="53"/>
        <v>0</v>
      </c>
      <c r="CF644" s="33">
        <f t="shared" si="54"/>
        <v>0</v>
      </c>
      <c r="CH644" s="1">
        <v>1.0999999999999999E-2</v>
      </c>
      <c r="CK644" s="1" t="s">
        <v>1762</v>
      </c>
    </row>
    <row r="645" spans="1:90" ht="12.5" x14ac:dyDescent="0.25">
      <c r="A645" s="1" t="s">
        <v>1878</v>
      </c>
      <c r="B645" s="1" t="s">
        <v>1879</v>
      </c>
      <c r="C645" s="1" t="s">
        <v>1880</v>
      </c>
      <c r="D645" s="1" t="s">
        <v>1881</v>
      </c>
      <c r="E645" s="1" t="s">
        <v>166</v>
      </c>
      <c r="F645" s="1" t="s">
        <v>1882</v>
      </c>
      <c r="G645" s="1" t="s">
        <v>64</v>
      </c>
      <c r="H645" s="1" t="s">
        <v>65</v>
      </c>
      <c r="I645" s="1" t="s">
        <v>66</v>
      </c>
      <c r="J645" s="1" t="s">
        <v>1883</v>
      </c>
      <c r="K645" s="1" t="s">
        <v>1859</v>
      </c>
      <c r="L645" s="1">
        <v>2015</v>
      </c>
      <c r="M645" s="1">
        <v>2018</v>
      </c>
      <c r="N645" s="1" t="s">
        <v>69</v>
      </c>
      <c r="O645" s="1" t="s">
        <v>65</v>
      </c>
      <c r="P645" s="1">
        <v>2</v>
      </c>
      <c r="Q645" s="1" t="s">
        <v>4961</v>
      </c>
      <c r="R645" s="1" t="s">
        <v>5047</v>
      </c>
      <c r="S645" s="1" t="s">
        <v>1910</v>
      </c>
      <c r="T645" s="1" t="s">
        <v>106</v>
      </c>
      <c r="U645" s="1" t="s">
        <v>1911</v>
      </c>
      <c r="V645" s="1" t="s">
        <v>73</v>
      </c>
      <c r="W645" s="1" t="s">
        <v>65</v>
      </c>
      <c r="X645" s="1" t="s">
        <v>73</v>
      </c>
      <c r="Y645" s="1" t="s">
        <v>73</v>
      </c>
      <c r="Z645" s="1" t="s">
        <v>65</v>
      </c>
      <c r="AB645" s="1" t="s">
        <v>1912</v>
      </c>
      <c r="AC645" s="1" t="s">
        <v>620</v>
      </c>
      <c r="AD645" s="1" t="s">
        <v>65</v>
      </c>
      <c r="AE645" s="33" t="s">
        <v>3507</v>
      </c>
      <c r="AF645" s="8">
        <v>18</v>
      </c>
      <c r="AG645" s="8">
        <v>12</v>
      </c>
      <c r="AH645" s="8">
        <v>6</v>
      </c>
      <c r="AI645" s="8" t="s">
        <v>1901</v>
      </c>
      <c r="AJ645" s="8">
        <v>67</v>
      </c>
      <c r="AL645" s="1" t="s">
        <v>158</v>
      </c>
      <c r="AM645" s="1" t="s">
        <v>73</v>
      </c>
      <c r="AO645" s="1" t="s">
        <v>73</v>
      </c>
      <c r="AQ645" s="1">
        <v>22</v>
      </c>
      <c r="AR645" s="1">
        <v>11</v>
      </c>
      <c r="AS645" s="1">
        <v>11</v>
      </c>
      <c r="AT645" s="1" t="s">
        <v>1889</v>
      </c>
      <c r="AU645" s="1">
        <v>68</v>
      </c>
      <c r="AX645" s="1"/>
      <c r="BN645" s="1"/>
      <c r="BV645" s="1" t="s">
        <v>1913</v>
      </c>
      <c r="CA645" s="1"/>
      <c r="CB645" s="33">
        <f t="shared" si="50"/>
        <v>0</v>
      </c>
      <c r="CC645" s="33">
        <f t="shared" si="51"/>
        <v>18</v>
      </c>
      <c r="CD645" s="33">
        <f t="shared" si="52"/>
        <v>22</v>
      </c>
      <c r="CE645" s="33">
        <f t="shared" si="53"/>
        <v>0</v>
      </c>
      <c r="CF645" s="33">
        <f t="shared" si="54"/>
        <v>0</v>
      </c>
      <c r="CH645" s="1">
        <v>0.02</v>
      </c>
      <c r="CK645" s="1" t="s">
        <v>1762</v>
      </c>
    </row>
    <row r="646" spans="1:90" ht="12.5" x14ac:dyDescent="0.25">
      <c r="A646" s="1" t="s">
        <v>1878</v>
      </c>
      <c r="B646" s="1" t="s">
        <v>1879</v>
      </c>
      <c r="C646" s="1" t="s">
        <v>1880</v>
      </c>
      <c r="D646" s="1" t="s">
        <v>1881</v>
      </c>
      <c r="E646" s="1" t="s">
        <v>166</v>
      </c>
      <c r="F646" s="1" t="s">
        <v>1882</v>
      </c>
      <c r="G646" s="1" t="s">
        <v>64</v>
      </c>
      <c r="H646" s="1" t="s">
        <v>65</v>
      </c>
      <c r="I646" s="1" t="s">
        <v>66</v>
      </c>
      <c r="J646" s="1" t="s">
        <v>1883</v>
      </c>
      <c r="K646" s="1" t="s">
        <v>1859</v>
      </c>
      <c r="L646" s="1">
        <v>2015</v>
      </c>
      <c r="M646" s="1">
        <v>2018</v>
      </c>
      <c r="N646" s="1" t="s">
        <v>69</v>
      </c>
      <c r="O646" s="1" t="s">
        <v>65</v>
      </c>
      <c r="P646" s="1">
        <v>2</v>
      </c>
      <c r="Q646" s="1" t="s">
        <v>4961</v>
      </c>
      <c r="R646" s="1" t="s">
        <v>5047</v>
      </c>
      <c r="S646" s="1" t="s">
        <v>1910</v>
      </c>
      <c r="T646" s="1" t="s">
        <v>106</v>
      </c>
      <c r="U646" s="1" t="s">
        <v>1911</v>
      </c>
      <c r="V646" s="1" t="s">
        <v>73</v>
      </c>
      <c r="W646" s="1" t="s">
        <v>65</v>
      </c>
      <c r="X646" s="1" t="s">
        <v>73</v>
      </c>
      <c r="Y646" s="1" t="s">
        <v>73</v>
      </c>
      <c r="Z646" s="1" t="s">
        <v>65</v>
      </c>
      <c r="AB646" s="1" t="s">
        <v>1912</v>
      </c>
      <c r="AC646" s="1" t="s">
        <v>620</v>
      </c>
      <c r="AD646" s="1" t="s">
        <v>65</v>
      </c>
      <c r="AE646" s="33" t="s">
        <v>3507</v>
      </c>
      <c r="AF646" s="8">
        <v>22</v>
      </c>
      <c r="AG646" s="8">
        <v>14</v>
      </c>
      <c r="AH646" s="8">
        <v>8</v>
      </c>
      <c r="AI646" s="8" t="s">
        <v>1903</v>
      </c>
      <c r="AJ646" s="8">
        <v>70</v>
      </c>
      <c r="AL646" s="1" t="s">
        <v>158</v>
      </c>
      <c r="AM646" s="1" t="s">
        <v>73</v>
      </c>
      <c r="AO646" s="1" t="s">
        <v>73</v>
      </c>
      <c r="AQ646" s="1">
        <v>22</v>
      </c>
      <c r="AR646" s="1">
        <v>11</v>
      </c>
      <c r="AS646" s="1">
        <v>11</v>
      </c>
      <c r="AT646" s="1" t="s">
        <v>1889</v>
      </c>
      <c r="AU646" s="1">
        <v>68</v>
      </c>
      <c r="AX646" s="1"/>
      <c r="BN646" s="1"/>
      <c r="BV646" s="1" t="s">
        <v>1914</v>
      </c>
      <c r="CA646" s="1"/>
      <c r="CB646" s="33">
        <f t="shared" si="50"/>
        <v>0</v>
      </c>
      <c r="CC646" s="33">
        <f t="shared" si="51"/>
        <v>22</v>
      </c>
      <c r="CD646" s="33">
        <f t="shared" si="52"/>
        <v>22</v>
      </c>
      <c r="CE646" s="33">
        <f t="shared" si="53"/>
        <v>0</v>
      </c>
      <c r="CF646" s="33">
        <f t="shared" si="54"/>
        <v>0</v>
      </c>
      <c r="CH646" s="1">
        <v>1.2999999999999999E-2</v>
      </c>
      <c r="CK646" s="1" t="s">
        <v>1762</v>
      </c>
    </row>
    <row r="647" spans="1:90" ht="12.5" x14ac:dyDescent="0.25">
      <c r="A647" s="1" t="s">
        <v>1878</v>
      </c>
      <c r="B647" s="1" t="s">
        <v>1879</v>
      </c>
      <c r="C647" s="1" t="s">
        <v>1880</v>
      </c>
      <c r="D647" s="1" t="s">
        <v>1881</v>
      </c>
      <c r="E647" s="1" t="s">
        <v>166</v>
      </c>
      <c r="F647" s="1" t="s">
        <v>1882</v>
      </c>
      <c r="G647" s="1" t="s">
        <v>64</v>
      </c>
      <c r="H647" s="1" t="s">
        <v>65</v>
      </c>
      <c r="I647" s="1" t="s">
        <v>66</v>
      </c>
      <c r="J647" s="1" t="s">
        <v>1883</v>
      </c>
      <c r="K647" s="1" t="s">
        <v>1859</v>
      </c>
      <c r="L647" s="1">
        <v>2015</v>
      </c>
      <c r="M647" s="1">
        <v>2018</v>
      </c>
      <c r="N647" s="1" t="s">
        <v>69</v>
      </c>
      <c r="O647" s="1" t="s">
        <v>65</v>
      </c>
      <c r="P647" s="1">
        <v>2</v>
      </c>
      <c r="Q647" s="1" t="s">
        <v>4961</v>
      </c>
      <c r="R647" s="1" t="s">
        <v>5047</v>
      </c>
      <c r="S647" s="1" t="s">
        <v>1910</v>
      </c>
      <c r="T647" s="1" t="s">
        <v>106</v>
      </c>
      <c r="U647" s="1" t="s">
        <v>1911</v>
      </c>
      <c r="V647" s="1" t="s">
        <v>73</v>
      </c>
      <c r="W647" s="1" t="s">
        <v>65</v>
      </c>
      <c r="X647" s="1" t="s">
        <v>73</v>
      </c>
      <c r="Y647" s="1" t="s">
        <v>73</v>
      </c>
      <c r="Z647" s="1" t="s">
        <v>65</v>
      </c>
      <c r="AB647" s="1" t="s">
        <v>1912</v>
      </c>
      <c r="AC647" s="1" t="s">
        <v>620</v>
      </c>
      <c r="AD647" s="1" t="s">
        <v>65</v>
      </c>
      <c r="AE647" s="33" t="s">
        <v>3507</v>
      </c>
      <c r="AF647" s="8">
        <v>56</v>
      </c>
      <c r="AG647" s="8">
        <v>36</v>
      </c>
      <c r="AH647" s="8">
        <v>20</v>
      </c>
      <c r="AI647" s="8" t="s">
        <v>1887</v>
      </c>
      <c r="AL647" s="1" t="s">
        <v>158</v>
      </c>
      <c r="AM647" s="1" t="s">
        <v>73</v>
      </c>
      <c r="AN647" s="1" t="s">
        <v>1888</v>
      </c>
      <c r="AO647" s="1" t="s">
        <v>73</v>
      </c>
      <c r="AQ647" s="1">
        <v>22</v>
      </c>
      <c r="AR647" s="1">
        <v>11</v>
      </c>
      <c r="AS647" s="1">
        <v>11</v>
      </c>
      <c r="AT647" s="1" t="s">
        <v>1889</v>
      </c>
      <c r="AU647" s="1">
        <v>68</v>
      </c>
      <c r="AX647" s="1"/>
      <c r="BN647" s="1"/>
      <c r="BV647" s="1" t="s">
        <v>1890</v>
      </c>
      <c r="CA647" s="1"/>
      <c r="CB647" s="33">
        <f t="shared" si="50"/>
        <v>0</v>
      </c>
      <c r="CC647" s="33">
        <f t="shared" si="51"/>
        <v>56</v>
      </c>
      <c r="CD647" s="33">
        <f t="shared" si="52"/>
        <v>22</v>
      </c>
      <c r="CE647" s="33">
        <f t="shared" si="53"/>
        <v>0</v>
      </c>
      <c r="CF647" s="33">
        <f t="shared" si="54"/>
        <v>0</v>
      </c>
      <c r="CH647" s="1">
        <v>8.0000000000000002E-3</v>
      </c>
      <c r="CK647" s="1" t="s">
        <v>1762</v>
      </c>
    </row>
    <row r="648" spans="1:90" ht="12.5" x14ac:dyDescent="0.25">
      <c r="A648" s="1" t="s">
        <v>1878</v>
      </c>
      <c r="B648" s="1" t="s">
        <v>1879</v>
      </c>
      <c r="C648" s="1" t="s">
        <v>1880</v>
      </c>
      <c r="D648" s="1" t="s">
        <v>1881</v>
      </c>
      <c r="E648" s="1" t="s">
        <v>166</v>
      </c>
      <c r="F648" s="1" t="s">
        <v>1882</v>
      </c>
      <c r="G648" s="1" t="s">
        <v>64</v>
      </c>
      <c r="H648" s="1" t="s">
        <v>65</v>
      </c>
      <c r="I648" s="1" t="s">
        <v>66</v>
      </c>
      <c r="J648" s="1" t="s">
        <v>1883</v>
      </c>
      <c r="K648" s="1" t="s">
        <v>1859</v>
      </c>
      <c r="L648" s="1">
        <v>2015</v>
      </c>
      <c r="M648" s="1">
        <v>2018</v>
      </c>
      <c r="N648" s="1" t="s">
        <v>69</v>
      </c>
      <c r="O648" s="1" t="s">
        <v>65</v>
      </c>
      <c r="P648" s="1">
        <v>2</v>
      </c>
      <c r="Q648" s="1" t="s">
        <v>4961</v>
      </c>
      <c r="R648" s="1" t="s">
        <v>5048</v>
      </c>
      <c r="S648" s="1" t="s">
        <v>1910</v>
      </c>
      <c r="T648" s="1" t="s">
        <v>106</v>
      </c>
      <c r="U648" s="1" t="s">
        <v>1911</v>
      </c>
      <c r="V648" s="1" t="s">
        <v>73</v>
      </c>
      <c r="W648" s="1" t="s">
        <v>65</v>
      </c>
      <c r="X648" s="1" t="s">
        <v>73</v>
      </c>
      <c r="Y648" s="1" t="s">
        <v>73</v>
      </c>
      <c r="Z648" s="1" t="s">
        <v>65</v>
      </c>
      <c r="AB648" s="1" t="s">
        <v>1912</v>
      </c>
      <c r="AC648" s="1" t="s">
        <v>620</v>
      </c>
      <c r="AD648" s="1" t="s">
        <v>65</v>
      </c>
      <c r="AE648" s="33" t="s">
        <v>3507</v>
      </c>
      <c r="AF648" s="8">
        <v>56</v>
      </c>
      <c r="AG648" s="8">
        <v>36</v>
      </c>
      <c r="AH648" s="8">
        <v>20</v>
      </c>
      <c r="AI648" s="8" t="s">
        <v>1887</v>
      </c>
      <c r="AL648" s="1" t="s">
        <v>158</v>
      </c>
      <c r="AM648" s="1" t="s">
        <v>73</v>
      </c>
      <c r="AN648" s="1" t="s">
        <v>1888</v>
      </c>
      <c r="AO648" s="1" t="s">
        <v>73</v>
      </c>
      <c r="AQ648" s="1">
        <v>22</v>
      </c>
      <c r="AR648" s="1">
        <v>11</v>
      </c>
      <c r="AS648" s="1">
        <v>11</v>
      </c>
      <c r="AT648" s="1" t="s">
        <v>1889</v>
      </c>
      <c r="AU648" s="1">
        <v>68</v>
      </c>
      <c r="AX648" s="1"/>
      <c r="BN648" s="1"/>
      <c r="BV648" s="1" t="s">
        <v>1890</v>
      </c>
      <c r="CA648" s="1"/>
      <c r="CB648" s="33">
        <f t="shared" si="50"/>
        <v>0</v>
      </c>
      <c r="CC648" s="33">
        <f t="shared" si="51"/>
        <v>56</v>
      </c>
      <c r="CD648" s="33">
        <f t="shared" si="52"/>
        <v>22</v>
      </c>
      <c r="CE648" s="33">
        <f t="shared" si="53"/>
        <v>0</v>
      </c>
      <c r="CF648" s="33">
        <f t="shared" si="54"/>
        <v>0</v>
      </c>
      <c r="CH648" s="1">
        <v>2.4E-2</v>
      </c>
      <c r="CK648" s="1" t="s">
        <v>1762</v>
      </c>
    </row>
    <row r="649" spans="1:90" ht="12.5" x14ac:dyDescent="0.25">
      <c r="A649" s="1" t="s">
        <v>1878</v>
      </c>
      <c r="B649" s="1" t="s">
        <v>1879</v>
      </c>
      <c r="C649" s="1" t="s">
        <v>1880</v>
      </c>
      <c r="D649" s="1" t="s">
        <v>1881</v>
      </c>
      <c r="E649" s="1" t="s">
        <v>166</v>
      </c>
      <c r="F649" s="1" t="s">
        <v>1882</v>
      </c>
      <c r="G649" s="1" t="s">
        <v>64</v>
      </c>
      <c r="H649" s="1" t="s">
        <v>65</v>
      </c>
      <c r="I649" s="1" t="s">
        <v>66</v>
      </c>
      <c r="J649" s="1" t="s">
        <v>1883</v>
      </c>
      <c r="K649" s="1" t="s">
        <v>1859</v>
      </c>
      <c r="L649" s="1">
        <v>2015</v>
      </c>
      <c r="M649" s="1">
        <v>2018</v>
      </c>
      <c r="N649" s="1" t="s">
        <v>69</v>
      </c>
      <c r="O649" s="1" t="s">
        <v>65</v>
      </c>
      <c r="P649" s="1">
        <v>2</v>
      </c>
      <c r="Q649" s="1" t="s">
        <v>4961</v>
      </c>
      <c r="R649" s="32" t="s">
        <v>5048</v>
      </c>
      <c r="S649" s="1" t="s">
        <v>1910</v>
      </c>
      <c r="T649" s="1" t="s">
        <v>106</v>
      </c>
      <c r="U649" s="1" t="s">
        <v>1911</v>
      </c>
      <c r="V649" s="1" t="s">
        <v>73</v>
      </c>
      <c r="W649" s="1" t="s">
        <v>65</v>
      </c>
      <c r="X649" s="1" t="s">
        <v>73</v>
      </c>
      <c r="Y649" s="1" t="s">
        <v>73</v>
      </c>
      <c r="Z649" s="1" t="s">
        <v>65</v>
      </c>
      <c r="AB649" s="1" t="s">
        <v>1912</v>
      </c>
      <c r="AC649" s="1" t="s">
        <v>620</v>
      </c>
      <c r="AD649" s="1" t="s">
        <v>65</v>
      </c>
      <c r="AE649" s="33" t="s">
        <v>3507</v>
      </c>
      <c r="AF649" s="8">
        <v>22</v>
      </c>
      <c r="AG649" s="8">
        <v>14</v>
      </c>
      <c r="AH649" s="8">
        <v>8</v>
      </c>
      <c r="AI649" s="8" t="s">
        <v>1903</v>
      </c>
      <c r="AJ649" s="8">
        <v>70</v>
      </c>
      <c r="AL649" s="1" t="s">
        <v>158</v>
      </c>
      <c r="AM649" s="1" t="s">
        <v>73</v>
      </c>
      <c r="AO649" s="1" t="s">
        <v>73</v>
      </c>
      <c r="AQ649" s="1">
        <v>22</v>
      </c>
      <c r="AR649" s="1">
        <v>11</v>
      </c>
      <c r="AS649" s="1">
        <v>11</v>
      </c>
      <c r="AT649" s="1" t="s">
        <v>1889</v>
      </c>
      <c r="AU649" s="1">
        <v>68</v>
      </c>
      <c r="AX649" s="1"/>
      <c r="BN649" s="1"/>
      <c r="BV649" s="1" t="s">
        <v>1915</v>
      </c>
      <c r="CA649" s="1"/>
      <c r="CB649" s="33">
        <f t="shared" si="50"/>
        <v>0</v>
      </c>
      <c r="CC649" s="33">
        <f t="shared" si="51"/>
        <v>22</v>
      </c>
      <c r="CD649" s="33">
        <f t="shared" si="52"/>
        <v>22</v>
      </c>
      <c r="CE649" s="33">
        <f t="shared" si="53"/>
        <v>0</v>
      </c>
      <c r="CF649" s="33">
        <f t="shared" si="54"/>
        <v>0</v>
      </c>
      <c r="CH649" s="1">
        <v>4.5999999999999999E-2</v>
      </c>
      <c r="CK649" s="1" t="s">
        <v>1762</v>
      </c>
    </row>
    <row r="650" spans="1:90" ht="12.5" x14ac:dyDescent="0.25">
      <c r="A650" s="1" t="s">
        <v>1878</v>
      </c>
      <c r="B650" s="1" t="s">
        <v>1879</v>
      </c>
      <c r="C650" s="1" t="s">
        <v>1880</v>
      </c>
      <c r="D650" s="1" t="s">
        <v>1881</v>
      </c>
      <c r="E650" s="1" t="s">
        <v>166</v>
      </c>
      <c r="F650" s="1" t="s">
        <v>1882</v>
      </c>
      <c r="G650" s="1" t="s">
        <v>64</v>
      </c>
      <c r="H650" s="1" t="s">
        <v>65</v>
      </c>
      <c r="I650" s="1" t="s">
        <v>66</v>
      </c>
      <c r="J650" s="1" t="s">
        <v>1883</v>
      </c>
      <c r="K650" s="1" t="s">
        <v>1859</v>
      </c>
      <c r="L650" s="1">
        <v>2015</v>
      </c>
      <c r="M650" s="1">
        <v>2018</v>
      </c>
      <c r="N650" s="1" t="s">
        <v>69</v>
      </c>
      <c r="O650" s="1" t="s">
        <v>65</v>
      </c>
      <c r="P650" s="1">
        <v>2</v>
      </c>
      <c r="Q650" s="1" t="s">
        <v>4961</v>
      </c>
      <c r="R650" s="32" t="s">
        <v>5048</v>
      </c>
      <c r="S650" s="1" t="s">
        <v>1910</v>
      </c>
      <c r="T650" s="1" t="s">
        <v>106</v>
      </c>
      <c r="U650" s="1" t="s">
        <v>1911</v>
      </c>
      <c r="V650" s="1" t="s">
        <v>73</v>
      </c>
      <c r="W650" s="1" t="s">
        <v>65</v>
      </c>
      <c r="X650" s="1" t="s">
        <v>73</v>
      </c>
      <c r="Y650" s="1" t="s">
        <v>73</v>
      </c>
      <c r="Z650" s="1" t="s">
        <v>65</v>
      </c>
      <c r="AB650" s="1" t="s">
        <v>1912</v>
      </c>
      <c r="AC650" s="1" t="s">
        <v>620</v>
      </c>
      <c r="AD650" s="1" t="s">
        <v>65</v>
      </c>
      <c r="AE650" s="33" t="s">
        <v>3507</v>
      </c>
      <c r="AF650" s="8">
        <v>16</v>
      </c>
      <c r="AG650" s="8">
        <v>10</v>
      </c>
      <c r="AH650" s="8">
        <v>6</v>
      </c>
      <c r="AI650" s="8" t="s">
        <v>1905</v>
      </c>
      <c r="AJ650" s="8">
        <v>64</v>
      </c>
      <c r="AL650" s="1" t="s">
        <v>158</v>
      </c>
      <c r="AM650" s="1" t="s">
        <v>65</v>
      </c>
      <c r="AO650" s="1" t="s">
        <v>73</v>
      </c>
      <c r="AQ650" s="1">
        <v>22</v>
      </c>
      <c r="AR650" s="1">
        <v>11</v>
      </c>
      <c r="AS650" s="1">
        <v>11</v>
      </c>
      <c r="AT650" s="1" t="s">
        <v>1889</v>
      </c>
      <c r="AU650" s="1">
        <v>68</v>
      </c>
      <c r="AX650" s="1"/>
      <c r="BN650" s="1"/>
      <c r="BV650" s="1" t="s">
        <v>1916</v>
      </c>
      <c r="CA650" s="1"/>
      <c r="CB650" s="33">
        <f t="shared" si="50"/>
        <v>0</v>
      </c>
      <c r="CC650" s="33">
        <f t="shared" si="51"/>
        <v>16</v>
      </c>
      <c r="CD650" s="33">
        <f t="shared" si="52"/>
        <v>22</v>
      </c>
      <c r="CE650" s="33">
        <f t="shared" si="53"/>
        <v>0</v>
      </c>
      <c r="CF650" s="33">
        <f t="shared" si="54"/>
        <v>0</v>
      </c>
      <c r="CH650" s="1">
        <v>2.1999999999999999E-2</v>
      </c>
      <c r="CK650" s="1" t="s">
        <v>1762</v>
      </c>
    </row>
    <row r="651" spans="1:90" ht="12.5" x14ac:dyDescent="0.25">
      <c r="A651" s="1" t="s">
        <v>1878</v>
      </c>
      <c r="B651" s="1" t="s">
        <v>1879</v>
      </c>
      <c r="C651" s="1" t="s">
        <v>1880</v>
      </c>
      <c r="D651" s="1" t="s">
        <v>1881</v>
      </c>
      <c r="E651" s="1" t="s">
        <v>166</v>
      </c>
      <c r="F651" s="1" t="s">
        <v>1882</v>
      </c>
      <c r="G651" s="1" t="s">
        <v>64</v>
      </c>
      <c r="H651" s="1" t="s">
        <v>65</v>
      </c>
      <c r="I651" s="1" t="s">
        <v>66</v>
      </c>
      <c r="J651" s="1" t="s">
        <v>1883</v>
      </c>
      <c r="K651" s="1" t="s">
        <v>1859</v>
      </c>
      <c r="L651" s="1">
        <v>2015</v>
      </c>
      <c r="M651" s="1">
        <v>2018</v>
      </c>
      <c r="N651" s="1" t="s">
        <v>69</v>
      </c>
      <c r="O651" s="1" t="s">
        <v>65</v>
      </c>
      <c r="P651" s="1">
        <v>3</v>
      </c>
      <c r="Q651" s="1" t="s">
        <v>129</v>
      </c>
      <c r="R651" s="1" t="s">
        <v>5049</v>
      </c>
      <c r="T651" s="1" t="s">
        <v>106</v>
      </c>
      <c r="U651" s="1" t="s">
        <v>1911</v>
      </c>
      <c r="V651" s="1" t="s">
        <v>73</v>
      </c>
      <c r="W651" s="1" t="s">
        <v>65</v>
      </c>
      <c r="X651" s="1" t="s">
        <v>73</v>
      </c>
      <c r="Y651" s="1" t="s">
        <v>73</v>
      </c>
      <c r="Z651" s="1" t="s">
        <v>65</v>
      </c>
      <c r="AB651" s="1" t="s">
        <v>1917</v>
      </c>
      <c r="AC651" s="1" t="s">
        <v>620</v>
      </c>
      <c r="AD651" s="1" t="s">
        <v>65</v>
      </c>
      <c r="AE651" s="33" t="s">
        <v>5054</v>
      </c>
      <c r="AF651" s="8">
        <v>56</v>
      </c>
      <c r="AG651" s="8">
        <v>36</v>
      </c>
      <c r="AH651" s="8">
        <v>20</v>
      </c>
      <c r="AI651" s="8" t="s">
        <v>1887</v>
      </c>
      <c r="AL651" s="1" t="s">
        <v>158</v>
      </c>
      <c r="AM651" s="1" t="s">
        <v>73</v>
      </c>
      <c r="AN651" s="1" t="s">
        <v>1888</v>
      </c>
      <c r="AO651" s="1" t="s">
        <v>73</v>
      </c>
      <c r="AQ651" s="1">
        <v>22</v>
      </c>
      <c r="AR651" s="1">
        <v>11</v>
      </c>
      <c r="AS651" s="1">
        <v>11</v>
      </c>
      <c r="AT651" s="1" t="s">
        <v>1889</v>
      </c>
      <c r="AU651" s="1">
        <v>68</v>
      </c>
      <c r="AX651" s="1">
        <v>11</v>
      </c>
      <c r="AY651" s="1" t="s">
        <v>605</v>
      </c>
      <c r="AZ651" s="1">
        <v>6</v>
      </c>
      <c r="BA651" s="1">
        <v>5</v>
      </c>
      <c r="BB651" s="1" t="s">
        <v>1896</v>
      </c>
      <c r="BC651" s="1">
        <v>62</v>
      </c>
      <c r="BN651" s="1"/>
      <c r="BV651" s="1" t="s">
        <v>1918</v>
      </c>
      <c r="BW651" s="1" t="s">
        <v>1919</v>
      </c>
      <c r="BX651" s="1" t="s">
        <v>1920</v>
      </c>
      <c r="CA651" s="8">
        <v>0.89</v>
      </c>
      <c r="CB651" s="33">
        <f t="shared" si="50"/>
        <v>3.376398989776741E-2</v>
      </c>
      <c r="CC651" s="33">
        <f t="shared" si="51"/>
        <v>56</v>
      </c>
      <c r="CD651" s="33">
        <f t="shared" si="52"/>
        <v>33</v>
      </c>
      <c r="CE651" s="33">
        <f t="shared" si="53"/>
        <v>0.80180180180180194</v>
      </c>
      <c r="CF651" s="33">
        <f t="shared" si="54"/>
        <v>0.83820105820105817</v>
      </c>
      <c r="CH651" s="1" t="s">
        <v>113</v>
      </c>
      <c r="CK651" s="1" t="s">
        <v>1762</v>
      </c>
      <c r="CL651" s="1" t="s">
        <v>1921</v>
      </c>
    </row>
    <row r="652" spans="1:90" ht="12.5" x14ac:dyDescent="0.25">
      <c r="A652" s="1" t="s">
        <v>1878</v>
      </c>
      <c r="B652" s="1" t="s">
        <v>1879</v>
      </c>
      <c r="C652" s="1" t="s">
        <v>1880</v>
      </c>
      <c r="D652" s="1" t="s">
        <v>1881</v>
      </c>
      <c r="E652" s="1" t="s">
        <v>166</v>
      </c>
      <c r="F652" s="1" t="s">
        <v>1882</v>
      </c>
      <c r="G652" s="1" t="s">
        <v>64</v>
      </c>
      <c r="H652" s="1" t="s">
        <v>65</v>
      </c>
      <c r="I652" s="1" t="s">
        <v>66</v>
      </c>
      <c r="J652" s="1" t="s">
        <v>1883</v>
      </c>
      <c r="K652" s="1" t="s">
        <v>1859</v>
      </c>
      <c r="L652" s="1">
        <v>2015</v>
      </c>
      <c r="M652" s="1">
        <v>2018</v>
      </c>
      <c r="N652" s="1" t="s">
        <v>69</v>
      </c>
      <c r="O652" s="1" t="s">
        <v>65</v>
      </c>
      <c r="P652" s="32">
        <v>1</v>
      </c>
      <c r="Q652" s="1" t="s">
        <v>4961</v>
      </c>
      <c r="R652" s="3" t="s">
        <v>1900</v>
      </c>
      <c r="T652" s="1" t="s">
        <v>72</v>
      </c>
      <c r="U652" s="1" t="s">
        <v>1922</v>
      </c>
      <c r="V652" s="1" t="s">
        <v>73</v>
      </c>
      <c r="W652" s="1" t="s">
        <v>65</v>
      </c>
      <c r="X652" s="1" t="s">
        <v>73</v>
      </c>
      <c r="Y652" s="1" t="s">
        <v>73</v>
      </c>
      <c r="Z652" s="1" t="s">
        <v>73</v>
      </c>
      <c r="AB652" s="1" t="s">
        <v>1886</v>
      </c>
      <c r="AC652" s="1" t="s">
        <v>620</v>
      </c>
      <c r="AD652" s="1" t="s">
        <v>65</v>
      </c>
      <c r="AE652" s="33" t="s">
        <v>5054</v>
      </c>
      <c r="AF652" s="8">
        <v>56</v>
      </c>
      <c r="AG652" s="8">
        <v>36</v>
      </c>
      <c r="AH652" s="8">
        <v>20</v>
      </c>
      <c r="AI652" s="8" t="s">
        <v>1887</v>
      </c>
      <c r="AL652" s="1" t="s">
        <v>158</v>
      </c>
      <c r="AM652" s="1" t="s">
        <v>73</v>
      </c>
      <c r="AN652" s="1" t="s">
        <v>1888</v>
      </c>
      <c r="AO652" s="1" t="s">
        <v>73</v>
      </c>
      <c r="AQ652" s="1">
        <v>22</v>
      </c>
      <c r="AR652" s="1">
        <v>11</v>
      </c>
      <c r="AS652" s="1">
        <v>11</v>
      </c>
      <c r="AT652" s="1" t="s">
        <v>1889</v>
      </c>
      <c r="AU652" s="1">
        <v>68</v>
      </c>
      <c r="AX652" s="1">
        <v>11</v>
      </c>
      <c r="AY652" s="1" t="s">
        <v>605</v>
      </c>
      <c r="AZ652" s="1">
        <v>6</v>
      </c>
      <c r="BA652" s="1">
        <v>5</v>
      </c>
      <c r="BB652" s="1" t="s">
        <v>1896</v>
      </c>
      <c r="BC652" s="1">
        <v>62</v>
      </c>
      <c r="BN652" s="1"/>
      <c r="BV652" s="1" t="s">
        <v>1918</v>
      </c>
      <c r="BW652" s="1" t="s">
        <v>1919</v>
      </c>
      <c r="CA652" s="8">
        <v>0.77</v>
      </c>
      <c r="CB652" s="33">
        <f t="shared" si="50"/>
        <v>4.9147969880403285E-2</v>
      </c>
      <c r="CC652" s="33">
        <f t="shared" si="51"/>
        <v>56</v>
      </c>
      <c r="CD652" s="33">
        <f t="shared" si="52"/>
        <v>33</v>
      </c>
      <c r="CE652" s="33">
        <f t="shared" si="53"/>
        <v>0.6260162601626017</v>
      </c>
      <c r="CF652" s="33">
        <f t="shared" si="54"/>
        <v>0.66994350282485871</v>
      </c>
      <c r="CH652" s="1">
        <v>5.0000000000000001E-3</v>
      </c>
      <c r="CK652" s="1" t="s">
        <v>1762</v>
      </c>
    </row>
    <row r="653" spans="1:90" ht="12.5" x14ac:dyDescent="0.25">
      <c r="A653" s="1" t="s">
        <v>1878</v>
      </c>
      <c r="B653" s="1" t="s">
        <v>1879</v>
      </c>
      <c r="C653" s="1" t="s">
        <v>1880</v>
      </c>
      <c r="D653" s="1" t="s">
        <v>1881</v>
      </c>
      <c r="E653" s="1" t="s">
        <v>166</v>
      </c>
      <c r="F653" s="1" t="s">
        <v>1882</v>
      </c>
      <c r="G653" s="1" t="s">
        <v>64</v>
      </c>
      <c r="H653" s="1" t="s">
        <v>65</v>
      </c>
      <c r="I653" s="1" t="s">
        <v>66</v>
      </c>
      <c r="J653" s="1" t="s">
        <v>1883</v>
      </c>
      <c r="K653" s="1" t="s">
        <v>1859</v>
      </c>
      <c r="L653" s="1">
        <v>2015</v>
      </c>
      <c r="M653" s="1">
        <v>2018</v>
      </c>
      <c r="N653" s="1" t="s">
        <v>69</v>
      </c>
      <c r="O653" s="1" t="s">
        <v>65</v>
      </c>
      <c r="P653" s="32">
        <v>1</v>
      </c>
      <c r="Q653" s="1" t="s">
        <v>129</v>
      </c>
      <c r="R653" s="3" t="s">
        <v>129</v>
      </c>
      <c r="S653" s="1" t="s">
        <v>1556</v>
      </c>
      <c r="T653" s="1" t="s">
        <v>72</v>
      </c>
      <c r="U653" s="1" t="s">
        <v>1922</v>
      </c>
      <c r="V653" s="1" t="s">
        <v>73</v>
      </c>
      <c r="W653" s="1" t="s">
        <v>73</v>
      </c>
      <c r="X653" s="1" t="s">
        <v>73</v>
      </c>
      <c r="Y653" s="1" t="s">
        <v>73</v>
      </c>
      <c r="Z653" s="1" t="s">
        <v>65</v>
      </c>
      <c r="AB653" s="1" t="s">
        <v>1923</v>
      </c>
      <c r="AC653" s="1" t="s">
        <v>620</v>
      </c>
      <c r="AD653" s="1" t="s">
        <v>65</v>
      </c>
      <c r="AE653" s="33" t="s">
        <v>5054</v>
      </c>
      <c r="AF653" s="8">
        <v>56</v>
      </c>
      <c r="AG653" s="8">
        <v>36</v>
      </c>
      <c r="AH653" s="8">
        <v>20</v>
      </c>
      <c r="AI653" s="8" t="s">
        <v>1887</v>
      </c>
      <c r="AL653" s="1" t="s">
        <v>158</v>
      </c>
      <c r="AM653" s="1" t="s">
        <v>73</v>
      </c>
      <c r="AN653" s="1" t="s">
        <v>1888</v>
      </c>
      <c r="AO653" s="1" t="s">
        <v>73</v>
      </c>
      <c r="AQ653" s="1">
        <v>22</v>
      </c>
      <c r="AR653" s="1">
        <v>11</v>
      </c>
      <c r="AS653" s="1">
        <v>11</v>
      </c>
      <c r="AT653" s="1" t="s">
        <v>1889</v>
      </c>
      <c r="AU653" s="1">
        <v>68</v>
      </c>
      <c r="AX653" s="1">
        <v>11</v>
      </c>
      <c r="AY653" s="1" t="s">
        <v>605</v>
      </c>
      <c r="AZ653" s="1">
        <v>6</v>
      </c>
      <c r="BA653" s="1">
        <v>5</v>
      </c>
      <c r="BB653" s="1" t="s">
        <v>1896</v>
      </c>
      <c r="BC653" s="1">
        <v>62</v>
      </c>
      <c r="BN653" s="1"/>
      <c r="BV653" s="1" t="s">
        <v>1918</v>
      </c>
      <c r="BW653" s="1" t="s">
        <v>1919</v>
      </c>
      <c r="CA653" s="8">
        <v>0.79</v>
      </c>
      <c r="CB653" s="33">
        <f t="shared" si="50"/>
        <v>4.7058962124629206E-2</v>
      </c>
      <c r="CC653" s="33">
        <f t="shared" si="51"/>
        <v>56</v>
      </c>
      <c r="CD653" s="33">
        <f t="shared" si="52"/>
        <v>33</v>
      </c>
      <c r="CE653" s="33">
        <f t="shared" si="53"/>
        <v>0.65289256198347112</v>
      </c>
      <c r="CF653" s="33">
        <f t="shared" si="54"/>
        <v>0.69731843575419006</v>
      </c>
      <c r="CH653" s="1">
        <v>2.5999999999999999E-3</v>
      </c>
      <c r="CK653" s="1" t="s">
        <v>1762</v>
      </c>
      <c r="CL653" s="1" t="s">
        <v>1924</v>
      </c>
    </row>
    <row r="654" spans="1:90" ht="12.5" x14ac:dyDescent="0.25">
      <c r="A654" s="1" t="s">
        <v>1878</v>
      </c>
      <c r="B654" s="1" t="s">
        <v>1879</v>
      </c>
      <c r="C654" s="1" t="s">
        <v>1880</v>
      </c>
      <c r="D654" s="1" t="s">
        <v>1881</v>
      </c>
      <c r="E654" s="1" t="s">
        <v>166</v>
      </c>
      <c r="F654" s="1" t="s">
        <v>1882</v>
      </c>
      <c r="G654" s="1" t="s">
        <v>64</v>
      </c>
      <c r="H654" s="1" t="s">
        <v>65</v>
      </c>
      <c r="I654" s="1" t="s">
        <v>66</v>
      </c>
      <c r="J654" s="1" t="s">
        <v>1883</v>
      </c>
      <c r="K654" s="1" t="s">
        <v>1859</v>
      </c>
      <c r="L654" s="1">
        <v>2015</v>
      </c>
      <c r="M654" s="1">
        <v>2018</v>
      </c>
      <c r="N654" s="1" t="s">
        <v>69</v>
      </c>
      <c r="O654" s="1" t="s">
        <v>65</v>
      </c>
      <c r="P654" s="1">
        <v>2</v>
      </c>
      <c r="Q654" s="1" t="s">
        <v>4961</v>
      </c>
      <c r="R654" s="32" t="s">
        <v>5047</v>
      </c>
      <c r="S654" s="1" t="s">
        <v>1925</v>
      </c>
      <c r="T654" s="1" t="s">
        <v>106</v>
      </c>
      <c r="U654" s="1" t="s">
        <v>1911</v>
      </c>
      <c r="V654" s="1" t="s">
        <v>73</v>
      </c>
      <c r="W654" s="1" t="s">
        <v>65</v>
      </c>
      <c r="X654" s="1" t="s">
        <v>73</v>
      </c>
      <c r="Y654" s="1" t="s">
        <v>73</v>
      </c>
      <c r="Z654" s="1" t="s">
        <v>65</v>
      </c>
      <c r="AB654" s="1" t="s">
        <v>1926</v>
      </c>
      <c r="AC654" s="1" t="s">
        <v>620</v>
      </c>
      <c r="AD654" s="1" t="s">
        <v>65</v>
      </c>
      <c r="AE654" s="33" t="s">
        <v>3507</v>
      </c>
      <c r="AF654" s="8">
        <v>56</v>
      </c>
      <c r="AG654" s="8">
        <v>36</v>
      </c>
      <c r="AH654" s="8">
        <v>20</v>
      </c>
      <c r="AI654" s="8" t="s">
        <v>1887</v>
      </c>
      <c r="AL654" s="1" t="s">
        <v>158</v>
      </c>
      <c r="AM654" s="1" t="s">
        <v>73</v>
      </c>
      <c r="AN654" s="1" t="s">
        <v>1888</v>
      </c>
      <c r="AO654" s="1" t="s">
        <v>73</v>
      </c>
      <c r="AQ654" s="1">
        <v>22</v>
      </c>
      <c r="AR654" s="1">
        <v>11</v>
      </c>
      <c r="AS654" s="1">
        <v>11</v>
      </c>
      <c r="AT654" s="1" t="s">
        <v>1889</v>
      </c>
      <c r="AU654" s="1">
        <v>68</v>
      </c>
      <c r="AX654" s="1"/>
      <c r="BN654" s="1"/>
      <c r="BV654" s="1" t="s">
        <v>1927</v>
      </c>
      <c r="BW654" s="1" t="s">
        <v>1919</v>
      </c>
      <c r="CA654" s="1">
        <v>0.69</v>
      </c>
      <c r="CB654" s="33">
        <f t="shared" si="50"/>
        <v>6.2625436818162697E-2</v>
      </c>
      <c r="CC654" s="33">
        <f t="shared" si="51"/>
        <v>56</v>
      </c>
      <c r="CD654" s="33">
        <f t="shared" si="52"/>
        <v>22</v>
      </c>
      <c r="CE654" s="33">
        <f t="shared" si="53"/>
        <v>0.52671755725190839</v>
      </c>
      <c r="CF654" s="33">
        <f t="shared" si="54"/>
        <v>0.56343195266272184</v>
      </c>
      <c r="CH654" s="1">
        <v>7.7000000000000002E-3</v>
      </c>
      <c r="CK654" s="1" t="s">
        <v>1762</v>
      </c>
    </row>
    <row r="655" spans="1:90" ht="12.5" x14ac:dyDescent="0.25">
      <c r="A655" s="1" t="s">
        <v>1878</v>
      </c>
      <c r="B655" s="1" t="s">
        <v>1879</v>
      </c>
      <c r="C655" s="1" t="s">
        <v>1880</v>
      </c>
      <c r="D655" s="1" t="s">
        <v>1881</v>
      </c>
      <c r="E655" s="1" t="s">
        <v>166</v>
      </c>
      <c r="F655" s="1" t="s">
        <v>1882</v>
      </c>
      <c r="G655" s="1" t="s">
        <v>64</v>
      </c>
      <c r="H655" s="1" t="s">
        <v>65</v>
      </c>
      <c r="I655" s="1" t="s">
        <v>66</v>
      </c>
      <c r="J655" s="1" t="s">
        <v>1883</v>
      </c>
      <c r="K655" s="1" t="s">
        <v>1859</v>
      </c>
      <c r="L655" s="1">
        <v>2015</v>
      </c>
      <c r="M655" s="1">
        <v>2018</v>
      </c>
      <c r="N655" s="1" t="s">
        <v>69</v>
      </c>
      <c r="O655" s="1" t="s">
        <v>65</v>
      </c>
      <c r="P655" s="1">
        <v>2</v>
      </c>
      <c r="Q655" s="1" t="s">
        <v>129</v>
      </c>
      <c r="R655" s="1" t="s">
        <v>4912</v>
      </c>
      <c r="S655" s="1" t="s">
        <v>1925</v>
      </c>
      <c r="T655" s="1" t="s">
        <v>106</v>
      </c>
      <c r="U655" s="1" t="s">
        <v>1911</v>
      </c>
      <c r="V655" s="1" t="s">
        <v>73</v>
      </c>
      <c r="W655" s="1" t="s">
        <v>65</v>
      </c>
      <c r="X655" s="1" t="s">
        <v>73</v>
      </c>
      <c r="Y655" s="1" t="s">
        <v>73</v>
      </c>
      <c r="Z655" s="1" t="s">
        <v>65</v>
      </c>
      <c r="AB655" s="1" t="s">
        <v>1912</v>
      </c>
      <c r="AC655" s="1" t="s">
        <v>620</v>
      </c>
      <c r="AD655" s="1" t="s">
        <v>65</v>
      </c>
      <c r="AE655" s="33" t="s">
        <v>5054</v>
      </c>
      <c r="AF655" s="8">
        <v>56</v>
      </c>
      <c r="AG655" s="8">
        <v>36</v>
      </c>
      <c r="AH655" s="8">
        <v>20</v>
      </c>
      <c r="AI655" s="8" t="s">
        <v>1887</v>
      </c>
      <c r="AL655" s="1" t="s">
        <v>158</v>
      </c>
      <c r="AM655" s="1" t="s">
        <v>73</v>
      </c>
      <c r="AN655" s="1" t="s">
        <v>1888</v>
      </c>
      <c r="AO655" s="1" t="s">
        <v>73</v>
      </c>
      <c r="AQ655" s="1">
        <v>22</v>
      </c>
      <c r="AR655" s="1">
        <v>11</v>
      </c>
      <c r="AS655" s="1">
        <v>11</v>
      </c>
      <c r="AT655" s="1" t="s">
        <v>1889</v>
      </c>
      <c r="AU655" s="1">
        <v>68</v>
      </c>
      <c r="AX655" s="1">
        <v>11</v>
      </c>
      <c r="AY655" s="1" t="s">
        <v>605</v>
      </c>
      <c r="AZ655" s="1">
        <v>6</v>
      </c>
      <c r="BA655" s="1">
        <v>5</v>
      </c>
      <c r="BB655" s="1" t="s">
        <v>1896</v>
      </c>
      <c r="BC655" s="1">
        <v>62</v>
      </c>
      <c r="BN655" s="1"/>
      <c r="BV655" s="1" t="s">
        <v>1918</v>
      </c>
      <c r="BW655" s="1" t="s">
        <v>1919</v>
      </c>
      <c r="BX655" s="1" t="s">
        <v>1928</v>
      </c>
      <c r="CA655" s="1">
        <v>0.9</v>
      </c>
      <c r="CB655" s="33">
        <f t="shared" si="50"/>
        <v>3.2100108278159754E-2</v>
      </c>
      <c r="CC655" s="33">
        <f t="shared" si="51"/>
        <v>56</v>
      </c>
      <c r="CD655" s="33">
        <f t="shared" si="52"/>
        <v>33</v>
      </c>
      <c r="CE655" s="33">
        <f t="shared" si="53"/>
        <v>0.81818181818181812</v>
      </c>
      <c r="CF655" s="33">
        <f t="shared" si="54"/>
        <v>0.85263157894736852</v>
      </c>
      <c r="CH655" s="1" t="s">
        <v>113</v>
      </c>
      <c r="CK655" s="1" t="s">
        <v>1762</v>
      </c>
    </row>
    <row r="656" spans="1:90" ht="12.5" x14ac:dyDescent="0.25">
      <c r="A656" s="1" t="s">
        <v>1878</v>
      </c>
      <c r="B656" s="1" t="s">
        <v>1879</v>
      </c>
      <c r="C656" s="1" t="s">
        <v>1880</v>
      </c>
      <c r="D656" s="1" t="s">
        <v>1881</v>
      </c>
      <c r="E656" s="1" t="s">
        <v>166</v>
      </c>
      <c r="F656" s="1" t="s">
        <v>1882</v>
      </c>
      <c r="G656" s="1" t="s">
        <v>64</v>
      </c>
      <c r="H656" s="1" t="s">
        <v>65</v>
      </c>
      <c r="I656" s="1" t="s">
        <v>66</v>
      </c>
      <c r="J656" s="1" t="s">
        <v>1883</v>
      </c>
      <c r="K656" s="1" t="s">
        <v>1859</v>
      </c>
      <c r="L656" s="1">
        <v>2015</v>
      </c>
      <c r="M656" s="1">
        <v>2018</v>
      </c>
      <c r="N656" s="1" t="s">
        <v>69</v>
      </c>
      <c r="O656" s="1" t="s">
        <v>65</v>
      </c>
      <c r="P656" s="1">
        <v>2</v>
      </c>
      <c r="Q656" s="1" t="s">
        <v>129</v>
      </c>
      <c r="R656" s="1" t="s">
        <v>4972</v>
      </c>
      <c r="S656" s="1" t="s">
        <v>1929</v>
      </c>
      <c r="T656" s="1" t="s">
        <v>106</v>
      </c>
      <c r="U656" s="1" t="s">
        <v>1911</v>
      </c>
      <c r="V656" s="1" t="s">
        <v>73</v>
      </c>
      <c r="W656" s="1" t="s">
        <v>65</v>
      </c>
      <c r="X656" s="1" t="s">
        <v>73</v>
      </c>
      <c r="Y656" s="1" t="s">
        <v>73</v>
      </c>
      <c r="Z656" s="1" t="s">
        <v>65</v>
      </c>
      <c r="AB656" s="1" t="s">
        <v>1930</v>
      </c>
      <c r="AC656" s="1" t="s">
        <v>620</v>
      </c>
      <c r="AD656" s="1" t="s">
        <v>65</v>
      </c>
      <c r="AE656" s="33" t="s">
        <v>5054</v>
      </c>
      <c r="AF656" s="8">
        <v>56</v>
      </c>
      <c r="AG656" s="8">
        <v>36</v>
      </c>
      <c r="AH656" s="8">
        <v>20</v>
      </c>
      <c r="AI656" s="8" t="s">
        <v>1887</v>
      </c>
      <c r="AL656" s="1" t="s">
        <v>158</v>
      </c>
      <c r="AM656" s="1" t="s">
        <v>73</v>
      </c>
      <c r="AN656" s="1" t="s">
        <v>1888</v>
      </c>
      <c r="AO656" s="1" t="s">
        <v>73</v>
      </c>
      <c r="AQ656" s="1">
        <v>22</v>
      </c>
      <c r="AR656" s="1">
        <v>11</v>
      </c>
      <c r="AS656" s="1">
        <v>11</v>
      </c>
      <c r="AT656" s="1" t="s">
        <v>1889</v>
      </c>
      <c r="AU656" s="1">
        <v>68</v>
      </c>
      <c r="AX656" s="1">
        <v>11</v>
      </c>
      <c r="AY656" s="1" t="s">
        <v>605</v>
      </c>
      <c r="AZ656" s="1">
        <v>6</v>
      </c>
      <c r="BA656" s="1">
        <v>5</v>
      </c>
      <c r="BB656" s="1" t="s">
        <v>1896</v>
      </c>
      <c r="BC656" s="1">
        <v>62</v>
      </c>
      <c r="BN656" s="1"/>
      <c r="BV656" s="1" t="s">
        <v>1918</v>
      </c>
      <c r="BW656" s="1" t="s">
        <v>1919</v>
      </c>
      <c r="BX656" s="1" t="s">
        <v>1931</v>
      </c>
      <c r="CA656" s="1">
        <v>0.84</v>
      </c>
      <c r="CB656" s="33">
        <f t="shared" si="50"/>
        <v>4.1071912586872365E-2</v>
      </c>
      <c r="CC656" s="33">
        <f t="shared" si="51"/>
        <v>56</v>
      </c>
      <c r="CD656" s="33">
        <f t="shared" si="52"/>
        <v>33</v>
      </c>
      <c r="CE656" s="33">
        <f t="shared" si="53"/>
        <v>0.72413793103448265</v>
      </c>
      <c r="CF656" s="33">
        <f t="shared" si="54"/>
        <v>0.76695652173913043</v>
      </c>
      <c r="CH656" s="1">
        <v>4.0000000000000002E-4</v>
      </c>
      <c r="CK656" s="1" t="s">
        <v>1762</v>
      </c>
    </row>
    <row r="657" spans="1:90" ht="12.5" x14ac:dyDescent="0.25">
      <c r="A657" s="1" t="s">
        <v>1878</v>
      </c>
      <c r="B657" s="1" t="s">
        <v>1879</v>
      </c>
      <c r="C657" s="1" t="s">
        <v>1880</v>
      </c>
      <c r="D657" s="1" t="s">
        <v>1881</v>
      </c>
      <c r="E657" s="1" t="s">
        <v>166</v>
      </c>
      <c r="F657" s="1" t="s">
        <v>1882</v>
      </c>
      <c r="G657" s="1" t="s">
        <v>64</v>
      </c>
      <c r="H657" s="1" t="s">
        <v>65</v>
      </c>
      <c r="I657" s="1" t="s">
        <v>66</v>
      </c>
      <c r="J657" s="1" t="s">
        <v>1883</v>
      </c>
      <c r="K657" s="1" t="s">
        <v>1859</v>
      </c>
      <c r="L657" s="1">
        <v>2015</v>
      </c>
      <c r="M657" s="1">
        <v>2018</v>
      </c>
      <c r="N657" s="1" t="s">
        <v>69</v>
      </c>
      <c r="O657" s="1" t="s">
        <v>65</v>
      </c>
      <c r="P657" s="1">
        <v>2</v>
      </c>
      <c r="Q657" s="1" t="s">
        <v>129</v>
      </c>
      <c r="R657" s="1" t="s">
        <v>4973</v>
      </c>
      <c r="S657" s="1" t="s">
        <v>1932</v>
      </c>
      <c r="T657" s="1" t="s">
        <v>106</v>
      </c>
      <c r="U657" s="1" t="s">
        <v>1911</v>
      </c>
      <c r="V657" s="1" t="s">
        <v>73</v>
      </c>
      <c r="W657" s="1" t="s">
        <v>65</v>
      </c>
      <c r="X657" s="1" t="s">
        <v>73</v>
      </c>
      <c r="Y657" s="1" t="s">
        <v>73</v>
      </c>
      <c r="Z657" s="1" t="s">
        <v>65</v>
      </c>
      <c r="AB657" s="1" t="s">
        <v>1933</v>
      </c>
      <c r="AC657" s="1" t="s">
        <v>620</v>
      </c>
      <c r="AD657" s="1" t="s">
        <v>65</v>
      </c>
      <c r="AE657" s="33" t="s">
        <v>5054</v>
      </c>
      <c r="AF657" s="8">
        <v>56</v>
      </c>
      <c r="AG657" s="8">
        <v>36</v>
      </c>
      <c r="AH657" s="8">
        <v>20</v>
      </c>
      <c r="AI657" s="8" t="s">
        <v>1887</v>
      </c>
      <c r="AL657" s="1" t="s">
        <v>158</v>
      </c>
      <c r="AM657" s="1" t="s">
        <v>73</v>
      </c>
      <c r="AN657" s="1" t="s">
        <v>1888</v>
      </c>
      <c r="AO657" s="1" t="s">
        <v>73</v>
      </c>
      <c r="AQ657" s="1">
        <v>22</v>
      </c>
      <c r="AR657" s="1">
        <v>11</v>
      </c>
      <c r="AS657" s="1">
        <v>11</v>
      </c>
      <c r="AT657" s="1" t="s">
        <v>1889</v>
      </c>
      <c r="AU657" s="1">
        <v>68</v>
      </c>
      <c r="AX657" s="1">
        <v>11</v>
      </c>
      <c r="AY657" s="1" t="s">
        <v>605</v>
      </c>
      <c r="AZ657" s="1">
        <v>6</v>
      </c>
      <c r="BA657" s="1">
        <v>5</v>
      </c>
      <c r="BB657" s="1" t="s">
        <v>1896</v>
      </c>
      <c r="BC657" s="1">
        <v>62</v>
      </c>
      <c r="BN657" s="1"/>
      <c r="BV657" s="1" t="s">
        <v>1918</v>
      </c>
      <c r="BW657" s="1" t="s">
        <v>1919</v>
      </c>
      <c r="BX657" s="1" t="s">
        <v>1934</v>
      </c>
      <c r="CA657" s="1">
        <v>0.81</v>
      </c>
      <c r="CB657" s="33">
        <f t="shared" si="50"/>
        <v>4.4801696372390148E-2</v>
      </c>
      <c r="CC657" s="33">
        <f t="shared" si="51"/>
        <v>56</v>
      </c>
      <c r="CD657" s="33">
        <f t="shared" si="52"/>
        <v>33</v>
      </c>
      <c r="CE657" s="33">
        <f t="shared" si="53"/>
        <v>0.68067226890756305</v>
      </c>
      <c r="CF657" s="33">
        <f t="shared" si="54"/>
        <v>0.72497237569060791</v>
      </c>
      <c r="CH657" s="1">
        <v>1.1999999999999999E-3</v>
      </c>
      <c r="CK657" s="1" t="s">
        <v>1762</v>
      </c>
    </row>
    <row r="658" spans="1:90" ht="12.5" x14ac:dyDescent="0.25">
      <c r="A658" s="1" t="s">
        <v>1878</v>
      </c>
      <c r="B658" s="1" t="s">
        <v>1879</v>
      </c>
      <c r="C658" s="1" t="s">
        <v>1880</v>
      </c>
      <c r="D658" s="1" t="s">
        <v>1881</v>
      </c>
      <c r="E658" s="1" t="s">
        <v>166</v>
      </c>
      <c r="F658" s="1" t="s">
        <v>1882</v>
      </c>
      <c r="G658" s="1" t="s">
        <v>64</v>
      </c>
      <c r="H658" s="1" t="s">
        <v>65</v>
      </c>
      <c r="I658" s="1" t="s">
        <v>66</v>
      </c>
      <c r="J658" s="1" t="s">
        <v>1883</v>
      </c>
      <c r="K658" s="1" t="s">
        <v>1859</v>
      </c>
      <c r="L658" s="1">
        <v>2015</v>
      </c>
      <c r="M658" s="1">
        <v>2018</v>
      </c>
      <c r="N658" s="1" t="s">
        <v>69</v>
      </c>
      <c r="O658" s="1" t="s">
        <v>65</v>
      </c>
      <c r="P658" s="1">
        <v>3</v>
      </c>
      <c r="Q658" s="1" t="s">
        <v>129</v>
      </c>
      <c r="R658" s="1" t="s">
        <v>4913</v>
      </c>
      <c r="S658" s="1" t="s">
        <v>1935</v>
      </c>
      <c r="T658" s="1" t="s">
        <v>106</v>
      </c>
      <c r="U658" s="1" t="s">
        <v>1911</v>
      </c>
      <c r="V658" s="1" t="s">
        <v>73</v>
      </c>
      <c r="W658" s="1" t="s">
        <v>65</v>
      </c>
      <c r="X658" s="1" t="s">
        <v>73</v>
      </c>
      <c r="Y658" s="1" t="s">
        <v>73</v>
      </c>
      <c r="Z658" s="1" t="s">
        <v>65</v>
      </c>
      <c r="AB658" s="1" t="s">
        <v>1933</v>
      </c>
      <c r="AC658" s="1" t="s">
        <v>620</v>
      </c>
      <c r="AD658" s="1" t="s">
        <v>65</v>
      </c>
      <c r="AE658" s="33" t="s">
        <v>5054</v>
      </c>
      <c r="AF658" s="8">
        <v>56</v>
      </c>
      <c r="AG658" s="8">
        <v>36</v>
      </c>
      <c r="AH658" s="8">
        <v>20</v>
      </c>
      <c r="AI658" s="8" t="s">
        <v>1887</v>
      </c>
      <c r="AL658" s="1" t="s">
        <v>158</v>
      </c>
      <c r="AM658" s="1" t="s">
        <v>73</v>
      </c>
      <c r="AN658" s="1" t="s">
        <v>1888</v>
      </c>
      <c r="AO658" s="1" t="s">
        <v>73</v>
      </c>
      <c r="AQ658" s="1">
        <v>22</v>
      </c>
      <c r="AR658" s="1">
        <v>11</v>
      </c>
      <c r="AS658" s="1">
        <v>11</v>
      </c>
      <c r="AT658" s="1" t="s">
        <v>1889</v>
      </c>
      <c r="AU658" s="1">
        <v>68</v>
      </c>
      <c r="AX658" s="1">
        <v>11</v>
      </c>
      <c r="AY658" s="1" t="s">
        <v>605</v>
      </c>
      <c r="AZ658" s="1">
        <v>6</v>
      </c>
      <c r="BA658" s="1">
        <v>5</v>
      </c>
      <c r="BB658" s="1" t="s">
        <v>1896</v>
      </c>
      <c r="BC658" s="1">
        <v>62</v>
      </c>
      <c r="BN658" s="1"/>
      <c r="BV658" s="1" t="s">
        <v>1918</v>
      </c>
      <c r="BW658" s="1" t="s">
        <v>1919</v>
      </c>
      <c r="BX658" s="1" t="s">
        <v>1936</v>
      </c>
      <c r="CA658" s="1">
        <v>0.97</v>
      </c>
      <c r="CB658" s="33">
        <f t="shared" si="50"/>
        <v>1.700245318313846E-2</v>
      </c>
      <c r="CC658" s="33">
        <f t="shared" si="51"/>
        <v>56</v>
      </c>
      <c r="CD658" s="33">
        <f t="shared" si="52"/>
        <v>33</v>
      </c>
      <c r="CE658" s="33">
        <f t="shared" si="53"/>
        <v>0.9417475728155339</v>
      </c>
      <c r="CF658" s="33">
        <f t="shared" si="54"/>
        <v>0.95522842639593908</v>
      </c>
      <c r="CH658" s="1" t="s">
        <v>113</v>
      </c>
    </row>
    <row r="659" spans="1:90" ht="12.5" x14ac:dyDescent="0.25">
      <c r="A659" s="1" t="s">
        <v>1878</v>
      </c>
      <c r="B659" s="1" t="s">
        <v>1879</v>
      </c>
      <c r="C659" s="1" t="s">
        <v>1880</v>
      </c>
      <c r="D659" s="1" t="s">
        <v>1881</v>
      </c>
      <c r="E659" s="1" t="s">
        <v>166</v>
      </c>
      <c r="F659" s="1" t="s">
        <v>1882</v>
      </c>
      <c r="G659" s="1" t="s">
        <v>64</v>
      </c>
      <c r="H659" s="1" t="s">
        <v>65</v>
      </c>
      <c r="I659" s="1" t="s">
        <v>66</v>
      </c>
      <c r="J659" s="1" t="s">
        <v>1883</v>
      </c>
      <c r="K659" s="1" t="s">
        <v>1859</v>
      </c>
      <c r="L659" s="1">
        <v>2015</v>
      </c>
      <c r="M659" s="1">
        <v>2018</v>
      </c>
      <c r="N659" s="1" t="s">
        <v>69</v>
      </c>
      <c r="O659" s="1" t="s">
        <v>65</v>
      </c>
      <c r="P659" s="1">
        <v>3</v>
      </c>
      <c r="Q659" s="1" t="s">
        <v>4961</v>
      </c>
      <c r="R659" s="1" t="s">
        <v>5050</v>
      </c>
      <c r="S659" s="1" t="s">
        <v>1937</v>
      </c>
      <c r="T659" s="1" t="s">
        <v>106</v>
      </c>
      <c r="U659" s="1" t="s">
        <v>1911</v>
      </c>
      <c r="V659" s="1" t="s">
        <v>73</v>
      </c>
      <c r="W659" s="1" t="s">
        <v>65</v>
      </c>
      <c r="X659" s="1" t="s">
        <v>73</v>
      </c>
      <c r="Y659" s="1" t="s">
        <v>73</v>
      </c>
      <c r="Z659" s="1" t="s">
        <v>65</v>
      </c>
      <c r="AB659" s="1" t="s">
        <v>1912</v>
      </c>
      <c r="AC659" s="1" t="s">
        <v>620</v>
      </c>
      <c r="AD659" s="1" t="s">
        <v>65</v>
      </c>
      <c r="AE659" s="33" t="s">
        <v>5054</v>
      </c>
      <c r="AF659" s="8">
        <v>56</v>
      </c>
      <c r="AG659" s="8">
        <v>36</v>
      </c>
      <c r="AH659" s="8">
        <v>20</v>
      </c>
      <c r="AI659" s="8" t="s">
        <v>1887</v>
      </c>
      <c r="AL659" s="1" t="s">
        <v>158</v>
      </c>
      <c r="AM659" s="1" t="s">
        <v>73</v>
      </c>
      <c r="AN659" s="1" t="s">
        <v>1888</v>
      </c>
      <c r="AO659" s="1" t="s">
        <v>73</v>
      </c>
      <c r="AQ659" s="1">
        <v>22</v>
      </c>
      <c r="AR659" s="1">
        <v>11</v>
      </c>
      <c r="AS659" s="1">
        <v>11</v>
      </c>
      <c r="AT659" s="1" t="s">
        <v>1889</v>
      </c>
      <c r="AU659" s="1">
        <v>68</v>
      </c>
      <c r="AX659" s="1">
        <v>11</v>
      </c>
      <c r="AY659" s="1" t="s">
        <v>605</v>
      </c>
      <c r="AZ659" s="1">
        <v>6</v>
      </c>
      <c r="BA659" s="1">
        <v>5</v>
      </c>
      <c r="BB659" s="1" t="s">
        <v>1896</v>
      </c>
      <c r="BC659" s="1">
        <v>62</v>
      </c>
      <c r="BN659" s="1"/>
      <c r="BV659" s="1" t="s">
        <v>1918</v>
      </c>
      <c r="BW659" s="1" t="s">
        <v>1919</v>
      </c>
      <c r="CA659" s="8">
        <v>0.84</v>
      </c>
      <c r="CB659" s="33">
        <f t="shared" si="50"/>
        <v>4.1071912586872365E-2</v>
      </c>
      <c r="CC659" s="33">
        <f t="shared" si="51"/>
        <v>56</v>
      </c>
      <c r="CD659" s="33">
        <f t="shared" si="52"/>
        <v>33</v>
      </c>
      <c r="CE659" s="33">
        <f t="shared" si="53"/>
        <v>0.72413793103448265</v>
      </c>
      <c r="CF659" s="33">
        <f t="shared" si="54"/>
        <v>0.76695652173913043</v>
      </c>
      <c r="CH659" s="1">
        <v>4.0000000000000001E-3</v>
      </c>
    </row>
    <row r="660" spans="1:90" ht="12.5" x14ac:dyDescent="0.25">
      <c r="A660" s="1" t="s">
        <v>1938</v>
      </c>
      <c r="B660" s="1" t="s">
        <v>1939</v>
      </c>
      <c r="C660" s="1" t="s">
        <v>1940</v>
      </c>
      <c r="D660" s="1" t="s">
        <v>1941</v>
      </c>
      <c r="E660" s="1" t="s">
        <v>451</v>
      </c>
      <c r="F660" s="1" t="s">
        <v>1942</v>
      </c>
      <c r="G660" s="1" t="s">
        <v>64</v>
      </c>
      <c r="H660" s="1" t="s">
        <v>65</v>
      </c>
      <c r="I660" s="1" t="s">
        <v>66</v>
      </c>
      <c r="J660" s="1" t="s">
        <v>67</v>
      </c>
      <c r="K660" s="1" t="s">
        <v>103</v>
      </c>
      <c r="L660" s="9">
        <v>38353</v>
      </c>
      <c r="M660" s="9">
        <v>43070</v>
      </c>
      <c r="N660" s="1" t="s">
        <v>69</v>
      </c>
      <c r="O660" s="1" t="s">
        <v>65</v>
      </c>
      <c r="P660" s="32">
        <v>1</v>
      </c>
      <c r="Q660" s="1" t="s">
        <v>4961</v>
      </c>
      <c r="R660" s="3" t="s">
        <v>1943</v>
      </c>
      <c r="S660" s="1" t="s">
        <v>951</v>
      </c>
      <c r="T660" s="1" t="s">
        <v>72</v>
      </c>
      <c r="U660" s="1" t="s">
        <v>23</v>
      </c>
      <c r="V660" s="1" t="s">
        <v>73</v>
      </c>
      <c r="W660" s="1" t="s">
        <v>73</v>
      </c>
      <c r="X660" s="1" t="s">
        <v>73</v>
      </c>
      <c r="Y660" s="1" t="s">
        <v>73</v>
      </c>
      <c r="Z660" s="1" t="s">
        <v>65</v>
      </c>
      <c r="AB660" s="1" t="s">
        <v>196</v>
      </c>
      <c r="AC660" s="1" t="s">
        <v>620</v>
      </c>
      <c r="AD660" s="1" t="s">
        <v>1270</v>
      </c>
      <c r="AE660" s="33" t="s">
        <v>5053</v>
      </c>
      <c r="AF660" s="8">
        <v>263</v>
      </c>
      <c r="AG660" s="8">
        <v>123</v>
      </c>
      <c r="AH660" s="8">
        <v>140</v>
      </c>
      <c r="AK660" s="8">
        <v>63.32</v>
      </c>
      <c r="AL660" s="1" t="s">
        <v>1944</v>
      </c>
      <c r="AM660" s="1" t="s">
        <v>73</v>
      </c>
      <c r="AN660" s="1" t="s">
        <v>1945</v>
      </c>
      <c r="AO660" s="1" t="s">
        <v>109</v>
      </c>
      <c r="AX660" s="8">
        <v>230</v>
      </c>
      <c r="AY660" s="1" t="s">
        <v>1946</v>
      </c>
      <c r="AZ660" s="1">
        <v>133</v>
      </c>
      <c r="BA660" s="1">
        <v>97</v>
      </c>
      <c r="BD660" s="1">
        <v>47.59</v>
      </c>
      <c r="BV660" s="1" t="s">
        <v>1947</v>
      </c>
      <c r="BW660" s="1" t="s">
        <v>52</v>
      </c>
      <c r="BX660" s="1" t="s">
        <v>1948</v>
      </c>
      <c r="CA660" s="8">
        <v>0.755</v>
      </c>
      <c r="CB660" s="33">
        <f t="shared" si="50"/>
        <v>2.1493614219738211E-2</v>
      </c>
      <c r="CC660" s="33">
        <f t="shared" si="51"/>
        <v>263</v>
      </c>
      <c r="CD660" s="33">
        <f t="shared" si="52"/>
        <v>230</v>
      </c>
      <c r="CE660" s="33">
        <f t="shared" si="53"/>
        <v>0.60642570281124497</v>
      </c>
      <c r="CF660" s="33">
        <f t="shared" si="54"/>
        <v>0.64960113960113963</v>
      </c>
      <c r="CH660" s="1" t="s">
        <v>113</v>
      </c>
      <c r="CI660" s="10">
        <v>0.66500000000000004</v>
      </c>
      <c r="CJ660" s="12">
        <v>1</v>
      </c>
      <c r="CL660" s="1" t="s">
        <v>1949</v>
      </c>
    </row>
    <row r="661" spans="1:90" ht="12.5" x14ac:dyDescent="0.25">
      <c r="A661" s="1" t="s">
        <v>1938</v>
      </c>
      <c r="B661" s="1" t="s">
        <v>1939</v>
      </c>
      <c r="C661" s="1" t="s">
        <v>1940</v>
      </c>
      <c r="D661" s="1" t="s">
        <v>1941</v>
      </c>
      <c r="E661" s="1" t="s">
        <v>451</v>
      </c>
      <c r="F661" s="1" t="s">
        <v>1942</v>
      </c>
      <c r="G661" s="1" t="s">
        <v>64</v>
      </c>
      <c r="H661" s="1" t="s">
        <v>65</v>
      </c>
      <c r="I661" s="1" t="s">
        <v>66</v>
      </c>
      <c r="J661" s="1" t="s">
        <v>67</v>
      </c>
      <c r="K661" s="1" t="s">
        <v>103</v>
      </c>
      <c r="L661" s="9">
        <v>38354</v>
      </c>
      <c r="M661" s="9">
        <v>43071</v>
      </c>
      <c r="N661" s="1" t="s">
        <v>69</v>
      </c>
      <c r="O661" s="1" t="s">
        <v>65</v>
      </c>
      <c r="P661" s="32">
        <v>1</v>
      </c>
      <c r="Q661" s="1" t="s">
        <v>4961</v>
      </c>
      <c r="R661" s="3" t="s">
        <v>1950</v>
      </c>
      <c r="S661" s="1" t="s">
        <v>951</v>
      </c>
      <c r="T661" s="1" t="s">
        <v>72</v>
      </c>
      <c r="U661" s="1" t="s">
        <v>23</v>
      </c>
      <c r="V661" s="1" t="s">
        <v>73</v>
      </c>
      <c r="W661" s="1" t="s">
        <v>73</v>
      </c>
      <c r="X661" s="1" t="s">
        <v>73</v>
      </c>
      <c r="Y661" s="1" t="s">
        <v>73</v>
      </c>
      <c r="Z661" s="1" t="s">
        <v>65</v>
      </c>
      <c r="AB661" s="1" t="s">
        <v>196</v>
      </c>
      <c r="AC661" s="1" t="s">
        <v>620</v>
      </c>
      <c r="AD661" s="1" t="s">
        <v>1270</v>
      </c>
      <c r="AE661" s="33" t="s">
        <v>5053</v>
      </c>
      <c r="AF661" s="8">
        <v>263</v>
      </c>
      <c r="AG661" s="8">
        <v>123</v>
      </c>
      <c r="AH661" s="8">
        <v>140</v>
      </c>
      <c r="AK661" s="8">
        <v>63.32</v>
      </c>
      <c r="AL661" s="1" t="s">
        <v>1944</v>
      </c>
      <c r="AM661" s="1" t="s">
        <v>73</v>
      </c>
      <c r="AN661" s="1" t="s">
        <v>1945</v>
      </c>
      <c r="AO661" s="1" t="s">
        <v>109</v>
      </c>
      <c r="AX661" s="8">
        <v>230</v>
      </c>
      <c r="AY661" s="1" t="s">
        <v>1946</v>
      </c>
      <c r="AZ661" s="1">
        <v>133</v>
      </c>
      <c r="BA661" s="1">
        <v>97</v>
      </c>
      <c r="BD661" s="1">
        <v>47.59</v>
      </c>
      <c r="BV661" s="1" t="s">
        <v>1951</v>
      </c>
      <c r="BW661" s="1" t="s">
        <v>52</v>
      </c>
      <c r="BX661" s="1" t="s">
        <v>1952</v>
      </c>
      <c r="CA661" s="1">
        <v>0.55000000000000004</v>
      </c>
      <c r="CB661" s="33">
        <f t="shared" si="50"/>
        <v>2.5869946139958168E-2</v>
      </c>
      <c r="CC661" s="33">
        <f t="shared" si="51"/>
        <v>263</v>
      </c>
      <c r="CD661" s="33">
        <f t="shared" si="52"/>
        <v>230</v>
      </c>
      <c r="CE661" s="33">
        <f t="shared" si="53"/>
        <v>0.37931034482758624</v>
      </c>
      <c r="CF661" s="33">
        <f t="shared" si="54"/>
        <v>0.39032258064516134</v>
      </c>
      <c r="CH661" s="1" t="s">
        <v>113</v>
      </c>
      <c r="CI661" s="12">
        <v>0.59</v>
      </c>
      <c r="CJ661" s="12">
        <v>1</v>
      </c>
      <c r="CL661" s="1" t="s">
        <v>1949</v>
      </c>
    </row>
    <row r="662" spans="1:90" ht="12.5" x14ac:dyDescent="0.25">
      <c r="A662" s="1" t="s">
        <v>1938</v>
      </c>
      <c r="B662" s="1" t="s">
        <v>1939</v>
      </c>
      <c r="C662" s="1" t="s">
        <v>1940</v>
      </c>
      <c r="D662" s="1" t="s">
        <v>1941</v>
      </c>
      <c r="E662" s="1" t="s">
        <v>451</v>
      </c>
      <c r="F662" s="1" t="s">
        <v>1942</v>
      </c>
      <c r="G662" s="1" t="s">
        <v>64</v>
      </c>
      <c r="H662" s="1" t="s">
        <v>65</v>
      </c>
      <c r="I662" s="1" t="s">
        <v>66</v>
      </c>
      <c r="J662" s="1" t="s">
        <v>67</v>
      </c>
      <c r="K662" s="1" t="s">
        <v>103</v>
      </c>
      <c r="L662" s="9">
        <v>38355</v>
      </c>
      <c r="M662" s="9">
        <v>43072</v>
      </c>
      <c r="N662" s="1" t="s">
        <v>69</v>
      </c>
      <c r="O662" s="1" t="s">
        <v>65</v>
      </c>
      <c r="P662" s="32">
        <v>1</v>
      </c>
      <c r="Q662" s="1" t="s">
        <v>129</v>
      </c>
      <c r="R662" s="3" t="s">
        <v>1953</v>
      </c>
      <c r="S662" s="1" t="s">
        <v>1954</v>
      </c>
      <c r="T662" s="1" t="s">
        <v>72</v>
      </c>
      <c r="U662" s="1" t="s">
        <v>23</v>
      </c>
      <c r="V662" s="1" t="s">
        <v>73</v>
      </c>
      <c r="W662" s="1" t="s">
        <v>73</v>
      </c>
      <c r="X662" s="1" t="s">
        <v>73</v>
      </c>
      <c r="Y662" s="1" t="s">
        <v>73</v>
      </c>
      <c r="Z662" s="1" t="s">
        <v>65</v>
      </c>
      <c r="AB662" s="1" t="s">
        <v>1955</v>
      </c>
      <c r="AC662" s="1" t="s">
        <v>620</v>
      </c>
      <c r="AD662" s="1" t="s">
        <v>65</v>
      </c>
      <c r="AE662" s="33" t="s">
        <v>5053</v>
      </c>
      <c r="AF662" s="8">
        <v>263</v>
      </c>
      <c r="AG662" s="8">
        <v>123</v>
      </c>
      <c r="AH662" s="8">
        <v>140</v>
      </c>
      <c r="AK662" s="8">
        <v>63.32</v>
      </c>
      <c r="AL662" s="1" t="s">
        <v>1944</v>
      </c>
      <c r="AM662" s="1" t="s">
        <v>73</v>
      </c>
      <c r="AN662" s="1" t="s">
        <v>1945</v>
      </c>
      <c r="AO662" s="1" t="s">
        <v>109</v>
      </c>
      <c r="AX662" s="8">
        <v>230</v>
      </c>
      <c r="AY662" s="1" t="s">
        <v>1946</v>
      </c>
      <c r="AZ662" s="1">
        <v>133</v>
      </c>
      <c r="BA662" s="1">
        <v>97</v>
      </c>
      <c r="BD662" s="1">
        <v>47.59</v>
      </c>
      <c r="BV662" s="1" t="s">
        <v>1956</v>
      </c>
      <c r="BW662" s="1" t="s">
        <v>52</v>
      </c>
      <c r="BX662" s="1" t="s">
        <v>1957</v>
      </c>
      <c r="CA662" s="8">
        <v>0.86</v>
      </c>
      <c r="CB662" s="33">
        <f t="shared" si="50"/>
        <v>1.6636736089561351E-2</v>
      </c>
      <c r="CC662" s="33">
        <f t="shared" si="51"/>
        <v>263</v>
      </c>
      <c r="CD662" s="33">
        <f t="shared" si="52"/>
        <v>230</v>
      </c>
      <c r="CE662" s="33">
        <f t="shared" si="53"/>
        <v>0.7543859649122806</v>
      </c>
      <c r="CF662" s="33">
        <f t="shared" si="54"/>
        <v>0.79526881720430109</v>
      </c>
      <c r="CH662" s="1" t="s">
        <v>113</v>
      </c>
      <c r="CI662" s="1" t="s">
        <v>1958</v>
      </c>
      <c r="CJ662" s="1" t="s">
        <v>1959</v>
      </c>
      <c r="CL662" s="1" t="s">
        <v>1949</v>
      </c>
    </row>
    <row r="663" spans="1:90" ht="12.5" x14ac:dyDescent="0.25">
      <c r="A663" s="1" t="s">
        <v>1938</v>
      </c>
      <c r="B663" s="1" t="s">
        <v>1939</v>
      </c>
      <c r="C663" s="1" t="s">
        <v>1940</v>
      </c>
      <c r="D663" s="1" t="s">
        <v>1941</v>
      </c>
      <c r="E663" s="1" t="s">
        <v>451</v>
      </c>
      <c r="F663" s="1" t="s">
        <v>1942</v>
      </c>
      <c r="G663" s="1" t="s">
        <v>64</v>
      </c>
      <c r="H663" s="1" t="s">
        <v>65</v>
      </c>
      <c r="I663" s="1" t="s">
        <v>66</v>
      </c>
      <c r="J663" s="1" t="s">
        <v>67</v>
      </c>
      <c r="K663" s="1" t="s">
        <v>103</v>
      </c>
      <c r="L663" s="9">
        <v>38356</v>
      </c>
      <c r="M663" s="9">
        <v>43073</v>
      </c>
      <c r="N663" s="1" t="s">
        <v>69</v>
      </c>
      <c r="O663" s="1" t="s">
        <v>65</v>
      </c>
      <c r="P663" s="32">
        <v>1</v>
      </c>
      <c r="Q663" s="1" t="s">
        <v>129</v>
      </c>
      <c r="R663" s="3" t="s">
        <v>1960</v>
      </c>
      <c r="S663" s="1" t="s">
        <v>1954</v>
      </c>
      <c r="T663" s="1" t="s">
        <v>72</v>
      </c>
      <c r="U663" s="1" t="s">
        <v>23</v>
      </c>
      <c r="V663" s="1" t="s">
        <v>73</v>
      </c>
      <c r="W663" s="1" t="s">
        <v>73</v>
      </c>
      <c r="X663" s="1" t="s">
        <v>73</v>
      </c>
      <c r="Y663" s="1" t="s">
        <v>73</v>
      </c>
      <c r="Z663" s="1" t="s">
        <v>65</v>
      </c>
      <c r="AB663" s="1" t="s">
        <v>1955</v>
      </c>
      <c r="AC663" s="1" t="s">
        <v>620</v>
      </c>
      <c r="AD663" s="1" t="s">
        <v>65</v>
      </c>
      <c r="AE663" s="33" t="s">
        <v>5053</v>
      </c>
      <c r="AF663" s="8">
        <v>263</v>
      </c>
      <c r="AG663" s="8">
        <v>123</v>
      </c>
      <c r="AH663" s="8">
        <v>140</v>
      </c>
      <c r="AK663" s="8">
        <v>63.32</v>
      </c>
      <c r="AL663" s="1" t="s">
        <v>1944</v>
      </c>
      <c r="AM663" s="1" t="s">
        <v>73</v>
      </c>
      <c r="AN663" s="1" t="s">
        <v>1945</v>
      </c>
      <c r="AO663" s="1" t="s">
        <v>109</v>
      </c>
      <c r="AX663" s="8">
        <v>230</v>
      </c>
      <c r="AY663" s="1" t="s">
        <v>1946</v>
      </c>
      <c r="AZ663" s="1">
        <v>133</v>
      </c>
      <c r="BA663" s="1">
        <v>97</v>
      </c>
      <c r="BD663" s="1">
        <v>47.59</v>
      </c>
      <c r="BV663" s="1" t="s">
        <v>1961</v>
      </c>
      <c r="BW663" s="1" t="s">
        <v>52</v>
      </c>
      <c r="BX663" s="1" t="s">
        <v>1962</v>
      </c>
      <c r="CA663" s="8">
        <v>0.94199999999999995</v>
      </c>
      <c r="CB663" s="33">
        <f t="shared" si="50"/>
        <v>1.0686747049078571E-2</v>
      </c>
      <c r="CC663" s="33">
        <f t="shared" si="51"/>
        <v>263</v>
      </c>
      <c r="CD663" s="33">
        <f t="shared" si="52"/>
        <v>230</v>
      </c>
      <c r="CE663" s="33">
        <f t="shared" si="53"/>
        <v>0.89035916824196593</v>
      </c>
      <c r="CF663" s="33">
        <f t="shared" si="54"/>
        <v>0.91386611740473733</v>
      </c>
      <c r="CH663" s="1" t="s">
        <v>113</v>
      </c>
      <c r="CI663" s="10">
        <v>0.83199999999999996</v>
      </c>
      <c r="CJ663" s="10">
        <v>0.98599999999999999</v>
      </c>
      <c r="CL663" s="1" t="s">
        <v>1949</v>
      </c>
    </row>
    <row r="664" spans="1:90" ht="12.5" x14ac:dyDescent="0.25">
      <c r="A664" s="1" t="s">
        <v>1938</v>
      </c>
      <c r="B664" s="1" t="s">
        <v>1939</v>
      </c>
      <c r="C664" s="1" t="s">
        <v>1940</v>
      </c>
      <c r="D664" s="1" t="s">
        <v>1941</v>
      </c>
      <c r="E664" s="1" t="s">
        <v>451</v>
      </c>
      <c r="F664" s="1" t="s">
        <v>1942</v>
      </c>
      <c r="G664" s="1" t="s">
        <v>64</v>
      </c>
      <c r="H664" s="1" t="s">
        <v>65</v>
      </c>
      <c r="I664" s="1" t="s">
        <v>66</v>
      </c>
      <c r="J664" s="1" t="s">
        <v>67</v>
      </c>
      <c r="K664" s="1" t="s">
        <v>103</v>
      </c>
      <c r="L664" s="9">
        <v>38357</v>
      </c>
      <c r="M664" s="9">
        <v>43074</v>
      </c>
      <c r="N664" s="1" t="s">
        <v>69</v>
      </c>
      <c r="O664" s="1" t="s">
        <v>65</v>
      </c>
      <c r="P664" s="1">
        <v>2</v>
      </c>
      <c r="Q664" s="1" t="s">
        <v>129</v>
      </c>
      <c r="R664" s="1" t="s">
        <v>1963</v>
      </c>
      <c r="S664" s="1" t="s">
        <v>1964</v>
      </c>
      <c r="T664" s="1" t="s">
        <v>106</v>
      </c>
      <c r="U664" s="1" t="s">
        <v>23</v>
      </c>
      <c r="V664" s="1" t="s">
        <v>73</v>
      </c>
      <c r="W664" s="1" t="s">
        <v>73</v>
      </c>
      <c r="X664" s="1" t="s">
        <v>73</v>
      </c>
      <c r="Y664" s="1" t="s">
        <v>73</v>
      </c>
      <c r="Z664" s="1" t="s">
        <v>65</v>
      </c>
      <c r="AB664" s="1" t="s">
        <v>1965</v>
      </c>
      <c r="AC664" s="1" t="s">
        <v>620</v>
      </c>
      <c r="AD664" s="1" t="s">
        <v>1270</v>
      </c>
      <c r="AE664" s="33" t="s">
        <v>5053</v>
      </c>
      <c r="AF664" s="8">
        <v>263</v>
      </c>
      <c r="AG664" s="8">
        <v>123</v>
      </c>
      <c r="AH664" s="8">
        <v>140</v>
      </c>
      <c r="AK664" s="8">
        <v>63.32</v>
      </c>
      <c r="AL664" s="1" t="s">
        <v>1944</v>
      </c>
      <c r="AM664" s="1" t="s">
        <v>73</v>
      </c>
      <c r="AN664" s="1" t="s">
        <v>1945</v>
      </c>
      <c r="AO664" s="1" t="s">
        <v>109</v>
      </c>
      <c r="AX664" s="8">
        <v>230</v>
      </c>
      <c r="AY664" s="1" t="s">
        <v>1946</v>
      </c>
      <c r="AZ664" s="1">
        <v>133</v>
      </c>
      <c r="BA664" s="1">
        <v>97</v>
      </c>
      <c r="BD664" s="1">
        <v>47.59</v>
      </c>
      <c r="BV664" s="1" t="s">
        <v>1966</v>
      </c>
      <c r="BW664" s="1" t="s">
        <v>1967</v>
      </c>
      <c r="BX664" s="1" t="s">
        <v>1968</v>
      </c>
      <c r="BY664" s="10"/>
      <c r="CA664" s="8">
        <v>0.94799999999999995</v>
      </c>
      <c r="CB664" s="33">
        <f t="shared" si="50"/>
        <v>1.0108869808771324E-2</v>
      </c>
      <c r="CC664" s="33">
        <f t="shared" si="51"/>
        <v>263</v>
      </c>
      <c r="CD664" s="33">
        <f t="shared" si="52"/>
        <v>230</v>
      </c>
      <c r="CE664" s="33">
        <f t="shared" si="53"/>
        <v>0.90114068441064632</v>
      </c>
      <c r="CF664" s="33">
        <f t="shared" si="54"/>
        <v>0.9226940451745379</v>
      </c>
      <c r="CH664" s="1" t="s">
        <v>113</v>
      </c>
      <c r="CI664" s="10">
        <v>0.90100000000000002</v>
      </c>
      <c r="CJ664" s="10">
        <v>0.98799999999999999</v>
      </c>
      <c r="CL664" s="1" t="s">
        <v>1949</v>
      </c>
    </row>
    <row r="665" spans="1:90" ht="12.5" x14ac:dyDescent="0.25">
      <c r="A665" s="1" t="s">
        <v>1938</v>
      </c>
      <c r="B665" s="1" t="s">
        <v>1939</v>
      </c>
      <c r="C665" s="1" t="s">
        <v>1940</v>
      </c>
      <c r="D665" s="1" t="s">
        <v>1941</v>
      </c>
      <c r="E665" s="1" t="s">
        <v>451</v>
      </c>
      <c r="F665" s="1" t="s">
        <v>1942</v>
      </c>
      <c r="G665" s="1" t="s">
        <v>64</v>
      </c>
      <c r="H665" s="1" t="s">
        <v>65</v>
      </c>
      <c r="I665" s="1" t="s">
        <v>66</v>
      </c>
      <c r="J665" s="1" t="s">
        <v>67</v>
      </c>
      <c r="K665" s="1" t="s">
        <v>103</v>
      </c>
      <c r="L665" s="9">
        <v>38358</v>
      </c>
      <c r="M665" s="9">
        <v>43075</v>
      </c>
      <c r="N665" s="1" t="s">
        <v>69</v>
      </c>
      <c r="O665" s="1" t="s">
        <v>65</v>
      </c>
      <c r="P665" s="1">
        <v>2</v>
      </c>
      <c r="Q665" s="1" t="s">
        <v>129</v>
      </c>
      <c r="R665" s="1" t="s">
        <v>4914</v>
      </c>
      <c r="S665" s="1" t="s">
        <v>1964</v>
      </c>
      <c r="T665" s="1" t="s">
        <v>106</v>
      </c>
      <c r="U665" s="1" t="s">
        <v>23</v>
      </c>
      <c r="V665" s="1" t="s">
        <v>73</v>
      </c>
      <c r="W665" s="1" t="s">
        <v>73</v>
      </c>
      <c r="X665" s="1" t="s">
        <v>73</v>
      </c>
      <c r="Y665" s="1" t="s">
        <v>73</v>
      </c>
      <c r="Z665" s="1" t="s">
        <v>65</v>
      </c>
      <c r="AB665" s="1" t="s">
        <v>1969</v>
      </c>
      <c r="AC665" s="1" t="s">
        <v>620</v>
      </c>
      <c r="AD665" s="1" t="s">
        <v>1270</v>
      </c>
      <c r="AE665" s="33" t="s">
        <v>5053</v>
      </c>
      <c r="AF665" s="8">
        <v>263</v>
      </c>
      <c r="AG665" s="8">
        <v>123</v>
      </c>
      <c r="AH665" s="8">
        <v>140</v>
      </c>
      <c r="AK665" s="8">
        <v>63.32</v>
      </c>
      <c r="AL665" s="1" t="s">
        <v>1944</v>
      </c>
      <c r="AM665" s="1" t="s">
        <v>73</v>
      </c>
      <c r="AN665" s="1" t="s">
        <v>1945</v>
      </c>
      <c r="AO665" s="1" t="s">
        <v>109</v>
      </c>
      <c r="AX665" s="8">
        <v>230</v>
      </c>
      <c r="AY665" s="1" t="s">
        <v>1946</v>
      </c>
      <c r="AZ665" s="1">
        <v>133</v>
      </c>
      <c r="BA665" s="1">
        <v>97</v>
      </c>
      <c r="BD665" s="1">
        <v>47.59</v>
      </c>
      <c r="BV665" s="1" t="s">
        <v>1970</v>
      </c>
      <c r="BW665" s="1" t="s">
        <v>1967</v>
      </c>
      <c r="BX665" s="1" t="s">
        <v>1971</v>
      </c>
      <c r="CA665" s="8">
        <v>0.77800000000000002</v>
      </c>
      <c r="CB665" s="33">
        <f t="shared" si="50"/>
        <v>2.0612344413030934E-2</v>
      </c>
      <c r="CC665" s="33">
        <f t="shared" si="51"/>
        <v>263</v>
      </c>
      <c r="CD665" s="33">
        <f t="shared" si="52"/>
        <v>230</v>
      </c>
      <c r="CE665" s="33">
        <f t="shared" si="53"/>
        <v>0.6366612111292963</v>
      </c>
      <c r="CF665" s="33">
        <f t="shared" si="54"/>
        <v>0.68085939257592809</v>
      </c>
      <c r="CH665" s="1" t="s">
        <v>113</v>
      </c>
      <c r="CI665" s="10">
        <v>0.66300000000000003</v>
      </c>
      <c r="CJ665" s="1">
        <v>100</v>
      </c>
      <c r="CL665" s="1" t="s">
        <v>1949</v>
      </c>
    </row>
    <row r="666" spans="1:90" ht="12.5" x14ac:dyDescent="0.25">
      <c r="A666" s="1" t="s">
        <v>1972</v>
      </c>
      <c r="B666" s="1" t="s">
        <v>1973</v>
      </c>
      <c r="C666" s="1" t="s">
        <v>1974</v>
      </c>
      <c r="D666" s="1" t="s">
        <v>1975</v>
      </c>
      <c r="E666" s="1" t="s">
        <v>451</v>
      </c>
      <c r="F666" s="1" t="s">
        <v>1976</v>
      </c>
      <c r="G666" s="1" t="s">
        <v>101</v>
      </c>
      <c r="H666" s="1" t="s">
        <v>65</v>
      </c>
      <c r="I666" s="1" t="s">
        <v>66</v>
      </c>
      <c r="J666" s="1" t="s">
        <v>67</v>
      </c>
      <c r="K666" s="1" t="s">
        <v>1977</v>
      </c>
      <c r="L666" s="9">
        <v>37257</v>
      </c>
      <c r="M666" s="9">
        <v>39417</v>
      </c>
      <c r="N666" s="1" t="s">
        <v>69</v>
      </c>
      <c r="O666" s="1" t="s">
        <v>65</v>
      </c>
      <c r="P666" s="32">
        <v>1</v>
      </c>
      <c r="Q666" s="1" t="s">
        <v>129</v>
      </c>
      <c r="R666" s="3" t="s">
        <v>129</v>
      </c>
      <c r="S666" s="1" t="s">
        <v>1978</v>
      </c>
      <c r="T666" s="1" t="s">
        <v>72</v>
      </c>
      <c r="U666" s="1" t="s">
        <v>23</v>
      </c>
      <c r="V666" s="1" t="s">
        <v>73</v>
      </c>
      <c r="W666" s="1" t="s">
        <v>73</v>
      </c>
      <c r="X666" s="1" t="s">
        <v>73</v>
      </c>
      <c r="Y666" s="1" t="s">
        <v>73</v>
      </c>
      <c r="Z666" s="1" t="s">
        <v>65</v>
      </c>
      <c r="AB666" s="1" t="s">
        <v>1979</v>
      </c>
      <c r="AC666" s="1" t="s">
        <v>620</v>
      </c>
      <c r="AD666" s="1" t="s">
        <v>1270</v>
      </c>
      <c r="AE666" s="33" t="s">
        <v>3507</v>
      </c>
      <c r="AF666" s="8">
        <v>58</v>
      </c>
      <c r="AG666" s="8">
        <v>35</v>
      </c>
      <c r="AH666" s="8">
        <v>23</v>
      </c>
      <c r="AK666" s="8">
        <v>65.900000000000006</v>
      </c>
      <c r="AL666" s="1" t="s">
        <v>158</v>
      </c>
      <c r="AN666" s="1" t="s">
        <v>1980</v>
      </c>
      <c r="AO666" s="1" t="s">
        <v>73</v>
      </c>
      <c r="AQ666" s="1">
        <v>102</v>
      </c>
      <c r="AR666" s="1">
        <v>62</v>
      </c>
      <c r="AS666" s="1">
        <v>40</v>
      </c>
      <c r="AV666" s="1">
        <v>57.6</v>
      </c>
      <c r="AW666" s="1" t="s">
        <v>1981</v>
      </c>
      <c r="AX666" s="1"/>
      <c r="BN666" s="1"/>
      <c r="BW666" s="1" t="s">
        <v>1894</v>
      </c>
      <c r="CA666" s="1"/>
      <c r="CB666" s="33">
        <f t="shared" si="50"/>
        <v>0</v>
      </c>
      <c r="CC666" s="33">
        <f t="shared" si="51"/>
        <v>58</v>
      </c>
      <c r="CD666" s="33">
        <f t="shared" si="52"/>
        <v>102</v>
      </c>
      <c r="CE666" s="33">
        <f t="shared" si="53"/>
        <v>0</v>
      </c>
      <c r="CF666" s="33">
        <f t="shared" si="54"/>
        <v>0</v>
      </c>
      <c r="CH666" s="1">
        <v>2E-3</v>
      </c>
    </row>
    <row r="667" spans="1:90" ht="12.5" x14ac:dyDescent="0.25">
      <c r="A667" s="1" t="s">
        <v>1972</v>
      </c>
      <c r="B667" s="1" t="s">
        <v>1973</v>
      </c>
      <c r="C667" s="1" t="s">
        <v>1974</v>
      </c>
      <c r="D667" s="1" t="s">
        <v>1975</v>
      </c>
      <c r="E667" s="1" t="s">
        <v>451</v>
      </c>
      <c r="F667" s="1" t="s">
        <v>1976</v>
      </c>
      <c r="G667" s="1" t="s">
        <v>101</v>
      </c>
      <c r="H667" s="1" t="s">
        <v>65</v>
      </c>
      <c r="I667" s="1" t="s">
        <v>66</v>
      </c>
      <c r="J667" s="1" t="s">
        <v>67</v>
      </c>
      <c r="K667" s="1" t="s">
        <v>1977</v>
      </c>
      <c r="L667" s="9">
        <v>37258</v>
      </c>
      <c r="M667" s="9">
        <v>39418</v>
      </c>
      <c r="N667" s="1" t="s">
        <v>69</v>
      </c>
      <c r="O667" s="1" t="s">
        <v>65</v>
      </c>
      <c r="P667" s="32">
        <v>1</v>
      </c>
      <c r="Q667" s="1" t="s">
        <v>129</v>
      </c>
      <c r="R667" s="3" t="s">
        <v>129</v>
      </c>
      <c r="S667" s="1" t="s">
        <v>1978</v>
      </c>
      <c r="T667" s="1" t="s">
        <v>72</v>
      </c>
      <c r="U667" s="1" t="s">
        <v>23</v>
      </c>
      <c r="V667" s="1" t="s">
        <v>73</v>
      </c>
      <c r="W667" s="1" t="s">
        <v>73</v>
      </c>
      <c r="X667" s="1" t="s">
        <v>73</v>
      </c>
      <c r="Y667" s="1" t="s">
        <v>73</v>
      </c>
      <c r="Z667" s="1" t="s">
        <v>65</v>
      </c>
      <c r="AB667" s="1" t="s">
        <v>1979</v>
      </c>
      <c r="AC667" s="1" t="s">
        <v>620</v>
      </c>
      <c r="AD667" s="1" t="s">
        <v>1270</v>
      </c>
      <c r="AE667" s="33" t="s">
        <v>5053</v>
      </c>
      <c r="AF667" s="8">
        <v>58</v>
      </c>
      <c r="AG667" s="8">
        <v>35</v>
      </c>
      <c r="AH667" s="8">
        <v>23</v>
      </c>
      <c r="AK667" s="8">
        <v>65.900000000000006</v>
      </c>
      <c r="AL667" s="1" t="s">
        <v>158</v>
      </c>
      <c r="AN667" s="1" t="s">
        <v>1980</v>
      </c>
      <c r="AO667" s="1" t="s">
        <v>73</v>
      </c>
      <c r="AX667" s="8">
        <v>44</v>
      </c>
      <c r="AY667" s="1" t="s">
        <v>605</v>
      </c>
      <c r="AZ667" s="1">
        <v>39</v>
      </c>
      <c r="BA667" s="1">
        <v>5</v>
      </c>
      <c r="BD667" s="1">
        <v>55.7</v>
      </c>
      <c r="BE667" s="1" t="s">
        <v>1982</v>
      </c>
      <c r="BW667" s="1" t="s">
        <v>1894</v>
      </c>
      <c r="CA667" s="1"/>
      <c r="CB667" s="33">
        <f t="shared" si="50"/>
        <v>0</v>
      </c>
      <c r="CC667" s="33">
        <f t="shared" si="51"/>
        <v>58</v>
      </c>
      <c r="CD667" s="33">
        <f t="shared" si="52"/>
        <v>44</v>
      </c>
      <c r="CE667" s="33">
        <f t="shared" si="53"/>
        <v>0</v>
      </c>
      <c r="CF667" s="33">
        <f t="shared" si="54"/>
        <v>0</v>
      </c>
      <c r="CH667" s="1">
        <v>1.2999999999999999E-2</v>
      </c>
    </row>
    <row r="668" spans="1:90" ht="12.5" x14ac:dyDescent="0.25">
      <c r="A668" s="1" t="s">
        <v>1972</v>
      </c>
      <c r="B668" s="1" t="s">
        <v>1973</v>
      </c>
      <c r="C668" s="1" t="s">
        <v>1974</v>
      </c>
      <c r="D668" s="1" t="s">
        <v>1975</v>
      </c>
      <c r="E668" s="1" t="s">
        <v>451</v>
      </c>
      <c r="F668" s="1" t="s">
        <v>1976</v>
      </c>
      <c r="G668" s="1" t="s">
        <v>101</v>
      </c>
      <c r="H668" s="1" t="s">
        <v>65</v>
      </c>
      <c r="I668" s="1" t="s">
        <v>66</v>
      </c>
      <c r="J668" s="1" t="s">
        <v>67</v>
      </c>
      <c r="K668" s="1" t="s">
        <v>1977</v>
      </c>
      <c r="L668" s="9">
        <v>37259</v>
      </c>
      <c r="M668" s="9">
        <v>39419</v>
      </c>
      <c r="N668" s="1" t="s">
        <v>69</v>
      </c>
      <c r="O668" s="1" t="s">
        <v>65</v>
      </c>
      <c r="P668" s="32">
        <v>1</v>
      </c>
      <c r="Q668" s="1" t="s">
        <v>4961</v>
      </c>
      <c r="R668" s="3" t="s">
        <v>1983</v>
      </c>
      <c r="S668" s="1" t="s">
        <v>951</v>
      </c>
      <c r="T668" s="1" t="s">
        <v>72</v>
      </c>
      <c r="U668" s="1" t="s">
        <v>23</v>
      </c>
      <c r="V668" s="1" t="s">
        <v>73</v>
      </c>
      <c r="W668" s="1" t="s">
        <v>73</v>
      </c>
      <c r="X668" s="1" t="s">
        <v>73</v>
      </c>
      <c r="Y668" s="1" t="s">
        <v>73</v>
      </c>
      <c r="Z668" s="1" t="s">
        <v>65</v>
      </c>
      <c r="AB668" s="1" t="s">
        <v>196</v>
      </c>
      <c r="AC668" s="1" t="s">
        <v>620</v>
      </c>
      <c r="AD668" s="1" t="s">
        <v>65</v>
      </c>
      <c r="AE668" s="33" t="s">
        <v>3507</v>
      </c>
      <c r="AF668" s="8">
        <v>58</v>
      </c>
      <c r="AG668" s="8">
        <v>35</v>
      </c>
      <c r="AH668" s="8">
        <v>23</v>
      </c>
      <c r="AK668" s="8">
        <v>65.900000000000006</v>
      </c>
      <c r="AL668" s="1" t="s">
        <v>158</v>
      </c>
      <c r="AN668" s="1" t="s">
        <v>1980</v>
      </c>
      <c r="AO668" s="1" t="s">
        <v>73</v>
      </c>
      <c r="AQ668" s="1">
        <v>102</v>
      </c>
      <c r="AR668" s="1">
        <v>62</v>
      </c>
      <c r="AS668" s="1">
        <v>40</v>
      </c>
      <c r="AV668" s="1">
        <v>57.6</v>
      </c>
      <c r="AW668" s="1" t="s">
        <v>1981</v>
      </c>
      <c r="AX668" s="1"/>
      <c r="BN668" s="1"/>
      <c r="BW668" s="1" t="s">
        <v>1894</v>
      </c>
      <c r="CA668" s="1"/>
      <c r="CB668" s="33">
        <f t="shared" si="50"/>
        <v>0</v>
      </c>
      <c r="CC668" s="33">
        <f t="shared" si="51"/>
        <v>58</v>
      </c>
      <c r="CD668" s="33">
        <f t="shared" si="52"/>
        <v>102</v>
      </c>
      <c r="CE668" s="33">
        <f t="shared" si="53"/>
        <v>0</v>
      </c>
      <c r="CF668" s="33">
        <f t="shared" si="54"/>
        <v>0</v>
      </c>
      <c r="CH668" s="1" t="s">
        <v>126</v>
      </c>
    </row>
    <row r="669" spans="1:90" ht="12.5" x14ac:dyDescent="0.25">
      <c r="A669" s="1" t="s">
        <v>1972</v>
      </c>
      <c r="B669" s="1" t="s">
        <v>1973</v>
      </c>
      <c r="C669" s="1" t="s">
        <v>1974</v>
      </c>
      <c r="D669" s="1" t="s">
        <v>1975</v>
      </c>
      <c r="E669" s="1" t="s">
        <v>451</v>
      </c>
      <c r="F669" s="1" t="s">
        <v>1976</v>
      </c>
      <c r="G669" s="1" t="s">
        <v>101</v>
      </c>
      <c r="H669" s="1" t="s">
        <v>65</v>
      </c>
      <c r="I669" s="1" t="s">
        <v>66</v>
      </c>
      <c r="J669" s="1" t="s">
        <v>67</v>
      </c>
      <c r="K669" s="1" t="s">
        <v>1977</v>
      </c>
      <c r="L669" s="9">
        <v>37260</v>
      </c>
      <c r="M669" s="9">
        <v>39420</v>
      </c>
      <c r="N669" s="1" t="s">
        <v>69</v>
      </c>
      <c r="O669" s="1" t="s">
        <v>65</v>
      </c>
      <c r="P669" s="32">
        <v>1</v>
      </c>
      <c r="Q669" s="1" t="s">
        <v>4961</v>
      </c>
      <c r="R669" s="3" t="s">
        <v>1983</v>
      </c>
      <c r="S669" s="1" t="s">
        <v>951</v>
      </c>
      <c r="T669" s="1" t="s">
        <v>72</v>
      </c>
      <c r="U669" s="1" t="s">
        <v>23</v>
      </c>
      <c r="V669" s="1" t="s">
        <v>73</v>
      </c>
      <c r="W669" s="1" t="s">
        <v>73</v>
      </c>
      <c r="X669" s="1" t="s">
        <v>73</v>
      </c>
      <c r="Y669" s="1" t="s">
        <v>73</v>
      </c>
      <c r="Z669" s="1" t="s">
        <v>65</v>
      </c>
      <c r="AB669" s="1" t="s">
        <v>196</v>
      </c>
      <c r="AC669" s="1" t="s">
        <v>620</v>
      </c>
      <c r="AD669" s="1" t="s">
        <v>65</v>
      </c>
      <c r="AE669" s="33" t="s">
        <v>5053</v>
      </c>
      <c r="AF669" s="8">
        <v>58</v>
      </c>
      <c r="AG669" s="8">
        <v>35</v>
      </c>
      <c r="AH669" s="8">
        <v>23</v>
      </c>
      <c r="AK669" s="8">
        <v>65.900000000000006</v>
      </c>
      <c r="AL669" s="1" t="s">
        <v>158</v>
      </c>
      <c r="AN669" s="1" t="s">
        <v>1980</v>
      </c>
      <c r="AO669" s="1" t="s">
        <v>73</v>
      </c>
      <c r="AX669" s="8">
        <v>44</v>
      </c>
      <c r="AY669" s="1" t="s">
        <v>605</v>
      </c>
      <c r="AZ669" s="1">
        <v>39</v>
      </c>
      <c r="BA669" s="1">
        <v>5</v>
      </c>
      <c r="BD669" s="1">
        <v>55.7</v>
      </c>
      <c r="BE669" s="1" t="s">
        <v>1982</v>
      </c>
      <c r="BW669" s="1" t="s">
        <v>1894</v>
      </c>
      <c r="CA669" s="1"/>
      <c r="CB669" s="33">
        <f t="shared" si="50"/>
        <v>0</v>
      </c>
      <c r="CC669" s="33">
        <f t="shared" si="51"/>
        <v>58</v>
      </c>
      <c r="CD669" s="33">
        <f t="shared" si="52"/>
        <v>44</v>
      </c>
      <c r="CE669" s="33">
        <f t="shared" si="53"/>
        <v>0</v>
      </c>
      <c r="CF669" s="33">
        <f t="shared" si="54"/>
        <v>0</v>
      </c>
      <c r="CH669" s="1" t="s">
        <v>126</v>
      </c>
    </row>
    <row r="670" spans="1:90" ht="12.5" x14ac:dyDescent="0.25">
      <c r="A670" s="1" t="s">
        <v>1972</v>
      </c>
      <c r="B670" s="1" t="s">
        <v>1973</v>
      </c>
      <c r="C670" s="1" t="s">
        <v>1974</v>
      </c>
      <c r="D670" s="1" t="s">
        <v>1975</v>
      </c>
      <c r="E670" s="1" t="s">
        <v>451</v>
      </c>
      <c r="F670" s="1" t="s">
        <v>1976</v>
      </c>
      <c r="G670" s="1" t="s">
        <v>101</v>
      </c>
      <c r="H670" s="1" t="s">
        <v>65</v>
      </c>
      <c r="I670" s="1" t="s">
        <v>66</v>
      </c>
      <c r="J670" s="1" t="s">
        <v>67</v>
      </c>
      <c r="K670" s="1" t="s">
        <v>1977</v>
      </c>
      <c r="L670" s="9">
        <v>37261</v>
      </c>
      <c r="M670" s="9">
        <v>39421</v>
      </c>
      <c r="N670" s="1" t="s">
        <v>69</v>
      </c>
      <c r="O670" s="1" t="s">
        <v>65</v>
      </c>
      <c r="P670" s="32">
        <v>1</v>
      </c>
      <c r="Q670" s="1" t="s">
        <v>4961</v>
      </c>
      <c r="R670" s="3" t="s">
        <v>1983</v>
      </c>
      <c r="S670" s="1" t="s">
        <v>951</v>
      </c>
      <c r="T670" s="1" t="s">
        <v>72</v>
      </c>
      <c r="U670" s="1" t="s">
        <v>23</v>
      </c>
      <c r="V670" s="1" t="s">
        <v>73</v>
      </c>
      <c r="W670" s="1" t="s">
        <v>73</v>
      </c>
      <c r="X670" s="1" t="s">
        <v>73</v>
      </c>
      <c r="Y670" s="1" t="s">
        <v>73</v>
      </c>
      <c r="Z670" s="1" t="s">
        <v>65</v>
      </c>
      <c r="AB670" s="1" t="s">
        <v>196</v>
      </c>
      <c r="AC670" s="1" t="s">
        <v>620</v>
      </c>
      <c r="AD670" s="1" t="s">
        <v>65</v>
      </c>
      <c r="AE670" s="33" t="s">
        <v>3507</v>
      </c>
      <c r="AF670" s="8">
        <v>58</v>
      </c>
      <c r="AG670" s="8">
        <v>35</v>
      </c>
      <c r="AH670" s="8">
        <v>23</v>
      </c>
      <c r="AK670" s="8">
        <v>65.900000000000006</v>
      </c>
      <c r="AL670" s="1" t="s">
        <v>158</v>
      </c>
      <c r="AN670" s="1" t="s">
        <v>1980</v>
      </c>
      <c r="AO670" s="1" t="s">
        <v>73</v>
      </c>
      <c r="AQ670" s="1">
        <v>102</v>
      </c>
      <c r="AR670" s="1">
        <v>62</v>
      </c>
      <c r="AS670" s="1">
        <v>40</v>
      </c>
      <c r="AV670" s="1">
        <v>57.6</v>
      </c>
      <c r="AW670" s="1" t="s">
        <v>1981</v>
      </c>
      <c r="AX670" s="1"/>
      <c r="BN670" s="1"/>
      <c r="BW670" s="1" t="s">
        <v>1984</v>
      </c>
      <c r="BX670" s="1" t="s">
        <v>1985</v>
      </c>
      <c r="CA670" s="8">
        <v>0.84</v>
      </c>
      <c r="CB670" s="33">
        <f t="shared" si="50"/>
        <v>3.5338770913140187E-2</v>
      </c>
      <c r="CC670" s="33">
        <f t="shared" si="51"/>
        <v>58</v>
      </c>
      <c r="CD670" s="33">
        <f t="shared" si="52"/>
        <v>102</v>
      </c>
      <c r="CE670" s="33">
        <f t="shared" si="53"/>
        <v>0.72413793103448265</v>
      </c>
      <c r="CF670" s="33">
        <f t="shared" si="54"/>
        <v>0.76695652173913043</v>
      </c>
      <c r="CH670" s="1">
        <v>1.4E-2</v>
      </c>
    </row>
    <row r="671" spans="1:90" ht="12.5" x14ac:dyDescent="0.25">
      <c r="A671" s="1" t="s">
        <v>1972</v>
      </c>
      <c r="B671" s="1" t="s">
        <v>1973</v>
      </c>
      <c r="C671" s="1" t="s">
        <v>1974</v>
      </c>
      <c r="D671" s="1" t="s">
        <v>1975</v>
      </c>
      <c r="E671" s="1" t="s">
        <v>451</v>
      </c>
      <c r="F671" s="1" t="s">
        <v>1976</v>
      </c>
      <c r="G671" s="1" t="s">
        <v>101</v>
      </c>
      <c r="H671" s="1" t="s">
        <v>65</v>
      </c>
      <c r="I671" s="1" t="s">
        <v>66</v>
      </c>
      <c r="J671" s="1" t="s">
        <v>67</v>
      </c>
      <c r="K671" s="1" t="s">
        <v>1977</v>
      </c>
      <c r="L671" s="9">
        <v>37262</v>
      </c>
      <c r="M671" s="9">
        <v>39422</v>
      </c>
      <c r="N671" s="1" t="s">
        <v>69</v>
      </c>
      <c r="O671" s="1" t="s">
        <v>65</v>
      </c>
      <c r="P671" s="32">
        <v>1</v>
      </c>
      <c r="Q671" s="1" t="s">
        <v>129</v>
      </c>
      <c r="R671" s="3" t="s">
        <v>129</v>
      </c>
      <c r="S671" s="1" t="s">
        <v>1978</v>
      </c>
      <c r="T671" s="1" t="s">
        <v>72</v>
      </c>
      <c r="U671" s="1" t="s">
        <v>23</v>
      </c>
      <c r="V671" s="1" t="s">
        <v>73</v>
      </c>
      <c r="W671" s="1" t="s">
        <v>73</v>
      </c>
      <c r="X671" s="1" t="s">
        <v>73</v>
      </c>
      <c r="Y671" s="1" t="s">
        <v>73</v>
      </c>
      <c r="Z671" s="1" t="s">
        <v>65</v>
      </c>
      <c r="AB671" s="1" t="s">
        <v>1979</v>
      </c>
      <c r="AC671" s="1" t="s">
        <v>620</v>
      </c>
      <c r="AD671" s="1" t="s">
        <v>65</v>
      </c>
      <c r="AE671" s="33" t="s">
        <v>3507</v>
      </c>
      <c r="AF671" s="8">
        <v>58</v>
      </c>
      <c r="AG671" s="8">
        <v>35</v>
      </c>
      <c r="AH671" s="8">
        <v>23</v>
      </c>
      <c r="AK671" s="8">
        <v>65.900000000000006</v>
      </c>
      <c r="AL671" s="1" t="s">
        <v>158</v>
      </c>
      <c r="AN671" s="1" t="s">
        <v>1980</v>
      </c>
      <c r="AO671" s="1" t="s">
        <v>73</v>
      </c>
      <c r="AQ671" s="1">
        <v>102</v>
      </c>
      <c r="AR671" s="1">
        <v>62</v>
      </c>
      <c r="AS671" s="1">
        <v>40</v>
      </c>
      <c r="AV671" s="1">
        <v>57.6</v>
      </c>
      <c r="AW671" s="1" t="s">
        <v>1981</v>
      </c>
      <c r="AX671" s="1"/>
      <c r="BN671" s="1"/>
      <c r="BW671" s="1" t="s">
        <v>1984</v>
      </c>
      <c r="BX671" s="1" t="s">
        <v>1986</v>
      </c>
      <c r="CA671" s="8">
        <v>0.92</v>
      </c>
      <c r="CB671" s="33">
        <f t="shared" si="50"/>
        <v>2.5827380136609041E-2</v>
      </c>
      <c r="CC671" s="33">
        <f t="shared" si="51"/>
        <v>58</v>
      </c>
      <c r="CD671" s="33">
        <f t="shared" si="52"/>
        <v>102</v>
      </c>
      <c r="CE671" s="33">
        <f t="shared" si="53"/>
        <v>0.85185185185185186</v>
      </c>
      <c r="CF671" s="33">
        <f t="shared" si="54"/>
        <v>0.88166666666666671</v>
      </c>
      <c r="CH671" s="1">
        <v>1.4E-2</v>
      </c>
    </row>
    <row r="672" spans="1:90" ht="12.5" x14ac:dyDescent="0.25">
      <c r="A672" s="1" t="s">
        <v>1972</v>
      </c>
      <c r="B672" s="1" t="s">
        <v>1973</v>
      </c>
      <c r="C672" s="1" t="s">
        <v>1974</v>
      </c>
      <c r="D672" s="1" t="s">
        <v>1975</v>
      </c>
      <c r="E672" s="1" t="s">
        <v>451</v>
      </c>
      <c r="F672" s="1" t="s">
        <v>1976</v>
      </c>
      <c r="G672" s="1" t="s">
        <v>101</v>
      </c>
      <c r="H672" s="1" t="s">
        <v>65</v>
      </c>
      <c r="I672" s="1" t="s">
        <v>66</v>
      </c>
      <c r="J672" s="1" t="s">
        <v>67</v>
      </c>
      <c r="K672" s="1" t="s">
        <v>1977</v>
      </c>
      <c r="L672" s="9">
        <v>37263</v>
      </c>
      <c r="M672" s="9">
        <v>39423</v>
      </c>
      <c r="N672" s="1" t="s">
        <v>69</v>
      </c>
      <c r="O672" s="1" t="s">
        <v>65</v>
      </c>
      <c r="P672" s="1">
        <v>2</v>
      </c>
      <c r="Q672" s="1" t="s">
        <v>129</v>
      </c>
      <c r="R672" s="1" t="s">
        <v>4915</v>
      </c>
      <c r="S672" s="1" t="s">
        <v>1987</v>
      </c>
      <c r="T672" s="1" t="s">
        <v>106</v>
      </c>
      <c r="U672" s="1" t="s">
        <v>23</v>
      </c>
      <c r="V672" s="1" t="s">
        <v>73</v>
      </c>
      <c r="W672" s="1" t="s">
        <v>73</v>
      </c>
      <c r="X672" s="1" t="s">
        <v>73</v>
      </c>
      <c r="Y672" s="1" t="s">
        <v>73</v>
      </c>
      <c r="Z672" s="1" t="s">
        <v>65</v>
      </c>
      <c r="AB672" s="1" t="s">
        <v>1988</v>
      </c>
      <c r="AC672" s="1" t="s">
        <v>620</v>
      </c>
      <c r="AD672" s="1" t="s">
        <v>65</v>
      </c>
      <c r="AE672" s="33" t="s">
        <v>3507</v>
      </c>
      <c r="AF672" s="8">
        <v>58</v>
      </c>
      <c r="AG672" s="8">
        <v>35</v>
      </c>
      <c r="AH672" s="8">
        <v>23</v>
      </c>
      <c r="AK672" s="8">
        <v>65.900000000000006</v>
      </c>
      <c r="AL672" s="1" t="s">
        <v>158</v>
      </c>
      <c r="AN672" s="1" t="s">
        <v>1980</v>
      </c>
      <c r="AO672" s="1" t="s">
        <v>73</v>
      </c>
      <c r="AQ672" s="1">
        <v>102</v>
      </c>
      <c r="AR672" s="1">
        <v>62</v>
      </c>
      <c r="AS672" s="1">
        <v>40</v>
      </c>
      <c r="AV672" s="1">
        <v>57.6</v>
      </c>
      <c r="AW672" s="1" t="s">
        <v>1981</v>
      </c>
      <c r="AX672" s="1"/>
      <c r="BN672" s="1"/>
      <c r="BW672" s="1" t="s">
        <v>1984</v>
      </c>
      <c r="CA672" s="8">
        <v>0.94</v>
      </c>
      <c r="CB672" s="33">
        <f t="shared" si="50"/>
        <v>2.2513166275950267E-2</v>
      </c>
      <c r="CC672" s="33">
        <f t="shared" si="51"/>
        <v>58</v>
      </c>
      <c r="CD672" s="33">
        <f t="shared" si="52"/>
        <v>102</v>
      </c>
      <c r="CE672" s="33">
        <f t="shared" si="53"/>
        <v>0.88679245283018859</v>
      </c>
      <c r="CF672" s="33">
        <f t="shared" si="54"/>
        <v>0.9109278350515464</v>
      </c>
    </row>
    <row r="673" spans="1:90" ht="12.5" x14ac:dyDescent="0.25">
      <c r="A673" s="1" t="s">
        <v>1972</v>
      </c>
      <c r="B673" s="1" t="s">
        <v>1973</v>
      </c>
      <c r="C673" s="1" t="s">
        <v>1974</v>
      </c>
      <c r="D673" s="1" t="s">
        <v>1975</v>
      </c>
      <c r="E673" s="1" t="s">
        <v>451</v>
      </c>
      <c r="F673" s="1" t="s">
        <v>1976</v>
      </c>
      <c r="G673" s="1" t="s">
        <v>101</v>
      </c>
      <c r="H673" s="1" t="s">
        <v>65</v>
      </c>
      <c r="I673" s="1" t="s">
        <v>66</v>
      </c>
      <c r="J673" s="1" t="s">
        <v>67</v>
      </c>
      <c r="K673" s="1" t="s">
        <v>1977</v>
      </c>
      <c r="L673" s="9">
        <v>37264</v>
      </c>
      <c r="M673" s="9">
        <v>39424</v>
      </c>
      <c r="N673" s="1" t="s">
        <v>69</v>
      </c>
      <c r="O673" s="1" t="s">
        <v>65</v>
      </c>
      <c r="P673" s="32">
        <v>1</v>
      </c>
      <c r="Q673" s="1" t="s">
        <v>4961</v>
      </c>
      <c r="R673" s="3" t="s">
        <v>1983</v>
      </c>
      <c r="S673" s="1" t="s">
        <v>951</v>
      </c>
      <c r="T673" s="1" t="s">
        <v>72</v>
      </c>
      <c r="U673" s="1" t="s">
        <v>23</v>
      </c>
      <c r="V673" s="1" t="s">
        <v>73</v>
      </c>
      <c r="W673" s="1" t="s">
        <v>73</v>
      </c>
      <c r="X673" s="1" t="s">
        <v>73</v>
      </c>
      <c r="Y673" s="1" t="s">
        <v>73</v>
      </c>
      <c r="Z673" s="1" t="s">
        <v>65</v>
      </c>
      <c r="AB673" s="1" t="s">
        <v>196</v>
      </c>
      <c r="AC673" s="1" t="s">
        <v>620</v>
      </c>
      <c r="AD673" s="1" t="s">
        <v>65</v>
      </c>
      <c r="AE673" s="33" t="s">
        <v>5053</v>
      </c>
      <c r="AF673" s="8">
        <v>58</v>
      </c>
      <c r="AG673" s="8">
        <v>35</v>
      </c>
      <c r="AH673" s="8">
        <v>23</v>
      </c>
      <c r="AK673" s="8">
        <v>65.900000000000006</v>
      </c>
      <c r="AL673" s="1" t="s">
        <v>158</v>
      </c>
      <c r="AN673" s="1" t="s">
        <v>1980</v>
      </c>
      <c r="AO673" s="1" t="s">
        <v>73</v>
      </c>
      <c r="AX673" s="8">
        <v>44</v>
      </c>
      <c r="AY673" s="1" t="s">
        <v>605</v>
      </c>
      <c r="AZ673" s="1">
        <v>39</v>
      </c>
      <c r="BA673" s="1">
        <v>5</v>
      </c>
      <c r="BD673" s="1">
        <v>55.7</v>
      </c>
      <c r="BE673" s="1" t="s">
        <v>1982</v>
      </c>
      <c r="BW673" s="1" t="s">
        <v>1984</v>
      </c>
      <c r="BX673" s="1" t="s">
        <v>1989</v>
      </c>
      <c r="CA673" s="8">
        <v>0.53</v>
      </c>
      <c r="CB673" s="33">
        <f t="shared" si="50"/>
        <v>5.7709923245244758E-2</v>
      </c>
      <c r="CC673" s="33">
        <f t="shared" si="51"/>
        <v>58</v>
      </c>
      <c r="CD673" s="33">
        <f t="shared" si="52"/>
        <v>44</v>
      </c>
      <c r="CE673" s="33">
        <f t="shared" si="53"/>
        <v>0.36054421768707484</v>
      </c>
      <c r="CF673" s="33">
        <f t="shared" si="54"/>
        <v>0.36718954248366015</v>
      </c>
      <c r="CH673" s="1" t="s">
        <v>126</v>
      </c>
    </row>
    <row r="674" spans="1:90" ht="12.5" x14ac:dyDescent="0.25">
      <c r="A674" s="1" t="s">
        <v>1972</v>
      </c>
      <c r="B674" s="1" t="s">
        <v>1973</v>
      </c>
      <c r="C674" s="1" t="s">
        <v>1974</v>
      </c>
      <c r="D674" s="1" t="s">
        <v>1975</v>
      </c>
      <c r="E674" s="1" t="s">
        <v>451</v>
      </c>
      <c r="F674" s="1" t="s">
        <v>1976</v>
      </c>
      <c r="G674" s="1" t="s">
        <v>101</v>
      </c>
      <c r="H674" s="1" t="s">
        <v>65</v>
      </c>
      <c r="I674" s="1" t="s">
        <v>66</v>
      </c>
      <c r="J674" s="1" t="s">
        <v>67</v>
      </c>
      <c r="K674" s="1" t="s">
        <v>1977</v>
      </c>
      <c r="L674" s="9">
        <v>37265</v>
      </c>
      <c r="M674" s="9">
        <v>39425</v>
      </c>
      <c r="N674" s="1" t="s">
        <v>69</v>
      </c>
      <c r="O674" s="1" t="s">
        <v>65</v>
      </c>
      <c r="P674" s="32">
        <v>1</v>
      </c>
      <c r="Q674" s="1" t="s">
        <v>129</v>
      </c>
      <c r="R674" s="3" t="s">
        <v>129</v>
      </c>
      <c r="S674" s="1" t="s">
        <v>1978</v>
      </c>
      <c r="T674" s="1" t="s">
        <v>72</v>
      </c>
      <c r="U674" s="1" t="s">
        <v>23</v>
      </c>
      <c r="V674" s="1" t="s">
        <v>73</v>
      </c>
      <c r="W674" s="1" t="s">
        <v>73</v>
      </c>
      <c r="X674" s="1" t="s">
        <v>73</v>
      </c>
      <c r="Y674" s="1" t="s">
        <v>73</v>
      </c>
      <c r="Z674" s="1" t="s">
        <v>65</v>
      </c>
      <c r="AB674" s="1" t="s">
        <v>1979</v>
      </c>
      <c r="AC674" s="1" t="s">
        <v>620</v>
      </c>
      <c r="AD674" s="1" t="s">
        <v>65</v>
      </c>
      <c r="AE674" s="33" t="s">
        <v>5053</v>
      </c>
      <c r="AF674" s="8">
        <v>58</v>
      </c>
      <c r="AG674" s="8">
        <v>35</v>
      </c>
      <c r="AH674" s="8">
        <v>23</v>
      </c>
      <c r="AK674" s="8">
        <v>65.900000000000006</v>
      </c>
      <c r="AL674" s="1" t="s">
        <v>158</v>
      </c>
      <c r="AN674" s="1" t="s">
        <v>1980</v>
      </c>
      <c r="AO674" s="1" t="s">
        <v>73</v>
      </c>
      <c r="AX674" s="8">
        <v>44</v>
      </c>
      <c r="AY674" s="1" t="s">
        <v>605</v>
      </c>
      <c r="AZ674" s="1">
        <v>39</v>
      </c>
      <c r="BA674" s="1">
        <v>5</v>
      </c>
      <c r="BD674" s="1">
        <v>55.7</v>
      </c>
      <c r="BE674" s="1" t="s">
        <v>1982</v>
      </c>
      <c r="BW674" s="1" t="s">
        <v>1984</v>
      </c>
      <c r="BX674" s="1" t="s">
        <v>1990</v>
      </c>
      <c r="CA674" s="8">
        <v>0.82</v>
      </c>
      <c r="CB674" s="33">
        <f t="shared" si="50"/>
        <v>4.1002889761075204E-2</v>
      </c>
      <c r="CC674" s="33">
        <f t="shared" si="51"/>
        <v>58</v>
      </c>
      <c r="CD674" s="33">
        <f t="shared" si="52"/>
        <v>44</v>
      </c>
      <c r="CE674" s="33">
        <f t="shared" si="53"/>
        <v>0.69491525423728795</v>
      </c>
      <c r="CF674" s="33">
        <f t="shared" si="54"/>
        <v>0.7389010989010989</v>
      </c>
      <c r="CH674" s="1" t="s">
        <v>126</v>
      </c>
    </row>
    <row r="675" spans="1:90" ht="12.5" x14ac:dyDescent="0.25">
      <c r="A675" s="1" t="s">
        <v>1972</v>
      </c>
      <c r="B675" s="1" t="s">
        <v>1973</v>
      </c>
      <c r="C675" s="1" t="s">
        <v>1974</v>
      </c>
      <c r="D675" s="1" t="s">
        <v>1975</v>
      </c>
      <c r="E675" s="1" t="s">
        <v>451</v>
      </c>
      <c r="F675" s="1" t="s">
        <v>1976</v>
      </c>
      <c r="G675" s="1" t="s">
        <v>101</v>
      </c>
      <c r="H675" s="1" t="s">
        <v>65</v>
      </c>
      <c r="I675" s="1" t="s">
        <v>66</v>
      </c>
      <c r="J675" s="1" t="s">
        <v>67</v>
      </c>
      <c r="K675" s="1" t="s">
        <v>1977</v>
      </c>
      <c r="L675" s="9">
        <v>37266</v>
      </c>
      <c r="M675" s="9">
        <v>39426</v>
      </c>
      <c r="N675" s="1" t="s">
        <v>69</v>
      </c>
      <c r="O675" s="1" t="s">
        <v>65</v>
      </c>
      <c r="P675" s="1">
        <v>2</v>
      </c>
      <c r="Q675" s="1" t="s">
        <v>129</v>
      </c>
      <c r="R675" s="1" t="s">
        <v>4915</v>
      </c>
      <c r="S675" s="1" t="s">
        <v>1987</v>
      </c>
      <c r="T675" s="1" t="s">
        <v>106</v>
      </c>
      <c r="U675" s="1" t="s">
        <v>23</v>
      </c>
      <c r="V675" s="1" t="s">
        <v>73</v>
      </c>
      <c r="W675" s="1" t="s">
        <v>73</v>
      </c>
      <c r="X675" s="1" t="s">
        <v>73</v>
      </c>
      <c r="Y675" s="1" t="s">
        <v>73</v>
      </c>
      <c r="Z675" s="1" t="s">
        <v>65</v>
      </c>
      <c r="AB675" s="1" t="s">
        <v>1988</v>
      </c>
      <c r="AC675" s="1" t="s">
        <v>620</v>
      </c>
      <c r="AD675" s="1" t="s">
        <v>65</v>
      </c>
      <c r="AE675" s="33" t="s">
        <v>5053</v>
      </c>
      <c r="AF675" s="8">
        <v>58</v>
      </c>
      <c r="AG675" s="8">
        <v>35</v>
      </c>
      <c r="AH675" s="8">
        <v>23</v>
      </c>
      <c r="AK675" s="8">
        <v>65.900000000000006</v>
      </c>
      <c r="AL675" s="1" t="s">
        <v>158</v>
      </c>
      <c r="AN675" s="1" t="s">
        <v>1980</v>
      </c>
      <c r="AO675" s="1" t="s">
        <v>73</v>
      </c>
      <c r="AX675" s="8">
        <v>44</v>
      </c>
      <c r="AY675" s="1" t="s">
        <v>605</v>
      </c>
      <c r="AZ675" s="1">
        <v>39</v>
      </c>
      <c r="BA675" s="1">
        <v>5</v>
      </c>
      <c r="BD675" s="1">
        <v>55.7</v>
      </c>
      <c r="BE675" s="1" t="s">
        <v>1982</v>
      </c>
      <c r="BW675" s="1" t="s">
        <v>1984</v>
      </c>
      <c r="CA675" s="8">
        <v>0.82</v>
      </c>
      <c r="CB675" s="33">
        <f t="shared" si="50"/>
        <v>4.1002889761075204E-2</v>
      </c>
      <c r="CC675" s="33">
        <f t="shared" si="51"/>
        <v>58</v>
      </c>
      <c r="CD675" s="33">
        <f t="shared" si="52"/>
        <v>44</v>
      </c>
      <c r="CE675" s="33">
        <f t="shared" si="53"/>
        <v>0.69491525423728795</v>
      </c>
      <c r="CF675" s="33">
        <f t="shared" si="54"/>
        <v>0.7389010989010989</v>
      </c>
    </row>
    <row r="676" spans="1:90" ht="12.5" x14ac:dyDescent="0.25">
      <c r="A676" s="1" t="s">
        <v>1972</v>
      </c>
      <c r="B676" s="1" t="s">
        <v>1973</v>
      </c>
      <c r="C676" s="1" t="s">
        <v>1974</v>
      </c>
      <c r="D676" s="1" t="s">
        <v>1975</v>
      </c>
      <c r="E676" s="1" t="s">
        <v>451</v>
      </c>
      <c r="F676" s="1" t="s">
        <v>1976</v>
      </c>
      <c r="G676" s="1" t="s">
        <v>101</v>
      </c>
      <c r="H676" s="1" t="s">
        <v>65</v>
      </c>
      <c r="I676" s="1" t="s">
        <v>66</v>
      </c>
      <c r="J676" s="1" t="s">
        <v>67</v>
      </c>
      <c r="K676" s="1" t="s">
        <v>1977</v>
      </c>
      <c r="L676" s="9">
        <v>37267</v>
      </c>
      <c r="M676" s="9">
        <v>39427</v>
      </c>
      <c r="N676" s="1" t="s">
        <v>69</v>
      </c>
      <c r="O676" s="1" t="s">
        <v>65</v>
      </c>
      <c r="P676" s="32">
        <v>1</v>
      </c>
      <c r="Q676" s="1" t="s">
        <v>4961</v>
      </c>
      <c r="R676" s="3" t="s">
        <v>1991</v>
      </c>
      <c r="S676" s="1" t="s">
        <v>951</v>
      </c>
      <c r="T676" s="1" t="s">
        <v>72</v>
      </c>
      <c r="U676" s="1" t="s">
        <v>23</v>
      </c>
      <c r="V676" s="1" t="s">
        <v>73</v>
      </c>
      <c r="W676" s="1" t="s">
        <v>73</v>
      </c>
      <c r="X676" s="1" t="s">
        <v>73</v>
      </c>
      <c r="Y676" s="1" t="s">
        <v>73</v>
      </c>
      <c r="Z676" s="1" t="s">
        <v>65</v>
      </c>
      <c r="AB676" s="1" t="s">
        <v>196</v>
      </c>
      <c r="AC676" s="1" t="s">
        <v>620</v>
      </c>
      <c r="AD676" s="1" t="s">
        <v>65</v>
      </c>
      <c r="AE676" s="33" t="s">
        <v>5054</v>
      </c>
      <c r="AF676" s="8">
        <v>58</v>
      </c>
      <c r="AG676" s="8">
        <v>35</v>
      </c>
      <c r="AH676" s="8">
        <v>23</v>
      </c>
      <c r="AK676" s="8">
        <v>65.900000000000006</v>
      </c>
      <c r="AL676" s="1" t="s">
        <v>158</v>
      </c>
      <c r="AN676" s="1" t="s">
        <v>1980</v>
      </c>
      <c r="AO676" s="1" t="s">
        <v>73</v>
      </c>
      <c r="AQ676" s="1">
        <v>102</v>
      </c>
      <c r="AR676" s="1">
        <v>62</v>
      </c>
      <c r="AS676" s="1">
        <v>40</v>
      </c>
      <c r="AV676" s="1">
        <v>57.6</v>
      </c>
      <c r="AW676" s="1" t="s">
        <v>1981</v>
      </c>
      <c r="AX676" s="1">
        <v>44</v>
      </c>
      <c r="AY676" s="1" t="s">
        <v>605</v>
      </c>
      <c r="AZ676" s="1">
        <v>39</v>
      </c>
      <c r="BA676" s="1">
        <v>5</v>
      </c>
      <c r="BD676" s="1">
        <v>55.7</v>
      </c>
      <c r="BE676" s="1" t="s">
        <v>1982</v>
      </c>
      <c r="BN676" s="1"/>
      <c r="BV676" s="1" t="s">
        <v>1992</v>
      </c>
      <c r="BW676" s="1" t="s">
        <v>52</v>
      </c>
      <c r="CA676" s="8">
        <v>0.73</v>
      </c>
      <c r="CB676" s="33">
        <f t="shared" si="50"/>
        <v>4.15868762044065E-2</v>
      </c>
      <c r="CC676" s="33">
        <f t="shared" si="51"/>
        <v>58</v>
      </c>
      <c r="CD676" s="33">
        <f t="shared" si="52"/>
        <v>146</v>
      </c>
      <c r="CE676" s="33">
        <f t="shared" si="53"/>
        <v>0.57480314960629919</v>
      </c>
      <c r="CF676" s="33">
        <f t="shared" si="54"/>
        <v>0.61606936416184965</v>
      </c>
    </row>
    <row r="677" spans="1:90" ht="12.5" x14ac:dyDescent="0.25">
      <c r="A677" s="1" t="s">
        <v>1972</v>
      </c>
      <c r="B677" s="1" t="s">
        <v>1973</v>
      </c>
      <c r="C677" s="1" t="s">
        <v>1974</v>
      </c>
      <c r="D677" s="1" t="s">
        <v>1975</v>
      </c>
      <c r="E677" s="1" t="s">
        <v>451</v>
      </c>
      <c r="F677" s="1" t="s">
        <v>1976</v>
      </c>
      <c r="G677" s="1" t="s">
        <v>101</v>
      </c>
      <c r="H677" s="1" t="s">
        <v>65</v>
      </c>
      <c r="I677" s="1" t="s">
        <v>66</v>
      </c>
      <c r="J677" s="1" t="s">
        <v>67</v>
      </c>
      <c r="K677" s="1" t="s">
        <v>1977</v>
      </c>
      <c r="L677" s="9">
        <v>37268</v>
      </c>
      <c r="M677" s="9">
        <v>39428</v>
      </c>
      <c r="N677" s="1" t="s">
        <v>69</v>
      </c>
      <c r="O677" s="1" t="s">
        <v>65</v>
      </c>
      <c r="P677" s="32">
        <v>1</v>
      </c>
      <c r="Q677" s="1" t="s">
        <v>129</v>
      </c>
      <c r="R677" s="3" t="s">
        <v>129</v>
      </c>
      <c r="S677" s="1" t="s">
        <v>1978</v>
      </c>
      <c r="T677" s="1" t="s">
        <v>72</v>
      </c>
      <c r="U677" s="1" t="s">
        <v>23</v>
      </c>
      <c r="V677" s="1" t="s">
        <v>73</v>
      </c>
      <c r="W677" s="1" t="s">
        <v>73</v>
      </c>
      <c r="X677" s="1" t="s">
        <v>73</v>
      </c>
      <c r="Y677" s="1" t="s">
        <v>73</v>
      </c>
      <c r="Z677" s="1" t="s">
        <v>65</v>
      </c>
      <c r="AB677" s="1" t="s">
        <v>1979</v>
      </c>
      <c r="AC677" s="1" t="s">
        <v>620</v>
      </c>
      <c r="AD677" s="1" t="s">
        <v>65</v>
      </c>
      <c r="AE677" s="33" t="s">
        <v>5054</v>
      </c>
      <c r="AF677" s="8">
        <v>58</v>
      </c>
      <c r="AG677" s="8">
        <v>35</v>
      </c>
      <c r="AH677" s="8">
        <v>23</v>
      </c>
      <c r="AK677" s="8">
        <v>65.900000000000006</v>
      </c>
      <c r="AL677" s="1" t="s">
        <v>158</v>
      </c>
      <c r="AN677" s="1" t="s">
        <v>1980</v>
      </c>
      <c r="AO677" s="1" t="s">
        <v>73</v>
      </c>
      <c r="AQ677" s="1">
        <v>102</v>
      </c>
      <c r="AR677" s="1">
        <v>62</v>
      </c>
      <c r="AS677" s="1">
        <v>40</v>
      </c>
      <c r="AV677" s="1">
        <v>57.6</v>
      </c>
      <c r="AW677" s="1" t="s">
        <v>1981</v>
      </c>
      <c r="AX677" s="1">
        <v>44</v>
      </c>
      <c r="AY677" s="1" t="s">
        <v>605</v>
      </c>
      <c r="AZ677" s="1">
        <v>39</v>
      </c>
      <c r="BA677" s="1">
        <v>5</v>
      </c>
      <c r="BD677" s="1">
        <v>55.7</v>
      </c>
      <c r="BE677" s="1" t="s">
        <v>1982</v>
      </c>
      <c r="BN677" s="1"/>
      <c r="BV677" s="1" t="s">
        <v>1992</v>
      </c>
      <c r="BW677" s="1" t="s">
        <v>52</v>
      </c>
      <c r="CA677" s="8">
        <v>0.89</v>
      </c>
      <c r="CB677" s="33">
        <f t="shared" si="50"/>
        <v>2.9432428520078494E-2</v>
      </c>
      <c r="CC677" s="33">
        <f t="shared" si="51"/>
        <v>58</v>
      </c>
      <c r="CD677" s="33">
        <f t="shared" si="52"/>
        <v>146</v>
      </c>
      <c r="CE677" s="33">
        <f t="shared" si="53"/>
        <v>0.80180180180180194</v>
      </c>
      <c r="CF677" s="33">
        <f t="shared" si="54"/>
        <v>0.83820105820105817</v>
      </c>
    </row>
    <row r="678" spans="1:90" ht="12.5" x14ac:dyDescent="0.25">
      <c r="A678" s="1" t="s">
        <v>1972</v>
      </c>
      <c r="B678" s="1" t="s">
        <v>1973</v>
      </c>
      <c r="C678" s="1" t="s">
        <v>1974</v>
      </c>
      <c r="D678" s="1" t="s">
        <v>1975</v>
      </c>
      <c r="E678" s="1" t="s">
        <v>451</v>
      </c>
      <c r="F678" s="1" t="s">
        <v>1976</v>
      </c>
      <c r="G678" s="1" t="s">
        <v>101</v>
      </c>
      <c r="H678" s="1" t="s">
        <v>65</v>
      </c>
      <c r="I678" s="1" t="s">
        <v>66</v>
      </c>
      <c r="J678" s="1" t="s">
        <v>67</v>
      </c>
      <c r="K678" s="1" t="s">
        <v>1977</v>
      </c>
      <c r="L678" s="9">
        <v>37269</v>
      </c>
      <c r="M678" s="9">
        <v>39429</v>
      </c>
      <c r="N678" s="1" t="s">
        <v>69</v>
      </c>
      <c r="O678" s="1" t="s">
        <v>65</v>
      </c>
      <c r="P678" s="1">
        <v>2</v>
      </c>
      <c r="Q678" s="1" t="s">
        <v>129</v>
      </c>
      <c r="R678" s="1" t="s">
        <v>4915</v>
      </c>
      <c r="S678" s="1" t="s">
        <v>1987</v>
      </c>
      <c r="T678" s="1" t="s">
        <v>106</v>
      </c>
      <c r="U678" s="1" t="s">
        <v>23</v>
      </c>
      <c r="V678" s="1" t="s">
        <v>73</v>
      </c>
      <c r="W678" s="1" t="s">
        <v>73</v>
      </c>
      <c r="X678" s="1" t="s">
        <v>73</v>
      </c>
      <c r="Y678" s="1" t="s">
        <v>73</v>
      </c>
      <c r="Z678" s="1" t="s">
        <v>65</v>
      </c>
      <c r="AB678" s="1" t="s">
        <v>1988</v>
      </c>
      <c r="AC678" s="1" t="s">
        <v>620</v>
      </c>
      <c r="AD678" s="1" t="s">
        <v>65</v>
      </c>
      <c r="AE678" s="33" t="s">
        <v>5054</v>
      </c>
      <c r="AF678" s="8">
        <v>58</v>
      </c>
      <c r="AG678" s="8">
        <v>35</v>
      </c>
      <c r="AH678" s="8">
        <v>23</v>
      </c>
      <c r="AK678" s="8">
        <v>65.900000000000006</v>
      </c>
      <c r="AL678" s="1" t="s">
        <v>158</v>
      </c>
      <c r="AN678" s="1" t="s">
        <v>1980</v>
      </c>
      <c r="AO678" s="1" t="s">
        <v>73</v>
      </c>
      <c r="AQ678" s="1">
        <v>102</v>
      </c>
      <c r="AR678" s="1">
        <v>62</v>
      </c>
      <c r="AS678" s="1">
        <v>40</v>
      </c>
      <c r="AV678" s="1">
        <v>57.6</v>
      </c>
      <c r="AW678" s="1" t="s">
        <v>1981</v>
      </c>
      <c r="AX678" s="1">
        <v>44</v>
      </c>
      <c r="AY678" s="1" t="s">
        <v>605</v>
      </c>
      <c r="AZ678" s="1">
        <v>39</v>
      </c>
      <c r="BA678" s="1">
        <v>5</v>
      </c>
      <c r="BD678" s="1">
        <v>55.7</v>
      </c>
      <c r="BE678" s="1" t="s">
        <v>1982</v>
      </c>
      <c r="BN678" s="1"/>
      <c r="BV678" s="1" t="s">
        <v>1992</v>
      </c>
      <c r="BW678" s="1" t="s">
        <v>52</v>
      </c>
      <c r="CA678" s="8">
        <v>0.9</v>
      </c>
      <c r="CB678" s="33">
        <f t="shared" si="50"/>
        <v>2.820806062023995E-2</v>
      </c>
      <c r="CC678" s="33">
        <f t="shared" si="51"/>
        <v>58</v>
      </c>
      <c r="CD678" s="33">
        <f t="shared" si="52"/>
        <v>146</v>
      </c>
      <c r="CE678" s="33">
        <f t="shared" si="53"/>
        <v>0.81818181818181812</v>
      </c>
      <c r="CF678" s="33">
        <f t="shared" si="54"/>
        <v>0.85263157894736852</v>
      </c>
    </row>
    <row r="679" spans="1:90" ht="12.5" x14ac:dyDescent="0.25">
      <c r="A679" s="1" t="s">
        <v>1993</v>
      </c>
      <c r="B679" s="1" t="s">
        <v>1994</v>
      </c>
      <c r="C679" s="1" t="s">
        <v>1995</v>
      </c>
      <c r="D679" s="1" t="s">
        <v>1996</v>
      </c>
      <c r="E679" s="1" t="s">
        <v>139</v>
      </c>
      <c r="F679" s="1" t="s">
        <v>1997</v>
      </c>
      <c r="G679" s="1" t="s">
        <v>64</v>
      </c>
      <c r="H679" s="1" t="s">
        <v>65</v>
      </c>
      <c r="I679" s="1" t="s">
        <v>280</v>
      </c>
      <c r="J679" s="1" t="s">
        <v>67</v>
      </c>
      <c r="K679" s="1" t="s">
        <v>103</v>
      </c>
      <c r="L679" s="3"/>
      <c r="M679" s="3"/>
      <c r="N679" s="1" t="s">
        <v>69</v>
      </c>
      <c r="O679" s="1" t="s">
        <v>65</v>
      </c>
      <c r="P679" s="32">
        <v>1</v>
      </c>
      <c r="Q679" s="1" t="s">
        <v>4961</v>
      </c>
      <c r="R679" s="3" t="s">
        <v>1998</v>
      </c>
      <c r="S679" s="1" t="s">
        <v>1556</v>
      </c>
      <c r="T679" s="1" t="s">
        <v>72</v>
      </c>
      <c r="U679" s="1">
        <v>1</v>
      </c>
      <c r="V679" s="1" t="s">
        <v>73</v>
      </c>
      <c r="W679" s="1" t="s">
        <v>73</v>
      </c>
      <c r="X679" s="1" t="s">
        <v>73</v>
      </c>
      <c r="Y679" s="1" t="s">
        <v>73</v>
      </c>
      <c r="Z679" s="1" t="s">
        <v>65</v>
      </c>
      <c r="AB679" s="1" t="s">
        <v>196</v>
      </c>
      <c r="AC679" s="1" t="s">
        <v>75</v>
      </c>
      <c r="AD679" s="1" t="s">
        <v>73</v>
      </c>
      <c r="AE679" s="33" t="s">
        <v>3507</v>
      </c>
      <c r="AF679" s="8">
        <v>100</v>
      </c>
      <c r="AG679" s="8">
        <v>54</v>
      </c>
      <c r="AH679" s="8">
        <v>46</v>
      </c>
      <c r="AJ679" s="8">
        <v>63.6</v>
      </c>
      <c r="AM679" s="1" t="s">
        <v>73</v>
      </c>
      <c r="AN679" s="1" t="s">
        <v>1999</v>
      </c>
      <c r="AO679" s="1" t="s">
        <v>109</v>
      </c>
      <c r="AP679" s="1" t="s">
        <v>2000</v>
      </c>
      <c r="AQ679" s="1">
        <v>20</v>
      </c>
      <c r="AW679" s="1" t="s">
        <v>2001</v>
      </c>
      <c r="AX679" s="1"/>
      <c r="BN679" s="1"/>
      <c r="BW679" s="1" t="s">
        <v>2002</v>
      </c>
      <c r="CA679" s="1">
        <v>0.65</v>
      </c>
      <c r="CB679" s="33">
        <f t="shared" si="50"/>
        <v>6.2327641127230583E-2</v>
      </c>
      <c r="CC679" s="33">
        <f t="shared" si="51"/>
        <v>100</v>
      </c>
      <c r="CD679" s="33">
        <f t="shared" si="52"/>
        <v>20</v>
      </c>
      <c r="CE679" s="33">
        <f t="shared" si="53"/>
        <v>0.48148148148148145</v>
      </c>
      <c r="CF679" s="33">
        <f t="shared" si="54"/>
        <v>0.5121212121212122</v>
      </c>
      <c r="CH679" s="1" t="s">
        <v>671</v>
      </c>
      <c r="CK679" s="1" t="s">
        <v>81</v>
      </c>
      <c r="CL679" s="1" t="s">
        <v>2003</v>
      </c>
    </row>
    <row r="680" spans="1:90" ht="12.5" x14ac:dyDescent="0.25">
      <c r="A680" s="1" t="s">
        <v>1993</v>
      </c>
      <c r="B680" s="1" t="s">
        <v>1994</v>
      </c>
      <c r="C680" s="1" t="s">
        <v>1995</v>
      </c>
      <c r="D680" s="1" t="s">
        <v>1996</v>
      </c>
      <c r="E680" s="1" t="s">
        <v>139</v>
      </c>
      <c r="F680" s="1" t="s">
        <v>1997</v>
      </c>
      <c r="G680" s="1" t="s">
        <v>64</v>
      </c>
      <c r="H680" s="1" t="s">
        <v>65</v>
      </c>
      <c r="I680" s="1" t="s">
        <v>280</v>
      </c>
      <c r="J680" s="1" t="s">
        <v>67</v>
      </c>
      <c r="K680" s="1" t="s">
        <v>103</v>
      </c>
      <c r="L680" s="3"/>
      <c r="M680" s="3"/>
      <c r="N680" s="1" t="s">
        <v>69</v>
      </c>
      <c r="O680" s="1" t="s">
        <v>65</v>
      </c>
      <c r="P680" s="32">
        <v>1</v>
      </c>
      <c r="Q680" s="1" t="s">
        <v>4961</v>
      </c>
      <c r="R680" s="3" t="s">
        <v>2004</v>
      </c>
      <c r="S680" s="1" t="s">
        <v>1556</v>
      </c>
      <c r="T680" s="1" t="s">
        <v>72</v>
      </c>
      <c r="U680" s="1">
        <v>1</v>
      </c>
      <c r="V680" s="1" t="s">
        <v>73</v>
      </c>
      <c r="W680" s="1" t="s">
        <v>73</v>
      </c>
      <c r="X680" s="1" t="s">
        <v>73</v>
      </c>
      <c r="Y680" s="1" t="s">
        <v>73</v>
      </c>
      <c r="Z680" s="1" t="s">
        <v>65</v>
      </c>
      <c r="AB680" s="1" t="s">
        <v>196</v>
      </c>
      <c r="AC680" s="1" t="s">
        <v>75</v>
      </c>
      <c r="AD680" s="1" t="s">
        <v>73</v>
      </c>
      <c r="AE680" s="33" t="s">
        <v>3507</v>
      </c>
      <c r="AF680" s="8">
        <v>100</v>
      </c>
      <c r="AG680" s="8">
        <v>54</v>
      </c>
      <c r="AH680" s="8">
        <v>46</v>
      </c>
      <c r="AJ680" s="8">
        <v>63.6</v>
      </c>
      <c r="AM680" s="1" t="s">
        <v>73</v>
      </c>
      <c r="AN680" s="1" t="s">
        <v>1999</v>
      </c>
      <c r="AO680" s="1" t="s">
        <v>109</v>
      </c>
      <c r="AP680" s="1" t="s">
        <v>2000</v>
      </c>
      <c r="AQ680" s="1">
        <v>20</v>
      </c>
      <c r="AW680" s="1" t="s">
        <v>2001</v>
      </c>
      <c r="AX680" s="1"/>
      <c r="BN680" s="1"/>
      <c r="BW680" s="1" t="s">
        <v>2002</v>
      </c>
      <c r="CA680" s="1">
        <v>0.56000000000000005</v>
      </c>
      <c r="CB680" s="33">
        <f t="shared" si="50"/>
        <v>6.8485671344356264E-2</v>
      </c>
      <c r="CC680" s="33">
        <f t="shared" si="51"/>
        <v>100</v>
      </c>
      <c r="CD680" s="33">
        <f t="shared" si="52"/>
        <v>20</v>
      </c>
      <c r="CE680" s="33">
        <f t="shared" si="53"/>
        <v>0.38888888888888895</v>
      </c>
      <c r="CF680" s="33">
        <f t="shared" si="54"/>
        <v>0.4020512820512821</v>
      </c>
      <c r="CH680" s="1" t="s">
        <v>80</v>
      </c>
      <c r="CK680" s="1" t="s">
        <v>81</v>
      </c>
      <c r="CL680" s="1" t="s">
        <v>2003</v>
      </c>
    </row>
    <row r="681" spans="1:90" ht="12.5" x14ac:dyDescent="0.25">
      <c r="A681" s="1" t="s">
        <v>1993</v>
      </c>
      <c r="B681" s="1" t="s">
        <v>1994</v>
      </c>
      <c r="C681" s="1" t="s">
        <v>1995</v>
      </c>
      <c r="D681" s="1" t="s">
        <v>1996</v>
      </c>
      <c r="E681" s="1" t="s">
        <v>139</v>
      </c>
      <c r="F681" s="1" t="s">
        <v>1997</v>
      </c>
      <c r="G681" s="1" t="s">
        <v>64</v>
      </c>
      <c r="H681" s="1" t="s">
        <v>65</v>
      </c>
      <c r="I681" s="1" t="s">
        <v>280</v>
      </c>
      <c r="J681" s="1" t="s">
        <v>67</v>
      </c>
      <c r="K681" s="1" t="s">
        <v>103</v>
      </c>
      <c r="L681" s="3"/>
      <c r="M681" s="3"/>
      <c r="N681" s="1" t="s">
        <v>69</v>
      </c>
      <c r="O681" s="1" t="s">
        <v>65</v>
      </c>
      <c r="P681" s="32">
        <v>1</v>
      </c>
      <c r="Q681" s="1" t="s">
        <v>129</v>
      </c>
      <c r="R681" s="3" t="s">
        <v>129</v>
      </c>
      <c r="S681" s="1" t="s">
        <v>1556</v>
      </c>
      <c r="T681" s="1" t="s">
        <v>72</v>
      </c>
      <c r="U681" s="1">
        <v>1</v>
      </c>
      <c r="V681" s="1" t="s">
        <v>73</v>
      </c>
      <c r="W681" s="1" t="s">
        <v>73</v>
      </c>
      <c r="X681" s="1" t="s">
        <v>73</v>
      </c>
      <c r="Y681" s="1" t="s">
        <v>73</v>
      </c>
      <c r="Z681" s="1" t="s">
        <v>65</v>
      </c>
      <c r="AB681" s="1" t="s">
        <v>196</v>
      </c>
      <c r="AC681" s="1" t="s">
        <v>75</v>
      </c>
      <c r="AD681" s="1" t="s">
        <v>73</v>
      </c>
      <c r="AE681" s="33" t="s">
        <v>3507</v>
      </c>
      <c r="AF681" s="8">
        <v>100</v>
      </c>
      <c r="AG681" s="8">
        <v>54</v>
      </c>
      <c r="AH681" s="8">
        <v>46</v>
      </c>
      <c r="AJ681" s="8">
        <v>63.6</v>
      </c>
      <c r="AM681" s="1" t="s">
        <v>73</v>
      </c>
      <c r="AN681" s="1" t="s">
        <v>1999</v>
      </c>
      <c r="AO681" s="1" t="s">
        <v>109</v>
      </c>
      <c r="AP681" s="1" t="s">
        <v>2000</v>
      </c>
      <c r="AQ681" s="1">
        <v>20</v>
      </c>
      <c r="AW681" s="1" t="s">
        <v>2001</v>
      </c>
      <c r="AX681" s="1"/>
      <c r="BN681" s="1"/>
      <c r="BW681" s="1" t="s">
        <v>2002</v>
      </c>
      <c r="CA681" s="1">
        <v>0.9</v>
      </c>
      <c r="CB681" s="33">
        <f t="shared" si="50"/>
        <v>2.9240383034426803E-2</v>
      </c>
      <c r="CC681" s="33">
        <f t="shared" si="51"/>
        <v>100</v>
      </c>
      <c r="CD681" s="33">
        <f t="shared" si="52"/>
        <v>20</v>
      </c>
      <c r="CE681" s="33">
        <f t="shared" si="53"/>
        <v>0.81818181818181812</v>
      </c>
      <c r="CF681" s="33">
        <f t="shared" si="54"/>
        <v>0.85263157894736852</v>
      </c>
      <c r="CH681" s="1" t="s">
        <v>80</v>
      </c>
      <c r="CK681" s="1" t="s">
        <v>81</v>
      </c>
      <c r="CL681" s="1" t="s">
        <v>2003</v>
      </c>
    </row>
    <row r="682" spans="1:90" ht="12.5" x14ac:dyDescent="0.25">
      <c r="A682" s="1" t="s">
        <v>1993</v>
      </c>
      <c r="B682" s="1" t="s">
        <v>1994</v>
      </c>
      <c r="C682" s="1" t="s">
        <v>1995</v>
      </c>
      <c r="D682" s="1" t="s">
        <v>1996</v>
      </c>
      <c r="E682" s="1" t="s">
        <v>139</v>
      </c>
      <c r="F682" s="1" t="s">
        <v>1997</v>
      </c>
      <c r="G682" s="1" t="s">
        <v>64</v>
      </c>
      <c r="H682" s="1" t="s">
        <v>65</v>
      </c>
      <c r="I682" s="1" t="s">
        <v>280</v>
      </c>
      <c r="J682" s="1" t="s">
        <v>67</v>
      </c>
      <c r="K682" s="1" t="s">
        <v>103</v>
      </c>
      <c r="L682" s="3"/>
      <c r="M682" s="3"/>
      <c r="N682" s="1" t="s">
        <v>69</v>
      </c>
      <c r="O682" s="1" t="s">
        <v>65</v>
      </c>
      <c r="P682" s="1">
        <v>2</v>
      </c>
      <c r="Q682" s="1" t="s">
        <v>129</v>
      </c>
      <c r="R682" s="1" t="s">
        <v>2005</v>
      </c>
      <c r="S682" s="1" t="s">
        <v>1556</v>
      </c>
      <c r="T682" s="1" t="s">
        <v>106</v>
      </c>
      <c r="U682" s="1">
        <v>1</v>
      </c>
      <c r="V682" s="1" t="s">
        <v>73</v>
      </c>
      <c r="W682" s="1" t="s">
        <v>73</v>
      </c>
      <c r="X682" s="1" t="s">
        <v>73</v>
      </c>
      <c r="Y682" s="1" t="s">
        <v>73</v>
      </c>
      <c r="Z682" s="1" t="s">
        <v>65</v>
      </c>
      <c r="AB682" s="1" t="s">
        <v>196</v>
      </c>
      <c r="AC682" s="1" t="s">
        <v>75</v>
      </c>
      <c r="AD682" s="1" t="s">
        <v>73</v>
      </c>
      <c r="AE682" s="33" t="s">
        <v>3507</v>
      </c>
      <c r="AF682" s="8">
        <v>100</v>
      </c>
      <c r="AG682" s="8">
        <v>54</v>
      </c>
      <c r="AH682" s="8">
        <v>46</v>
      </c>
      <c r="AJ682" s="8">
        <v>63.6</v>
      </c>
      <c r="AM682" s="1" t="s">
        <v>73</v>
      </c>
      <c r="AN682" s="1" t="s">
        <v>1999</v>
      </c>
      <c r="AO682" s="1" t="s">
        <v>109</v>
      </c>
      <c r="AP682" s="1" t="s">
        <v>2000</v>
      </c>
      <c r="AQ682" s="1">
        <v>20</v>
      </c>
      <c r="AW682" s="1" t="s">
        <v>2001</v>
      </c>
      <c r="AX682" s="1"/>
      <c r="BN682" s="1"/>
      <c r="BW682" s="1" t="s">
        <v>2002</v>
      </c>
      <c r="CA682" s="1">
        <v>0.93</v>
      </c>
      <c r="CB682" s="33">
        <f t="shared" si="50"/>
        <v>2.3267446604076262E-2</v>
      </c>
      <c r="CC682" s="33">
        <f t="shared" si="51"/>
        <v>100</v>
      </c>
      <c r="CD682" s="33">
        <f t="shared" si="52"/>
        <v>20</v>
      </c>
      <c r="CE682" s="33">
        <f t="shared" si="53"/>
        <v>0.8691588785046731</v>
      </c>
      <c r="CF682" s="33">
        <f t="shared" si="54"/>
        <v>0.89626943005181348</v>
      </c>
      <c r="CK682" s="1" t="s">
        <v>81</v>
      </c>
      <c r="CL682" s="1" t="s">
        <v>2003</v>
      </c>
    </row>
    <row r="683" spans="1:90" ht="12.5" x14ac:dyDescent="0.25">
      <c r="A683" s="1" t="s">
        <v>2006</v>
      </c>
      <c r="B683" s="1" t="s">
        <v>2007</v>
      </c>
      <c r="C683" s="1" t="s">
        <v>2008</v>
      </c>
      <c r="D683" s="1" t="s">
        <v>2009</v>
      </c>
      <c r="E683" s="1" t="s">
        <v>166</v>
      </c>
      <c r="F683" s="1" t="s">
        <v>354</v>
      </c>
      <c r="G683" s="1" t="s">
        <v>101</v>
      </c>
      <c r="H683" s="1" t="s">
        <v>65</v>
      </c>
      <c r="I683" s="1" t="s">
        <v>66</v>
      </c>
      <c r="J683" s="1" t="s">
        <v>67</v>
      </c>
      <c r="K683" s="1" t="s">
        <v>68</v>
      </c>
      <c r="L683" s="3"/>
      <c r="M683" s="3"/>
      <c r="N683" s="1" t="s">
        <v>69</v>
      </c>
      <c r="O683" s="1" t="s">
        <v>65</v>
      </c>
      <c r="P683" s="32">
        <v>1</v>
      </c>
      <c r="Q683" s="1" t="s">
        <v>4961</v>
      </c>
      <c r="R683" s="3" t="s">
        <v>2010</v>
      </c>
      <c r="S683" s="1" t="s">
        <v>2011</v>
      </c>
      <c r="T683" s="1" t="s">
        <v>72</v>
      </c>
      <c r="U683" s="1">
        <v>1</v>
      </c>
      <c r="V683" s="1" t="s">
        <v>73</v>
      </c>
      <c r="W683" s="1" t="s">
        <v>73</v>
      </c>
      <c r="X683" s="1" t="s">
        <v>73</v>
      </c>
      <c r="Y683" s="1" t="s">
        <v>65</v>
      </c>
      <c r="Z683" s="1" t="s">
        <v>73</v>
      </c>
      <c r="AC683" s="1" t="s">
        <v>75</v>
      </c>
      <c r="AD683" s="1" t="s">
        <v>73</v>
      </c>
      <c r="AE683" s="33" t="s">
        <v>5053</v>
      </c>
      <c r="AF683" s="8">
        <v>48</v>
      </c>
      <c r="AG683" s="8">
        <v>28</v>
      </c>
      <c r="AH683" s="8">
        <v>20</v>
      </c>
      <c r="AI683" s="8" t="s">
        <v>1033</v>
      </c>
      <c r="AJ683" s="8">
        <v>65</v>
      </c>
      <c r="AL683" s="1" t="s">
        <v>158</v>
      </c>
      <c r="AM683" s="1" t="s">
        <v>73</v>
      </c>
      <c r="AN683" s="1" t="s">
        <v>2012</v>
      </c>
      <c r="AO683" s="1" t="s">
        <v>73</v>
      </c>
      <c r="AX683" s="8">
        <v>24</v>
      </c>
      <c r="AY683" s="1" t="s">
        <v>564</v>
      </c>
      <c r="AZ683" s="1">
        <v>15</v>
      </c>
      <c r="BA683" s="1">
        <v>9</v>
      </c>
      <c r="BB683" s="1" t="s">
        <v>2013</v>
      </c>
      <c r="BC683" s="1">
        <v>66</v>
      </c>
      <c r="BE683" s="1" t="s">
        <v>2014</v>
      </c>
      <c r="BW683" s="1" t="s">
        <v>2015</v>
      </c>
      <c r="CA683" s="1"/>
      <c r="CB683" s="33">
        <f t="shared" si="50"/>
        <v>0</v>
      </c>
      <c r="CC683" s="33">
        <f t="shared" si="51"/>
        <v>48</v>
      </c>
      <c r="CD683" s="33">
        <f t="shared" si="52"/>
        <v>24</v>
      </c>
      <c r="CE683" s="33">
        <f t="shared" si="53"/>
        <v>0</v>
      </c>
      <c r="CF683" s="33">
        <f t="shared" si="54"/>
        <v>0</v>
      </c>
      <c r="CH683" s="1" t="s">
        <v>126</v>
      </c>
      <c r="CK683" s="1" t="s">
        <v>81</v>
      </c>
      <c r="CL683" s="1" t="s">
        <v>2016</v>
      </c>
    </row>
    <row r="684" spans="1:90" ht="12.5" x14ac:dyDescent="0.25">
      <c r="A684" s="1" t="s">
        <v>2006</v>
      </c>
      <c r="B684" s="1" t="s">
        <v>2007</v>
      </c>
      <c r="C684" s="1" t="s">
        <v>2008</v>
      </c>
      <c r="D684" s="1" t="s">
        <v>2009</v>
      </c>
      <c r="E684" s="1" t="s">
        <v>166</v>
      </c>
      <c r="F684" s="1" t="s">
        <v>354</v>
      </c>
      <c r="G684" s="1" t="s">
        <v>101</v>
      </c>
      <c r="H684" s="1" t="s">
        <v>65</v>
      </c>
      <c r="I684" s="1" t="s">
        <v>66</v>
      </c>
      <c r="J684" s="1" t="s">
        <v>2017</v>
      </c>
      <c r="K684" s="1" t="s">
        <v>68</v>
      </c>
      <c r="L684" s="3"/>
      <c r="M684" s="3"/>
      <c r="N684" s="1" t="s">
        <v>69</v>
      </c>
      <c r="O684" s="1" t="s">
        <v>65</v>
      </c>
      <c r="P684" s="1">
        <v>2</v>
      </c>
      <c r="Q684" s="1" t="s">
        <v>4961</v>
      </c>
      <c r="R684" s="1" t="s">
        <v>2018</v>
      </c>
      <c r="S684" s="1" t="s">
        <v>2011</v>
      </c>
      <c r="T684" s="1" t="s">
        <v>106</v>
      </c>
      <c r="U684" s="1">
        <v>1</v>
      </c>
      <c r="V684" s="1" t="s">
        <v>73</v>
      </c>
      <c r="W684" s="1" t="s">
        <v>73</v>
      </c>
      <c r="X684" s="1" t="s">
        <v>73</v>
      </c>
      <c r="Y684" s="1" t="s">
        <v>65</v>
      </c>
      <c r="Z684" s="1" t="s">
        <v>73</v>
      </c>
      <c r="AC684" s="1" t="s">
        <v>75</v>
      </c>
      <c r="AD684" s="1" t="s">
        <v>73</v>
      </c>
      <c r="AE684" s="33" t="s">
        <v>5053</v>
      </c>
      <c r="AF684" s="8">
        <v>48</v>
      </c>
      <c r="AG684" s="8">
        <v>28</v>
      </c>
      <c r="AH684" s="8">
        <v>20</v>
      </c>
      <c r="AI684" s="8" t="s">
        <v>1033</v>
      </c>
      <c r="AJ684" s="8">
        <v>65</v>
      </c>
      <c r="AL684" s="1" t="s">
        <v>158</v>
      </c>
      <c r="AM684" s="1" t="s">
        <v>73</v>
      </c>
      <c r="AN684" s="1" t="s">
        <v>2012</v>
      </c>
      <c r="AO684" s="1" t="s">
        <v>73</v>
      </c>
      <c r="AX684" s="8">
        <v>24</v>
      </c>
      <c r="AY684" s="1" t="s">
        <v>564</v>
      </c>
      <c r="AZ684" s="1">
        <v>15</v>
      </c>
      <c r="BA684" s="1">
        <v>9</v>
      </c>
      <c r="BB684" s="1" t="s">
        <v>2013</v>
      </c>
      <c r="BC684" s="1">
        <v>66</v>
      </c>
      <c r="BE684" s="1" t="s">
        <v>2014</v>
      </c>
      <c r="BW684" s="1" t="s">
        <v>2015</v>
      </c>
      <c r="BX684" s="1" t="s">
        <v>2019</v>
      </c>
      <c r="CA684" s="1"/>
      <c r="CB684" s="33">
        <f t="shared" si="50"/>
        <v>0</v>
      </c>
      <c r="CC684" s="33">
        <f t="shared" si="51"/>
        <v>48</v>
      </c>
      <c r="CD684" s="33">
        <f t="shared" si="52"/>
        <v>24</v>
      </c>
      <c r="CE684" s="33">
        <f t="shared" si="53"/>
        <v>0</v>
      </c>
      <c r="CF684" s="33">
        <f t="shared" si="54"/>
        <v>0</v>
      </c>
      <c r="CH684" s="1" t="s">
        <v>671</v>
      </c>
      <c r="CK684" s="1" t="s">
        <v>81</v>
      </c>
      <c r="CL684" s="1" t="s">
        <v>2016</v>
      </c>
    </row>
    <row r="685" spans="1:90" ht="12.5" x14ac:dyDescent="0.25">
      <c r="A685" s="1" t="s">
        <v>2006</v>
      </c>
      <c r="B685" s="1" t="s">
        <v>2007</v>
      </c>
      <c r="C685" s="1" t="s">
        <v>2008</v>
      </c>
      <c r="D685" s="1" t="s">
        <v>2009</v>
      </c>
      <c r="E685" s="1" t="s">
        <v>166</v>
      </c>
      <c r="F685" s="1" t="s">
        <v>354</v>
      </c>
      <c r="G685" s="1" t="s">
        <v>101</v>
      </c>
      <c r="H685" s="1" t="s">
        <v>65</v>
      </c>
      <c r="I685" s="1" t="s">
        <v>66</v>
      </c>
      <c r="J685" s="1" t="s">
        <v>2017</v>
      </c>
      <c r="K685" s="1" t="s">
        <v>68</v>
      </c>
      <c r="L685" s="3"/>
      <c r="M685" s="3"/>
      <c r="N685" s="1" t="s">
        <v>69</v>
      </c>
      <c r="O685" s="1" t="s">
        <v>65</v>
      </c>
      <c r="P685" s="1">
        <v>2</v>
      </c>
      <c r="Q685" s="1" t="s">
        <v>4961</v>
      </c>
      <c r="R685" s="1" t="s">
        <v>2018</v>
      </c>
      <c r="S685" s="1" t="s">
        <v>2011</v>
      </c>
      <c r="T685" s="1" t="s">
        <v>106</v>
      </c>
      <c r="U685" s="1">
        <v>1</v>
      </c>
      <c r="V685" s="1" t="s">
        <v>73</v>
      </c>
      <c r="W685" s="1" t="s">
        <v>73</v>
      </c>
      <c r="X685" s="1" t="s">
        <v>73</v>
      </c>
      <c r="Y685" s="1" t="s">
        <v>65</v>
      </c>
      <c r="Z685" s="1" t="s">
        <v>73</v>
      </c>
      <c r="AC685" s="1" t="s">
        <v>75</v>
      </c>
      <c r="AD685" s="1" t="s">
        <v>73</v>
      </c>
      <c r="AE685" s="33" t="s">
        <v>3507</v>
      </c>
      <c r="AF685" s="8">
        <v>48</v>
      </c>
      <c r="AG685" s="8">
        <v>28</v>
      </c>
      <c r="AH685" s="8">
        <v>20</v>
      </c>
      <c r="AI685" s="8" t="s">
        <v>1033</v>
      </c>
      <c r="AJ685" s="8">
        <v>65</v>
      </c>
      <c r="AL685" s="1" t="s">
        <v>158</v>
      </c>
      <c r="AM685" s="1" t="s">
        <v>73</v>
      </c>
      <c r="AN685" s="1" t="s">
        <v>2012</v>
      </c>
      <c r="AO685" s="1" t="s">
        <v>73</v>
      </c>
      <c r="AQ685" s="1">
        <v>24</v>
      </c>
      <c r="AR685" s="1">
        <v>14</v>
      </c>
      <c r="AS685" s="1">
        <v>10</v>
      </c>
      <c r="AT685" s="1" t="s">
        <v>2020</v>
      </c>
      <c r="AU685" s="1">
        <v>67</v>
      </c>
      <c r="AX685" s="1"/>
      <c r="BN685" s="1"/>
      <c r="BW685" s="1" t="s">
        <v>2015</v>
      </c>
      <c r="CA685" s="1"/>
      <c r="CB685" s="33">
        <f t="shared" si="50"/>
        <v>0</v>
      </c>
      <c r="CC685" s="33">
        <f t="shared" si="51"/>
        <v>48</v>
      </c>
      <c r="CD685" s="33">
        <f t="shared" si="52"/>
        <v>24</v>
      </c>
      <c r="CE685" s="33">
        <f t="shared" si="53"/>
        <v>0</v>
      </c>
      <c r="CF685" s="33">
        <f t="shared" si="54"/>
        <v>0</v>
      </c>
      <c r="CH685" s="1" t="s">
        <v>671</v>
      </c>
      <c r="CK685" s="1" t="s">
        <v>81</v>
      </c>
      <c r="CL685" s="1" t="s">
        <v>2016</v>
      </c>
    </row>
    <row r="686" spans="1:90" ht="17.25" customHeight="1" x14ac:dyDescent="0.25">
      <c r="A686" s="1" t="s">
        <v>2021</v>
      </c>
      <c r="B686" s="1" t="s">
        <v>2022</v>
      </c>
      <c r="C686" s="1" t="s">
        <v>2023</v>
      </c>
      <c r="E686" s="1" t="s">
        <v>253</v>
      </c>
      <c r="F686" s="1" t="s">
        <v>2024</v>
      </c>
      <c r="G686" s="1" t="s">
        <v>101</v>
      </c>
      <c r="H686" s="1" t="s">
        <v>101</v>
      </c>
      <c r="I686" s="1" t="s">
        <v>66</v>
      </c>
      <c r="J686" s="1" t="s">
        <v>67</v>
      </c>
      <c r="K686" s="1" t="s">
        <v>68</v>
      </c>
      <c r="L686" s="3"/>
      <c r="M686" s="3"/>
      <c r="N686" s="1" t="s">
        <v>69</v>
      </c>
      <c r="O686" s="1" t="s">
        <v>65</v>
      </c>
      <c r="P686" s="32">
        <v>1</v>
      </c>
      <c r="Q686" s="1" t="s">
        <v>4961</v>
      </c>
      <c r="R686" s="3" t="s">
        <v>2025</v>
      </c>
      <c r="S686" s="1" t="s">
        <v>1556</v>
      </c>
      <c r="T686" s="1" t="s">
        <v>72</v>
      </c>
      <c r="U686" s="1">
        <v>1</v>
      </c>
      <c r="V686" s="1" t="s">
        <v>73</v>
      </c>
      <c r="W686" s="1" t="s">
        <v>73</v>
      </c>
      <c r="X686" s="1" t="s">
        <v>73</v>
      </c>
      <c r="Y686" s="1" t="s">
        <v>73</v>
      </c>
      <c r="Z686" s="1" t="s">
        <v>65</v>
      </c>
      <c r="AB686" s="1" t="s">
        <v>2026</v>
      </c>
      <c r="AC686" s="1" t="s">
        <v>75</v>
      </c>
      <c r="AD686" s="1" t="s">
        <v>65</v>
      </c>
      <c r="AE686" s="33" t="s">
        <v>5053</v>
      </c>
      <c r="AF686" s="8">
        <v>40</v>
      </c>
      <c r="AG686" s="8">
        <v>29</v>
      </c>
      <c r="AH686" s="8">
        <v>11</v>
      </c>
      <c r="AL686" s="1" t="s">
        <v>2027</v>
      </c>
      <c r="AM686" s="1" t="s">
        <v>73</v>
      </c>
      <c r="AN686" s="1" t="s">
        <v>2028</v>
      </c>
      <c r="AO686" s="1" t="s">
        <v>73</v>
      </c>
      <c r="AX686" s="8">
        <v>194</v>
      </c>
      <c r="AY686" s="1" t="s">
        <v>220</v>
      </c>
      <c r="BE686" s="1" t="s">
        <v>2029</v>
      </c>
      <c r="BW686" s="1" t="s">
        <v>2030</v>
      </c>
      <c r="BX686" s="1" t="s">
        <v>2031</v>
      </c>
      <c r="CA686" s="1"/>
      <c r="CB686" s="33">
        <f t="shared" si="50"/>
        <v>0</v>
      </c>
      <c r="CC686" s="33">
        <f t="shared" si="51"/>
        <v>40</v>
      </c>
      <c r="CD686" s="33">
        <f t="shared" si="52"/>
        <v>194</v>
      </c>
      <c r="CE686" s="33">
        <f t="shared" si="53"/>
        <v>0</v>
      </c>
      <c r="CF686" s="33">
        <f t="shared" si="54"/>
        <v>0</v>
      </c>
      <c r="CK686" s="1" t="s">
        <v>81</v>
      </c>
      <c r="CL686" s="1" t="s">
        <v>2032</v>
      </c>
    </row>
    <row r="687" spans="1:90" ht="16.5" customHeight="1" x14ac:dyDescent="0.25">
      <c r="A687" s="1" t="s">
        <v>2021</v>
      </c>
      <c r="B687" s="1" t="s">
        <v>2022</v>
      </c>
      <c r="C687" s="1" t="s">
        <v>2023</v>
      </c>
      <c r="E687" s="1" t="s">
        <v>253</v>
      </c>
      <c r="F687" s="1" t="s">
        <v>2024</v>
      </c>
      <c r="G687" s="1" t="s">
        <v>101</v>
      </c>
      <c r="H687" s="1" t="s">
        <v>101</v>
      </c>
      <c r="I687" s="1" t="s">
        <v>66</v>
      </c>
      <c r="J687" s="1" t="s">
        <v>67</v>
      </c>
      <c r="K687" s="1" t="s">
        <v>68</v>
      </c>
      <c r="L687" s="3"/>
      <c r="M687" s="3"/>
      <c r="N687" s="1" t="s">
        <v>69</v>
      </c>
      <c r="O687" s="1" t="s">
        <v>65</v>
      </c>
      <c r="P687" s="32">
        <v>1</v>
      </c>
      <c r="Q687" s="1" t="s">
        <v>129</v>
      </c>
      <c r="R687" s="3" t="s">
        <v>129</v>
      </c>
      <c r="S687" s="1" t="s">
        <v>1556</v>
      </c>
      <c r="T687" s="1" t="s">
        <v>72</v>
      </c>
      <c r="U687" s="1">
        <v>1</v>
      </c>
      <c r="V687" s="1" t="s">
        <v>73</v>
      </c>
      <c r="W687" s="1" t="s">
        <v>73</v>
      </c>
      <c r="X687" s="1" t="s">
        <v>73</v>
      </c>
      <c r="Y687" s="1" t="s">
        <v>73</v>
      </c>
      <c r="Z687" s="1" t="s">
        <v>65</v>
      </c>
      <c r="AB687" s="1" t="s">
        <v>2026</v>
      </c>
      <c r="AC687" s="1" t="s">
        <v>75</v>
      </c>
      <c r="AD687" s="1" t="s">
        <v>65</v>
      </c>
      <c r="AE687" s="33" t="s">
        <v>5053</v>
      </c>
      <c r="AF687" s="8">
        <v>40</v>
      </c>
      <c r="AG687" s="8">
        <v>29</v>
      </c>
      <c r="AH687" s="8">
        <v>11</v>
      </c>
      <c r="AL687" s="1" t="s">
        <v>2027</v>
      </c>
      <c r="AM687" s="1" t="s">
        <v>73</v>
      </c>
      <c r="AN687" s="1" t="s">
        <v>2033</v>
      </c>
      <c r="AO687" s="1" t="s">
        <v>73</v>
      </c>
      <c r="AX687" s="8">
        <v>194</v>
      </c>
      <c r="AY687" s="1" t="s">
        <v>220</v>
      </c>
      <c r="BE687" s="1" t="s">
        <v>2029</v>
      </c>
      <c r="BW687" s="1" t="s">
        <v>2030</v>
      </c>
      <c r="BX687" s="1" t="s">
        <v>2034</v>
      </c>
      <c r="CA687" s="1"/>
      <c r="CB687" s="33">
        <f t="shared" si="50"/>
        <v>0</v>
      </c>
      <c r="CC687" s="33">
        <f t="shared" si="51"/>
        <v>40</v>
      </c>
      <c r="CD687" s="33">
        <f t="shared" si="52"/>
        <v>194</v>
      </c>
      <c r="CE687" s="33">
        <f t="shared" si="53"/>
        <v>0</v>
      </c>
      <c r="CF687" s="33">
        <f t="shared" si="54"/>
        <v>0</v>
      </c>
      <c r="CK687" s="1" t="s">
        <v>81</v>
      </c>
      <c r="CL687" s="1" t="s">
        <v>2032</v>
      </c>
    </row>
    <row r="688" spans="1:90" ht="15" customHeight="1" x14ac:dyDescent="0.25">
      <c r="A688" s="1" t="s">
        <v>2021</v>
      </c>
      <c r="B688" s="1" t="s">
        <v>2022</v>
      </c>
      <c r="C688" s="1" t="s">
        <v>2023</v>
      </c>
      <c r="E688" s="1" t="s">
        <v>253</v>
      </c>
      <c r="F688" s="1" t="s">
        <v>2024</v>
      </c>
      <c r="G688" s="1" t="s">
        <v>101</v>
      </c>
      <c r="H688" s="1" t="s">
        <v>101</v>
      </c>
      <c r="I688" s="1" t="s">
        <v>66</v>
      </c>
      <c r="J688" s="1" t="s">
        <v>67</v>
      </c>
      <c r="K688" s="1" t="s">
        <v>68</v>
      </c>
      <c r="L688" s="3"/>
      <c r="M688" s="3"/>
      <c r="N688" s="1" t="s">
        <v>69</v>
      </c>
      <c r="O688" s="1" t="s">
        <v>65</v>
      </c>
      <c r="P688" s="1">
        <v>2</v>
      </c>
      <c r="Q688" s="1" t="s">
        <v>129</v>
      </c>
      <c r="R688" s="1" t="s">
        <v>4916</v>
      </c>
      <c r="T688" s="1" t="s">
        <v>106</v>
      </c>
      <c r="U688" s="1">
        <v>1</v>
      </c>
      <c r="V688" s="1" t="s">
        <v>73</v>
      </c>
      <c r="W688" s="1" t="s">
        <v>73</v>
      </c>
      <c r="X688" s="1" t="s">
        <v>73</v>
      </c>
      <c r="Y688" s="1" t="s">
        <v>73</v>
      </c>
      <c r="Z688" s="1" t="s">
        <v>65</v>
      </c>
      <c r="AB688" s="1" t="s">
        <v>2026</v>
      </c>
      <c r="AC688" s="1" t="s">
        <v>75</v>
      </c>
      <c r="AD688" s="1" t="s">
        <v>65</v>
      </c>
      <c r="AE688" s="33" t="s">
        <v>5053</v>
      </c>
      <c r="AF688" s="8">
        <v>40</v>
      </c>
      <c r="AG688" s="8">
        <v>29</v>
      </c>
      <c r="AH688" s="8">
        <v>11</v>
      </c>
      <c r="AL688" s="1" t="s">
        <v>2027</v>
      </c>
      <c r="AM688" s="1" t="s">
        <v>73</v>
      </c>
      <c r="AN688" s="1" t="s">
        <v>2035</v>
      </c>
      <c r="AO688" s="1" t="s">
        <v>73</v>
      </c>
      <c r="AX688" s="8">
        <v>194</v>
      </c>
      <c r="AY688" s="1" t="s">
        <v>220</v>
      </c>
      <c r="BE688" s="1" t="s">
        <v>2029</v>
      </c>
      <c r="BW688" s="1" t="s">
        <v>2030</v>
      </c>
      <c r="BX688" s="1" t="s">
        <v>2036</v>
      </c>
      <c r="CA688" s="1"/>
      <c r="CB688" s="33">
        <f t="shared" si="50"/>
        <v>0</v>
      </c>
      <c r="CC688" s="33">
        <f t="shared" si="51"/>
        <v>40</v>
      </c>
      <c r="CD688" s="33">
        <f t="shared" si="52"/>
        <v>194</v>
      </c>
      <c r="CE688" s="33">
        <f t="shared" si="53"/>
        <v>0</v>
      </c>
      <c r="CF688" s="33">
        <f t="shared" si="54"/>
        <v>0</v>
      </c>
      <c r="CK688" s="1" t="s">
        <v>81</v>
      </c>
      <c r="CL688" s="1" t="s">
        <v>2032</v>
      </c>
    </row>
    <row r="689" spans="1:90" ht="12.5" x14ac:dyDescent="0.25">
      <c r="A689" s="1" t="s">
        <v>2037</v>
      </c>
      <c r="B689" s="1" t="s">
        <v>2038</v>
      </c>
      <c r="C689" s="1" t="s">
        <v>1505</v>
      </c>
      <c r="D689" s="1" t="s">
        <v>1506</v>
      </c>
      <c r="E689" s="1" t="s">
        <v>166</v>
      </c>
      <c r="F689" s="1" t="s">
        <v>2039</v>
      </c>
      <c r="G689" s="1" t="s">
        <v>64</v>
      </c>
      <c r="H689" s="1" t="s">
        <v>65</v>
      </c>
      <c r="I689" s="1" t="s">
        <v>66</v>
      </c>
      <c r="J689" s="1" t="s">
        <v>67</v>
      </c>
      <c r="K689" s="1" t="s">
        <v>103</v>
      </c>
      <c r="L689" s="3"/>
      <c r="M689" s="3"/>
      <c r="N689" s="1" t="s">
        <v>69</v>
      </c>
      <c r="O689" s="1" t="s">
        <v>65</v>
      </c>
      <c r="P689" s="32">
        <v>1</v>
      </c>
      <c r="Q689" s="1" t="s">
        <v>4961</v>
      </c>
      <c r="R689" s="3" t="s">
        <v>2040</v>
      </c>
      <c r="S689" s="1" t="s">
        <v>1556</v>
      </c>
      <c r="T689" s="1" t="s">
        <v>72</v>
      </c>
      <c r="U689" s="1">
        <v>1</v>
      </c>
      <c r="V689" s="1" t="s">
        <v>73</v>
      </c>
      <c r="W689" s="1" t="s">
        <v>73</v>
      </c>
      <c r="X689" s="1" t="s">
        <v>73</v>
      </c>
      <c r="Y689" s="1" t="s">
        <v>73</v>
      </c>
      <c r="Z689" s="1" t="s">
        <v>65</v>
      </c>
      <c r="AB689" s="1" t="s">
        <v>196</v>
      </c>
      <c r="AC689" s="1" t="s">
        <v>75</v>
      </c>
      <c r="AD689" s="1" t="s">
        <v>73</v>
      </c>
      <c r="AE689" s="33" t="s">
        <v>3507</v>
      </c>
      <c r="AF689" s="8">
        <v>31</v>
      </c>
      <c r="AG689" s="8">
        <v>18</v>
      </c>
      <c r="AH689" s="8">
        <v>13</v>
      </c>
      <c r="AI689" s="8" t="s">
        <v>2041</v>
      </c>
      <c r="AJ689" s="8">
        <v>59</v>
      </c>
      <c r="AL689" s="1" t="s">
        <v>197</v>
      </c>
      <c r="AM689" s="1" t="s">
        <v>73</v>
      </c>
      <c r="AN689" s="1" t="s">
        <v>2042</v>
      </c>
      <c r="AO689" s="1" t="s">
        <v>109</v>
      </c>
      <c r="AQ689" s="1">
        <v>50</v>
      </c>
      <c r="AX689" s="1"/>
      <c r="BN689" s="1"/>
      <c r="BW689" s="1" t="s">
        <v>2043</v>
      </c>
      <c r="CA689" s="1">
        <v>0.95799999999999996</v>
      </c>
      <c r="CB689" s="33">
        <f t="shared" si="50"/>
        <v>2.6070950578903272E-2</v>
      </c>
      <c r="CC689" s="33">
        <f t="shared" si="51"/>
        <v>31</v>
      </c>
      <c r="CD689" s="33">
        <f t="shared" si="52"/>
        <v>50</v>
      </c>
      <c r="CE689" s="33">
        <f t="shared" si="53"/>
        <v>0.91938579654510555</v>
      </c>
      <c r="CF689" s="33">
        <f t="shared" si="54"/>
        <v>0.93745045965270679</v>
      </c>
      <c r="CK689" s="1" t="s">
        <v>81</v>
      </c>
      <c r="CL689" s="1" t="s">
        <v>2044</v>
      </c>
    </row>
    <row r="690" spans="1:90" ht="12.5" x14ac:dyDescent="0.25">
      <c r="A690" s="1" t="s">
        <v>2037</v>
      </c>
      <c r="B690" s="1" t="s">
        <v>2038</v>
      </c>
      <c r="C690" s="1" t="s">
        <v>1505</v>
      </c>
      <c r="D690" s="1" t="s">
        <v>1506</v>
      </c>
      <c r="E690" s="1" t="s">
        <v>166</v>
      </c>
      <c r="F690" s="1" t="s">
        <v>2039</v>
      </c>
      <c r="G690" s="1" t="s">
        <v>64</v>
      </c>
      <c r="H690" s="1" t="s">
        <v>65</v>
      </c>
      <c r="I690" s="1" t="s">
        <v>66</v>
      </c>
      <c r="J690" s="1" t="s">
        <v>67</v>
      </c>
      <c r="K690" s="1" t="s">
        <v>103</v>
      </c>
      <c r="L690" s="3"/>
      <c r="M690" s="3"/>
      <c r="N690" s="1" t="s">
        <v>69</v>
      </c>
      <c r="O690" s="1" t="s">
        <v>65</v>
      </c>
      <c r="P690" s="32">
        <v>1</v>
      </c>
      <c r="Q690" s="1" t="s">
        <v>129</v>
      </c>
      <c r="R690" s="3" t="s">
        <v>129</v>
      </c>
      <c r="S690" s="1" t="s">
        <v>1556</v>
      </c>
      <c r="T690" s="1" t="s">
        <v>72</v>
      </c>
      <c r="U690" s="1">
        <v>1</v>
      </c>
      <c r="V690" s="1" t="s">
        <v>73</v>
      </c>
      <c r="W690" s="1" t="s">
        <v>73</v>
      </c>
      <c r="X690" s="1" t="s">
        <v>73</v>
      </c>
      <c r="Y690" s="1" t="s">
        <v>73</v>
      </c>
      <c r="Z690" s="1" t="s">
        <v>65</v>
      </c>
      <c r="AB690" s="1" t="s">
        <v>196</v>
      </c>
      <c r="AC690" s="1" t="s">
        <v>75</v>
      </c>
      <c r="AD690" s="1" t="s">
        <v>73</v>
      </c>
      <c r="AE690" s="33" t="s">
        <v>3507</v>
      </c>
      <c r="AF690" s="8">
        <v>31</v>
      </c>
      <c r="AG690" s="8">
        <v>18</v>
      </c>
      <c r="AH690" s="8">
        <v>13</v>
      </c>
      <c r="AI690" s="8" t="s">
        <v>2041</v>
      </c>
      <c r="AJ690" s="8">
        <v>59</v>
      </c>
      <c r="AL690" s="1" t="s">
        <v>197</v>
      </c>
      <c r="AM690" s="1" t="s">
        <v>73</v>
      </c>
      <c r="AN690" s="1" t="s">
        <v>2042</v>
      </c>
      <c r="AO690" s="1" t="s">
        <v>109</v>
      </c>
      <c r="AQ690" s="1">
        <v>50</v>
      </c>
      <c r="AX690" s="1"/>
      <c r="BN690" s="1"/>
      <c r="BW690" s="1" t="s">
        <v>2043</v>
      </c>
      <c r="CA690" s="1">
        <v>0.86499999999999999</v>
      </c>
      <c r="CB690" s="33">
        <f t="shared" si="50"/>
        <v>4.5347070278652653E-2</v>
      </c>
      <c r="CC690" s="33">
        <f t="shared" si="51"/>
        <v>31</v>
      </c>
      <c r="CD690" s="33">
        <f t="shared" si="52"/>
        <v>50</v>
      </c>
      <c r="CE690" s="33">
        <f t="shared" si="53"/>
        <v>0.76211453744493396</v>
      </c>
      <c r="CF690" s="33">
        <f t="shared" si="54"/>
        <v>0.80238605898123327</v>
      </c>
      <c r="CK690" s="1" t="s">
        <v>81</v>
      </c>
      <c r="CL690" s="1" t="s">
        <v>2044</v>
      </c>
    </row>
    <row r="691" spans="1:90" ht="16.5" customHeight="1" x14ac:dyDescent="0.25">
      <c r="A691" s="1" t="s">
        <v>2045</v>
      </c>
      <c r="B691" s="1" t="s">
        <v>2046</v>
      </c>
      <c r="C691" s="1" t="s">
        <v>2047</v>
      </c>
      <c r="D691" s="1" t="s">
        <v>2048</v>
      </c>
      <c r="E691" s="1" t="s">
        <v>2049</v>
      </c>
      <c r="F691" s="1" t="s">
        <v>2050</v>
      </c>
      <c r="G691" s="1" t="s">
        <v>64</v>
      </c>
      <c r="H691" s="1" t="s">
        <v>65</v>
      </c>
      <c r="I691" s="1" t="s">
        <v>66</v>
      </c>
      <c r="J691" s="1" t="s">
        <v>67</v>
      </c>
      <c r="K691" s="1" t="s">
        <v>103</v>
      </c>
      <c r="L691" s="3"/>
      <c r="M691" s="3"/>
      <c r="N691" s="1" t="s">
        <v>69</v>
      </c>
      <c r="O691" s="1" t="s">
        <v>65</v>
      </c>
      <c r="P691" s="1">
        <v>7</v>
      </c>
      <c r="Q691" s="1" t="s">
        <v>4961</v>
      </c>
      <c r="R691" s="1" t="s">
        <v>2051</v>
      </c>
      <c r="S691" s="1" t="s">
        <v>2052</v>
      </c>
      <c r="T691" s="1" t="s">
        <v>106</v>
      </c>
      <c r="U691" s="1">
        <v>1</v>
      </c>
      <c r="V691" s="1" t="s">
        <v>73</v>
      </c>
      <c r="W691" s="1" t="s">
        <v>73</v>
      </c>
      <c r="X691" s="1" t="s">
        <v>73</v>
      </c>
      <c r="Y691" s="1" t="s">
        <v>73</v>
      </c>
      <c r="Z691" s="1" t="s">
        <v>65</v>
      </c>
      <c r="AB691" s="1" t="s">
        <v>2053</v>
      </c>
      <c r="AC691" s="1" t="s">
        <v>257</v>
      </c>
      <c r="AD691" s="1" t="s">
        <v>73</v>
      </c>
      <c r="AE691" s="33" t="s">
        <v>3507</v>
      </c>
      <c r="AF691" s="8">
        <v>38</v>
      </c>
      <c r="AG691" s="8">
        <v>20</v>
      </c>
      <c r="AH691" s="8">
        <v>18</v>
      </c>
      <c r="AM691" s="1" t="s">
        <v>73</v>
      </c>
      <c r="AN691" s="1" t="s">
        <v>2054</v>
      </c>
      <c r="AO691" s="1" t="s">
        <v>109</v>
      </c>
      <c r="AQ691" s="1">
        <v>68</v>
      </c>
      <c r="AR691" s="1">
        <v>28</v>
      </c>
      <c r="AS691" s="1">
        <v>40</v>
      </c>
      <c r="AW691" s="1" t="s">
        <v>2055</v>
      </c>
      <c r="AX691" s="1"/>
      <c r="BN691" s="1"/>
      <c r="BW691" s="1" t="s">
        <v>2056</v>
      </c>
      <c r="CA691" s="1">
        <v>0.9</v>
      </c>
      <c r="CB691" s="33">
        <f t="shared" si="50"/>
        <v>3.5459407864696799E-2</v>
      </c>
      <c r="CC691" s="33">
        <f t="shared" si="51"/>
        <v>38</v>
      </c>
      <c r="CD691" s="33">
        <f t="shared" si="52"/>
        <v>68</v>
      </c>
      <c r="CE691" s="33">
        <f t="shared" si="53"/>
        <v>0.81818181818181812</v>
      </c>
      <c r="CF691" s="33">
        <f t="shared" si="54"/>
        <v>0.85263157894736852</v>
      </c>
      <c r="CK691" s="1" t="s">
        <v>81</v>
      </c>
      <c r="CL691" s="1" t="s">
        <v>2057</v>
      </c>
    </row>
    <row r="692" spans="1:90" ht="15" customHeight="1" x14ac:dyDescent="0.25">
      <c r="A692" s="1" t="s">
        <v>2045</v>
      </c>
      <c r="B692" s="1" t="s">
        <v>2046</v>
      </c>
      <c r="C692" s="1" t="s">
        <v>2047</v>
      </c>
      <c r="D692" s="1" t="s">
        <v>2048</v>
      </c>
      <c r="E692" s="1" t="s">
        <v>2049</v>
      </c>
      <c r="F692" s="1" t="s">
        <v>2050</v>
      </c>
      <c r="G692" s="1" t="s">
        <v>64</v>
      </c>
      <c r="H692" s="1" t="s">
        <v>65</v>
      </c>
      <c r="I692" s="1" t="s">
        <v>66</v>
      </c>
      <c r="J692" s="1" t="s">
        <v>67</v>
      </c>
      <c r="K692" s="1" t="s">
        <v>103</v>
      </c>
      <c r="L692" s="3"/>
      <c r="M692" s="3"/>
      <c r="N692" s="1" t="s">
        <v>69</v>
      </c>
      <c r="O692" s="1" t="s">
        <v>65</v>
      </c>
      <c r="P692" s="32">
        <v>1</v>
      </c>
      <c r="Q692" s="1" t="s">
        <v>129</v>
      </c>
      <c r="R692" s="3" t="s">
        <v>129</v>
      </c>
      <c r="S692" s="1" t="s">
        <v>1556</v>
      </c>
      <c r="T692" s="1" t="s">
        <v>72</v>
      </c>
      <c r="U692" s="1">
        <v>1</v>
      </c>
      <c r="V692" s="1" t="s">
        <v>73</v>
      </c>
      <c r="W692" s="1" t="s">
        <v>73</v>
      </c>
      <c r="X692" s="1" t="s">
        <v>73</v>
      </c>
      <c r="Y692" s="1" t="s">
        <v>73</v>
      </c>
      <c r="Z692" s="1" t="s">
        <v>65</v>
      </c>
      <c r="AB692" s="1" t="s">
        <v>2053</v>
      </c>
      <c r="AC692" s="1" t="s">
        <v>257</v>
      </c>
      <c r="AD692" s="1" t="s">
        <v>73</v>
      </c>
      <c r="AE692" s="33" t="s">
        <v>3507</v>
      </c>
      <c r="AF692" s="8">
        <v>38</v>
      </c>
      <c r="AG692" s="8">
        <v>20</v>
      </c>
      <c r="AH692" s="8">
        <v>18</v>
      </c>
      <c r="AM692" s="1" t="s">
        <v>73</v>
      </c>
      <c r="AN692" s="1" t="s">
        <v>2054</v>
      </c>
      <c r="AO692" s="1" t="s">
        <v>109</v>
      </c>
      <c r="AQ692" s="1">
        <v>68</v>
      </c>
      <c r="AR692" s="1">
        <v>28</v>
      </c>
      <c r="AS692" s="1">
        <v>40</v>
      </c>
      <c r="AW692" s="1" t="s">
        <v>2055</v>
      </c>
      <c r="AX692" s="1"/>
      <c r="BN692" s="1"/>
      <c r="BW692" s="1" t="s">
        <v>2056</v>
      </c>
      <c r="CA692" s="1">
        <v>0.91</v>
      </c>
      <c r="CB692" s="33">
        <f t="shared" si="50"/>
        <v>3.3767990960512737E-2</v>
      </c>
      <c r="CC692" s="33">
        <f t="shared" si="51"/>
        <v>38</v>
      </c>
      <c r="CD692" s="33">
        <f t="shared" si="52"/>
        <v>68</v>
      </c>
      <c r="CE692" s="33">
        <f t="shared" si="53"/>
        <v>0.83486238532110102</v>
      </c>
      <c r="CF692" s="33">
        <f t="shared" si="54"/>
        <v>0.86712041884816748</v>
      </c>
      <c r="CK692" s="1" t="s">
        <v>81</v>
      </c>
      <c r="CL692" s="1" t="s">
        <v>2057</v>
      </c>
    </row>
    <row r="693" spans="1:90" ht="15" customHeight="1" x14ac:dyDescent="0.25">
      <c r="A693" s="1" t="s">
        <v>2045</v>
      </c>
      <c r="B693" s="1" t="s">
        <v>2046</v>
      </c>
      <c r="C693" s="1" t="s">
        <v>2047</v>
      </c>
      <c r="D693" s="1" t="s">
        <v>2048</v>
      </c>
      <c r="E693" s="1" t="s">
        <v>2049</v>
      </c>
      <c r="F693" s="1" t="s">
        <v>2050</v>
      </c>
      <c r="G693" s="1" t="s">
        <v>64</v>
      </c>
      <c r="H693" s="1" t="s">
        <v>65</v>
      </c>
      <c r="I693" s="1" t="s">
        <v>66</v>
      </c>
      <c r="J693" s="1" t="s">
        <v>67</v>
      </c>
      <c r="K693" s="1" t="s">
        <v>103</v>
      </c>
      <c r="L693" s="3"/>
      <c r="M693" s="3"/>
      <c r="N693" s="1" t="s">
        <v>69</v>
      </c>
      <c r="O693" s="1" t="s">
        <v>65</v>
      </c>
      <c r="P693" s="1">
        <v>8</v>
      </c>
      <c r="Q693" s="1" t="s">
        <v>129</v>
      </c>
      <c r="R693" s="1" t="s">
        <v>2058</v>
      </c>
      <c r="S693" s="1" t="s">
        <v>2059</v>
      </c>
      <c r="T693" s="1" t="s">
        <v>106</v>
      </c>
      <c r="U693" s="1">
        <v>1</v>
      </c>
      <c r="V693" s="1" t="s">
        <v>73</v>
      </c>
      <c r="W693" s="1" t="s">
        <v>73</v>
      </c>
      <c r="X693" s="1" t="s">
        <v>73</v>
      </c>
      <c r="Y693" s="1" t="s">
        <v>73</v>
      </c>
      <c r="Z693" s="1" t="s">
        <v>65</v>
      </c>
      <c r="AB693" s="1" t="s">
        <v>2053</v>
      </c>
      <c r="AC693" s="1" t="s">
        <v>257</v>
      </c>
      <c r="AD693" s="1" t="s">
        <v>73</v>
      </c>
      <c r="AE693" s="33" t="s">
        <v>3507</v>
      </c>
      <c r="AF693" s="8">
        <v>38</v>
      </c>
      <c r="AG693" s="8">
        <v>20</v>
      </c>
      <c r="AH693" s="8">
        <v>18</v>
      </c>
      <c r="AM693" s="1" t="s">
        <v>73</v>
      </c>
      <c r="AN693" s="1" t="s">
        <v>2054</v>
      </c>
      <c r="AO693" s="1" t="s">
        <v>109</v>
      </c>
      <c r="AQ693" s="1">
        <v>68</v>
      </c>
      <c r="AR693" s="1">
        <v>28</v>
      </c>
      <c r="AS693" s="1">
        <v>40</v>
      </c>
      <c r="AW693" s="1" t="s">
        <v>2055</v>
      </c>
      <c r="AX693" s="1"/>
      <c r="BN693" s="1"/>
      <c r="BW693" s="1" t="s">
        <v>2056</v>
      </c>
      <c r="CA693" s="1">
        <v>0.99</v>
      </c>
      <c r="CB693" s="33">
        <f t="shared" si="50"/>
        <v>1.1529846679713487E-2</v>
      </c>
      <c r="CC693" s="33">
        <f t="shared" si="51"/>
        <v>38</v>
      </c>
      <c r="CD693" s="33">
        <f t="shared" si="52"/>
        <v>68</v>
      </c>
      <c r="CE693" s="33">
        <f t="shared" si="53"/>
        <v>0.98019801980198018</v>
      </c>
      <c r="CF693" s="33">
        <f t="shared" si="54"/>
        <v>0.98502512562814071</v>
      </c>
      <c r="CK693" s="1" t="s">
        <v>81</v>
      </c>
      <c r="CL693" s="1" t="s">
        <v>2057</v>
      </c>
    </row>
    <row r="694" spans="1:90" ht="15" customHeight="1" x14ac:dyDescent="0.25">
      <c r="A694" s="1" t="s">
        <v>2045</v>
      </c>
      <c r="B694" s="1" t="s">
        <v>2046</v>
      </c>
      <c r="C694" s="1" t="s">
        <v>2047</v>
      </c>
      <c r="D694" s="1" t="s">
        <v>2048</v>
      </c>
      <c r="E694" s="1" t="s">
        <v>2049</v>
      </c>
      <c r="F694" s="1" t="s">
        <v>2050</v>
      </c>
      <c r="G694" s="1" t="s">
        <v>64</v>
      </c>
      <c r="H694" s="1" t="s">
        <v>65</v>
      </c>
      <c r="I694" s="1" t="s">
        <v>66</v>
      </c>
      <c r="J694" s="1" t="s">
        <v>67</v>
      </c>
      <c r="K694" s="1" t="s">
        <v>103</v>
      </c>
      <c r="L694" s="3"/>
      <c r="M694" s="3"/>
      <c r="N694" s="1" t="s">
        <v>69</v>
      </c>
      <c r="O694" s="1" t="s">
        <v>65</v>
      </c>
      <c r="P694" s="1">
        <v>4</v>
      </c>
      <c r="Q694" s="1" t="s">
        <v>4961</v>
      </c>
      <c r="R694" s="1" t="s">
        <v>2060</v>
      </c>
      <c r="S694" s="1" t="s">
        <v>2052</v>
      </c>
      <c r="T694" s="1" t="s">
        <v>106</v>
      </c>
      <c r="U694" s="1">
        <v>1</v>
      </c>
      <c r="V694" s="1" t="s">
        <v>73</v>
      </c>
      <c r="W694" s="1" t="s">
        <v>73</v>
      </c>
      <c r="X694" s="1" t="s">
        <v>73</v>
      </c>
      <c r="Y694" s="1" t="s">
        <v>73</v>
      </c>
      <c r="Z694" s="1" t="s">
        <v>65</v>
      </c>
      <c r="AB694" s="1" t="s">
        <v>2053</v>
      </c>
      <c r="AC694" s="1" t="s">
        <v>257</v>
      </c>
      <c r="AD694" s="1" t="s">
        <v>73</v>
      </c>
      <c r="AE694" s="33" t="s">
        <v>3507</v>
      </c>
      <c r="AF694" s="8">
        <v>38</v>
      </c>
      <c r="AG694" s="8">
        <v>20</v>
      </c>
      <c r="AH694" s="8">
        <v>18</v>
      </c>
      <c r="AM694" s="1" t="s">
        <v>73</v>
      </c>
      <c r="AN694" s="1" t="s">
        <v>2054</v>
      </c>
      <c r="AO694" s="1" t="s">
        <v>109</v>
      </c>
      <c r="AQ694" s="1">
        <v>68</v>
      </c>
      <c r="AR694" s="1">
        <v>28</v>
      </c>
      <c r="AS694" s="1">
        <v>40</v>
      </c>
      <c r="AW694" s="1" t="s">
        <v>2055</v>
      </c>
      <c r="AX694" s="1"/>
      <c r="BN694" s="1"/>
      <c r="BW694" s="1" t="s">
        <v>2056</v>
      </c>
      <c r="CA694" s="1">
        <v>0.9</v>
      </c>
      <c r="CB694" s="33">
        <f t="shared" si="50"/>
        <v>3.5459407864696799E-2</v>
      </c>
      <c r="CC694" s="33">
        <f t="shared" si="51"/>
        <v>38</v>
      </c>
      <c r="CD694" s="33">
        <f t="shared" si="52"/>
        <v>68</v>
      </c>
      <c r="CE694" s="33">
        <f t="shared" si="53"/>
        <v>0.81818181818181812</v>
      </c>
      <c r="CF694" s="33">
        <f t="shared" si="54"/>
        <v>0.85263157894736852</v>
      </c>
      <c r="CK694" s="1" t="s">
        <v>81</v>
      </c>
      <c r="CL694" s="1" t="s">
        <v>2057</v>
      </c>
    </row>
    <row r="695" spans="1:90" ht="15.75" customHeight="1" x14ac:dyDescent="0.25">
      <c r="A695" s="1" t="s">
        <v>2045</v>
      </c>
      <c r="B695" s="1" t="s">
        <v>2046</v>
      </c>
      <c r="C695" s="1" t="s">
        <v>2047</v>
      </c>
      <c r="D695" s="1" t="s">
        <v>2048</v>
      </c>
      <c r="E695" s="1" t="s">
        <v>2049</v>
      </c>
      <c r="F695" s="1" t="s">
        <v>2050</v>
      </c>
      <c r="G695" s="1" t="s">
        <v>64</v>
      </c>
      <c r="H695" s="1" t="s">
        <v>65</v>
      </c>
      <c r="I695" s="1" t="s">
        <v>66</v>
      </c>
      <c r="J695" s="1" t="s">
        <v>67</v>
      </c>
      <c r="K695" s="1" t="s">
        <v>103</v>
      </c>
      <c r="L695" s="3"/>
      <c r="M695" s="3"/>
      <c r="N695" s="1" t="s">
        <v>69</v>
      </c>
      <c r="O695" s="1" t="s">
        <v>65</v>
      </c>
      <c r="P695" s="1">
        <v>5</v>
      </c>
      <c r="Q695" s="1" t="s">
        <v>129</v>
      </c>
      <c r="R695" s="1" t="s">
        <v>2061</v>
      </c>
      <c r="S695" s="1" t="s">
        <v>2059</v>
      </c>
      <c r="T695" s="1" t="s">
        <v>106</v>
      </c>
      <c r="U695" s="1">
        <v>1</v>
      </c>
      <c r="V695" s="1" t="s">
        <v>73</v>
      </c>
      <c r="W695" s="1" t="s">
        <v>73</v>
      </c>
      <c r="X695" s="1" t="s">
        <v>73</v>
      </c>
      <c r="Y695" s="1" t="s">
        <v>73</v>
      </c>
      <c r="Z695" s="1" t="s">
        <v>65</v>
      </c>
      <c r="AB695" s="1" t="s">
        <v>2053</v>
      </c>
      <c r="AC695" s="1" t="s">
        <v>257</v>
      </c>
      <c r="AD695" s="1" t="s">
        <v>73</v>
      </c>
      <c r="AE695" s="33" t="s">
        <v>3507</v>
      </c>
      <c r="AF695" s="8">
        <v>38</v>
      </c>
      <c r="AG695" s="8">
        <v>20</v>
      </c>
      <c r="AH695" s="8">
        <v>18</v>
      </c>
      <c r="AM695" s="1" t="s">
        <v>73</v>
      </c>
      <c r="AN695" s="1" t="s">
        <v>2054</v>
      </c>
      <c r="AO695" s="1" t="s">
        <v>109</v>
      </c>
      <c r="AQ695" s="1">
        <v>68</v>
      </c>
      <c r="AR695" s="1">
        <v>28</v>
      </c>
      <c r="AS695" s="1">
        <v>40</v>
      </c>
      <c r="AW695" s="1" t="s">
        <v>2055</v>
      </c>
      <c r="AX695" s="1"/>
      <c r="BN695" s="1"/>
      <c r="BW695" s="1" t="s">
        <v>2056</v>
      </c>
      <c r="CA695" s="1">
        <v>0.99</v>
      </c>
      <c r="CB695" s="33">
        <f t="shared" si="50"/>
        <v>1.1529846679713487E-2</v>
      </c>
      <c r="CC695" s="33">
        <f t="shared" si="51"/>
        <v>38</v>
      </c>
      <c r="CD695" s="33">
        <f t="shared" si="52"/>
        <v>68</v>
      </c>
      <c r="CE695" s="33">
        <f t="shared" si="53"/>
        <v>0.98019801980198018</v>
      </c>
      <c r="CF695" s="33">
        <f t="shared" si="54"/>
        <v>0.98502512562814071</v>
      </c>
      <c r="CK695" s="1" t="s">
        <v>81</v>
      </c>
      <c r="CL695" s="1" t="s">
        <v>2057</v>
      </c>
    </row>
    <row r="696" spans="1:90" ht="16.5" customHeight="1" x14ac:dyDescent="0.25">
      <c r="A696" s="1" t="s">
        <v>2045</v>
      </c>
      <c r="B696" s="1" t="s">
        <v>2046</v>
      </c>
      <c r="C696" s="1" t="s">
        <v>2047</v>
      </c>
      <c r="D696" s="1" t="s">
        <v>2048</v>
      </c>
      <c r="E696" s="1" t="s">
        <v>2049</v>
      </c>
      <c r="F696" s="1" t="s">
        <v>2050</v>
      </c>
      <c r="G696" s="1" t="s">
        <v>64</v>
      </c>
      <c r="H696" s="1" t="s">
        <v>65</v>
      </c>
      <c r="I696" s="1" t="s">
        <v>66</v>
      </c>
      <c r="J696" s="1" t="s">
        <v>102</v>
      </c>
      <c r="K696" s="1" t="s">
        <v>103</v>
      </c>
      <c r="L696" s="3"/>
      <c r="M696" s="3"/>
      <c r="N696" s="1" t="s">
        <v>69</v>
      </c>
      <c r="O696" s="1" t="s">
        <v>65</v>
      </c>
      <c r="P696" s="1">
        <v>7</v>
      </c>
      <c r="Q696" s="1" t="s">
        <v>4961</v>
      </c>
      <c r="R696" s="1" t="s">
        <v>2051</v>
      </c>
      <c r="S696" s="1" t="s">
        <v>2052</v>
      </c>
      <c r="T696" s="1" t="s">
        <v>106</v>
      </c>
      <c r="U696" s="1">
        <v>1</v>
      </c>
      <c r="V696" s="1" t="s">
        <v>73</v>
      </c>
      <c r="W696" s="1" t="s">
        <v>73</v>
      </c>
      <c r="X696" s="1" t="s">
        <v>73</v>
      </c>
      <c r="Y696" s="1" t="s">
        <v>73</v>
      </c>
      <c r="Z696" s="1" t="s">
        <v>65</v>
      </c>
      <c r="AB696" s="1" t="s">
        <v>2053</v>
      </c>
      <c r="AC696" s="1" t="s">
        <v>268</v>
      </c>
      <c r="AD696" s="1" t="s">
        <v>73</v>
      </c>
      <c r="AE696" s="33" t="s">
        <v>5053</v>
      </c>
      <c r="AF696" s="8">
        <v>40</v>
      </c>
      <c r="AG696" s="8">
        <v>23</v>
      </c>
      <c r="AH696" s="8">
        <v>17</v>
      </c>
      <c r="AM696" s="1" t="s">
        <v>73</v>
      </c>
      <c r="AN696" s="1" t="s">
        <v>2062</v>
      </c>
      <c r="AO696" s="1" t="s">
        <v>109</v>
      </c>
      <c r="AX696" s="8">
        <v>21</v>
      </c>
      <c r="AY696" s="1" t="s">
        <v>220</v>
      </c>
      <c r="AZ696" s="1">
        <v>18</v>
      </c>
      <c r="BA696" s="1">
        <v>3</v>
      </c>
      <c r="BE696" s="1" t="s">
        <v>2063</v>
      </c>
      <c r="BW696" s="1" t="s">
        <v>2056</v>
      </c>
      <c r="CA696" s="1">
        <v>0.88</v>
      </c>
      <c r="CB696" s="33">
        <f t="shared" si="50"/>
        <v>4.275418230082173E-2</v>
      </c>
      <c r="CC696" s="33">
        <f t="shared" si="51"/>
        <v>40</v>
      </c>
      <c r="CD696" s="33">
        <f t="shared" si="52"/>
        <v>21</v>
      </c>
      <c r="CE696" s="33">
        <f t="shared" si="53"/>
        <v>0.7857142857142857</v>
      </c>
      <c r="CF696" s="33">
        <f t="shared" si="54"/>
        <v>0.82382978723404254</v>
      </c>
      <c r="CK696" s="1" t="s">
        <v>81</v>
      </c>
      <c r="CL696" s="1" t="s">
        <v>2057</v>
      </c>
    </row>
    <row r="697" spans="1:90" ht="17.25" customHeight="1" x14ac:dyDescent="0.25">
      <c r="A697" s="1" t="s">
        <v>2045</v>
      </c>
      <c r="B697" s="1" t="s">
        <v>2046</v>
      </c>
      <c r="C697" s="1" t="s">
        <v>2047</v>
      </c>
      <c r="D697" s="1" t="s">
        <v>2048</v>
      </c>
      <c r="E697" s="1" t="s">
        <v>2049</v>
      </c>
      <c r="F697" s="1" t="s">
        <v>2050</v>
      </c>
      <c r="G697" s="1" t="s">
        <v>64</v>
      </c>
      <c r="H697" s="1" t="s">
        <v>65</v>
      </c>
      <c r="I697" s="1" t="s">
        <v>66</v>
      </c>
      <c r="J697" s="1" t="s">
        <v>102</v>
      </c>
      <c r="K697" s="1" t="s">
        <v>103</v>
      </c>
      <c r="L697" s="3"/>
      <c r="M697" s="3"/>
      <c r="N697" s="1" t="s">
        <v>69</v>
      </c>
      <c r="O697" s="1" t="s">
        <v>65</v>
      </c>
      <c r="P697" s="32">
        <v>1</v>
      </c>
      <c r="Q697" s="1" t="s">
        <v>129</v>
      </c>
      <c r="R697" s="3" t="s">
        <v>129</v>
      </c>
      <c r="S697" s="1" t="s">
        <v>1556</v>
      </c>
      <c r="T697" s="1" t="s">
        <v>72</v>
      </c>
      <c r="U697" s="1">
        <v>1</v>
      </c>
      <c r="V697" s="1" t="s">
        <v>73</v>
      </c>
      <c r="W697" s="1" t="s">
        <v>73</v>
      </c>
      <c r="X697" s="1" t="s">
        <v>73</v>
      </c>
      <c r="Y697" s="1" t="s">
        <v>73</v>
      </c>
      <c r="Z697" s="1" t="s">
        <v>65</v>
      </c>
      <c r="AB697" s="1" t="s">
        <v>2053</v>
      </c>
      <c r="AC697" s="1" t="s">
        <v>268</v>
      </c>
      <c r="AD697" s="1" t="s">
        <v>73</v>
      </c>
      <c r="AE697" s="33" t="s">
        <v>5053</v>
      </c>
      <c r="AF697" s="8">
        <v>40</v>
      </c>
      <c r="AG697" s="8">
        <v>23</v>
      </c>
      <c r="AH697" s="8">
        <v>17</v>
      </c>
      <c r="AM697" s="1" t="s">
        <v>73</v>
      </c>
      <c r="AN697" s="1" t="s">
        <v>2062</v>
      </c>
      <c r="AO697" s="1" t="s">
        <v>109</v>
      </c>
      <c r="AX697" s="8">
        <v>21</v>
      </c>
      <c r="AY697" s="1" t="s">
        <v>220</v>
      </c>
      <c r="AZ697" s="1">
        <v>18</v>
      </c>
      <c r="BA697" s="1">
        <v>3</v>
      </c>
      <c r="BE697" s="1" t="s">
        <v>2063</v>
      </c>
      <c r="BW697" s="1" t="s">
        <v>2056</v>
      </c>
      <c r="CA697" s="1">
        <v>0.75</v>
      </c>
      <c r="CB697" s="33">
        <f t="shared" si="50"/>
        <v>6.226998490772391E-2</v>
      </c>
      <c r="CC697" s="33">
        <f t="shared" si="51"/>
        <v>40</v>
      </c>
      <c r="CD697" s="33">
        <f t="shared" si="52"/>
        <v>21</v>
      </c>
      <c r="CE697" s="33">
        <f t="shared" si="53"/>
        <v>0.6</v>
      </c>
      <c r="CF697" s="33">
        <f t="shared" si="54"/>
        <v>0.6428571428571429</v>
      </c>
      <c r="CK697" s="1" t="s">
        <v>81</v>
      </c>
      <c r="CL697" s="1" t="s">
        <v>2057</v>
      </c>
    </row>
    <row r="698" spans="1:90" ht="15.75" customHeight="1" x14ac:dyDescent="0.25">
      <c r="A698" s="1" t="s">
        <v>2045</v>
      </c>
      <c r="B698" s="1" t="s">
        <v>2046</v>
      </c>
      <c r="C698" s="1" t="s">
        <v>2047</v>
      </c>
      <c r="D698" s="1" t="s">
        <v>2048</v>
      </c>
      <c r="E698" s="1" t="s">
        <v>2049</v>
      </c>
      <c r="F698" s="1" t="s">
        <v>2050</v>
      </c>
      <c r="G698" s="1" t="s">
        <v>64</v>
      </c>
      <c r="H698" s="1" t="s">
        <v>65</v>
      </c>
      <c r="I698" s="1" t="s">
        <v>66</v>
      </c>
      <c r="J698" s="1" t="s">
        <v>102</v>
      </c>
      <c r="K698" s="1" t="s">
        <v>103</v>
      </c>
      <c r="L698" s="3"/>
      <c r="M698" s="3"/>
      <c r="N698" s="1" t="s">
        <v>69</v>
      </c>
      <c r="O698" s="1" t="s">
        <v>65</v>
      </c>
      <c r="P698" s="1">
        <v>8</v>
      </c>
      <c r="Q698" s="1" t="s">
        <v>129</v>
      </c>
      <c r="R698" s="1" t="s">
        <v>2058</v>
      </c>
      <c r="S698" s="1" t="s">
        <v>2059</v>
      </c>
      <c r="T698" s="1" t="s">
        <v>106</v>
      </c>
      <c r="U698" s="1">
        <v>1</v>
      </c>
      <c r="V698" s="1" t="s">
        <v>73</v>
      </c>
      <c r="W698" s="1" t="s">
        <v>73</v>
      </c>
      <c r="X698" s="1" t="s">
        <v>73</v>
      </c>
      <c r="Y698" s="1" t="s">
        <v>73</v>
      </c>
      <c r="Z698" s="1" t="s">
        <v>65</v>
      </c>
      <c r="AB698" s="1" t="s">
        <v>2053</v>
      </c>
      <c r="AC698" s="1" t="s">
        <v>268</v>
      </c>
      <c r="AD698" s="1" t="s">
        <v>73</v>
      </c>
      <c r="AE698" s="33" t="s">
        <v>5053</v>
      </c>
      <c r="AF698" s="8">
        <v>40</v>
      </c>
      <c r="AG698" s="8">
        <v>23</v>
      </c>
      <c r="AH698" s="8">
        <v>17</v>
      </c>
      <c r="AM698" s="1" t="s">
        <v>73</v>
      </c>
      <c r="AN698" s="1" t="s">
        <v>2062</v>
      </c>
      <c r="AO698" s="1" t="s">
        <v>109</v>
      </c>
      <c r="AX698" s="8">
        <v>21</v>
      </c>
      <c r="AY698" s="1" t="s">
        <v>220</v>
      </c>
      <c r="AZ698" s="1">
        <v>18</v>
      </c>
      <c r="BA698" s="1">
        <v>3</v>
      </c>
      <c r="BE698" s="1" t="s">
        <v>2063</v>
      </c>
      <c r="BW698" s="1" t="s">
        <v>2056</v>
      </c>
      <c r="CA698" s="1">
        <v>0.93</v>
      </c>
      <c r="CB698" s="33">
        <f t="shared" si="50"/>
        <v>3.1970687145722397E-2</v>
      </c>
      <c r="CC698" s="33">
        <f t="shared" si="51"/>
        <v>40</v>
      </c>
      <c r="CD698" s="33">
        <f t="shared" si="52"/>
        <v>21</v>
      </c>
      <c r="CE698" s="33">
        <f t="shared" si="53"/>
        <v>0.8691588785046731</v>
      </c>
      <c r="CF698" s="33">
        <f t="shared" si="54"/>
        <v>0.89626943005181348</v>
      </c>
      <c r="CK698" s="1" t="s">
        <v>81</v>
      </c>
      <c r="CL698" s="1" t="s">
        <v>2057</v>
      </c>
    </row>
    <row r="699" spans="1:90" ht="17.25" customHeight="1" x14ac:dyDescent="0.25">
      <c r="A699" s="1" t="s">
        <v>2045</v>
      </c>
      <c r="B699" s="1" t="s">
        <v>2046</v>
      </c>
      <c r="C699" s="1" t="s">
        <v>2047</v>
      </c>
      <c r="D699" s="1" t="s">
        <v>2048</v>
      </c>
      <c r="E699" s="1" t="s">
        <v>2049</v>
      </c>
      <c r="F699" s="1" t="s">
        <v>2050</v>
      </c>
      <c r="G699" s="1" t="s">
        <v>64</v>
      </c>
      <c r="H699" s="1" t="s">
        <v>65</v>
      </c>
      <c r="I699" s="1" t="s">
        <v>66</v>
      </c>
      <c r="J699" s="1" t="s">
        <v>102</v>
      </c>
      <c r="K699" s="1" t="s">
        <v>103</v>
      </c>
      <c r="L699" s="3"/>
      <c r="M699" s="3"/>
      <c r="N699" s="1" t="s">
        <v>69</v>
      </c>
      <c r="O699" s="1" t="s">
        <v>65</v>
      </c>
      <c r="P699" s="1">
        <v>7</v>
      </c>
      <c r="Q699" s="1" t="s">
        <v>4961</v>
      </c>
      <c r="R699" s="1" t="s">
        <v>2051</v>
      </c>
      <c r="S699" s="1" t="s">
        <v>2052</v>
      </c>
      <c r="T699" s="1" t="s">
        <v>106</v>
      </c>
      <c r="U699" s="1">
        <v>1</v>
      </c>
      <c r="V699" s="1" t="s">
        <v>73</v>
      </c>
      <c r="W699" s="1" t="s">
        <v>73</v>
      </c>
      <c r="X699" s="1" t="s">
        <v>73</v>
      </c>
      <c r="Y699" s="1" t="s">
        <v>73</v>
      </c>
      <c r="Z699" s="1" t="s">
        <v>65</v>
      </c>
      <c r="AB699" s="1" t="s">
        <v>2053</v>
      </c>
      <c r="AC699" s="1" t="s">
        <v>268</v>
      </c>
      <c r="AD699" s="1" t="s">
        <v>73</v>
      </c>
      <c r="AE699" s="33" t="s">
        <v>3507</v>
      </c>
      <c r="AF699" s="8">
        <v>40</v>
      </c>
      <c r="AG699" s="8">
        <v>23</v>
      </c>
      <c r="AH699" s="8">
        <v>17</v>
      </c>
      <c r="AM699" s="1" t="s">
        <v>73</v>
      </c>
      <c r="AN699" s="1" t="s">
        <v>2062</v>
      </c>
      <c r="AO699" s="1" t="s">
        <v>109</v>
      </c>
      <c r="AQ699" s="1">
        <v>19</v>
      </c>
      <c r="AR699" s="1">
        <v>12</v>
      </c>
      <c r="AS699" s="1">
        <v>7</v>
      </c>
      <c r="AW699" s="1" t="s">
        <v>2055</v>
      </c>
      <c r="AX699" s="1"/>
      <c r="BN699" s="1"/>
      <c r="BW699" s="1" t="s">
        <v>2056</v>
      </c>
      <c r="CA699" s="1">
        <v>0.9</v>
      </c>
      <c r="CB699" s="33">
        <f t="shared" si="50"/>
        <v>3.9344285516710598E-2</v>
      </c>
      <c r="CC699" s="33">
        <f t="shared" si="51"/>
        <v>40</v>
      </c>
      <c r="CD699" s="33">
        <f t="shared" si="52"/>
        <v>19</v>
      </c>
      <c r="CE699" s="33">
        <f t="shared" si="53"/>
        <v>0.81818181818181812</v>
      </c>
      <c r="CF699" s="33">
        <f t="shared" si="54"/>
        <v>0.85263157894736852</v>
      </c>
      <c r="CK699" s="1" t="s">
        <v>81</v>
      </c>
      <c r="CL699" s="1" t="s">
        <v>2057</v>
      </c>
    </row>
    <row r="700" spans="1:90" ht="18" customHeight="1" x14ac:dyDescent="0.25">
      <c r="A700" s="1" t="s">
        <v>2045</v>
      </c>
      <c r="B700" s="1" t="s">
        <v>2046</v>
      </c>
      <c r="C700" s="1" t="s">
        <v>2047</v>
      </c>
      <c r="D700" s="1" t="s">
        <v>2048</v>
      </c>
      <c r="E700" s="1" t="s">
        <v>2049</v>
      </c>
      <c r="F700" s="1" t="s">
        <v>2050</v>
      </c>
      <c r="G700" s="1" t="s">
        <v>64</v>
      </c>
      <c r="H700" s="1" t="s">
        <v>65</v>
      </c>
      <c r="I700" s="1" t="s">
        <v>66</v>
      </c>
      <c r="J700" s="1" t="s">
        <v>102</v>
      </c>
      <c r="K700" s="1" t="s">
        <v>103</v>
      </c>
      <c r="L700" s="3"/>
      <c r="M700" s="3"/>
      <c r="N700" s="1" t="s">
        <v>69</v>
      </c>
      <c r="O700" s="1" t="s">
        <v>65</v>
      </c>
      <c r="P700" s="32">
        <v>1</v>
      </c>
      <c r="Q700" s="1" t="s">
        <v>129</v>
      </c>
      <c r="R700" s="3" t="s">
        <v>129</v>
      </c>
      <c r="S700" s="1" t="s">
        <v>1556</v>
      </c>
      <c r="T700" s="1" t="s">
        <v>72</v>
      </c>
      <c r="U700" s="1">
        <v>1</v>
      </c>
      <c r="V700" s="1" t="s">
        <v>73</v>
      </c>
      <c r="W700" s="1" t="s">
        <v>73</v>
      </c>
      <c r="X700" s="1" t="s">
        <v>73</v>
      </c>
      <c r="Y700" s="1" t="s">
        <v>73</v>
      </c>
      <c r="Z700" s="1" t="s">
        <v>65</v>
      </c>
      <c r="AB700" s="1" t="s">
        <v>2053</v>
      </c>
      <c r="AC700" s="1" t="s">
        <v>268</v>
      </c>
      <c r="AD700" s="1" t="s">
        <v>73</v>
      </c>
      <c r="AE700" s="33" t="s">
        <v>3507</v>
      </c>
      <c r="AF700" s="8">
        <v>40</v>
      </c>
      <c r="AG700" s="8">
        <v>23</v>
      </c>
      <c r="AH700" s="8">
        <v>17</v>
      </c>
      <c r="AM700" s="1" t="s">
        <v>73</v>
      </c>
      <c r="AN700" s="1" t="s">
        <v>2062</v>
      </c>
      <c r="AO700" s="1" t="s">
        <v>109</v>
      </c>
      <c r="AQ700" s="1">
        <v>19</v>
      </c>
      <c r="AR700" s="1">
        <v>12</v>
      </c>
      <c r="AS700" s="1">
        <v>7</v>
      </c>
      <c r="AW700" s="1" t="s">
        <v>2055</v>
      </c>
      <c r="AX700" s="1"/>
      <c r="BN700" s="1"/>
      <c r="BW700" s="1" t="s">
        <v>2056</v>
      </c>
      <c r="CA700" s="1">
        <v>0.81</v>
      </c>
      <c r="CB700" s="33">
        <f t="shared" si="50"/>
        <v>5.5629427675063528E-2</v>
      </c>
      <c r="CC700" s="33">
        <f t="shared" si="51"/>
        <v>40</v>
      </c>
      <c r="CD700" s="33">
        <f t="shared" si="52"/>
        <v>19</v>
      </c>
      <c r="CE700" s="33">
        <f t="shared" si="53"/>
        <v>0.68067226890756305</v>
      </c>
      <c r="CF700" s="33">
        <f t="shared" si="54"/>
        <v>0.72497237569060791</v>
      </c>
      <c r="CK700" s="1" t="s">
        <v>81</v>
      </c>
      <c r="CL700" s="1" t="s">
        <v>2057</v>
      </c>
    </row>
    <row r="701" spans="1:90" ht="17.25" customHeight="1" x14ac:dyDescent="0.25">
      <c r="A701" s="1" t="s">
        <v>2045</v>
      </c>
      <c r="B701" s="1" t="s">
        <v>2046</v>
      </c>
      <c r="C701" s="1" t="s">
        <v>2047</v>
      </c>
      <c r="D701" s="1" t="s">
        <v>2048</v>
      </c>
      <c r="E701" s="1" t="s">
        <v>2049</v>
      </c>
      <c r="F701" s="1" t="s">
        <v>2050</v>
      </c>
      <c r="G701" s="1" t="s">
        <v>64</v>
      </c>
      <c r="H701" s="1" t="s">
        <v>65</v>
      </c>
      <c r="I701" s="1" t="s">
        <v>66</v>
      </c>
      <c r="J701" s="1" t="s">
        <v>102</v>
      </c>
      <c r="K701" s="1" t="s">
        <v>103</v>
      </c>
      <c r="L701" s="3"/>
      <c r="M701" s="3"/>
      <c r="N701" s="1" t="s">
        <v>69</v>
      </c>
      <c r="O701" s="1" t="s">
        <v>65</v>
      </c>
      <c r="P701" s="1">
        <v>8</v>
      </c>
      <c r="Q701" s="1" t="s">
        <v>129</v>
      </c>
      <c r="R701" s="1" t="s">
        <v>2058</v>
      </c>
      <c r="S701" s="1" t="s">
        <v>2059</v>
      </c>
      <c r="T701" s="1" t="s">
        <v>106</v>
      </c>
      <c r="U701" s="1">
        <v>1</v>
      </c>
      <c r="V701" s="1" t="s">
        <v>73</v>
      </c>
      <c r="W701" s="1" t="s">
        <v>73</v>
      </c>
      <c r="X701" s="1" t="s">
        <v>73</v>
      </c>
      <c r="Y701" s="1" t="s">
        <v>73</v>
      </c>
      <c r="Z701" s="1" t="s">
        <v>65</v>
      </c>
      <c r="AB701" s="1" t="s">
        <v>2053</v>
      </c>
      <c r="AC701" s="1" t="s">
        <v>268</v>
      </c>
      <c r="AD701" s="1" t="s">
        <v>73</v>
      </c>
      <c r="AE701" s="33" t="s">
        <v>3507</v>
      </c>
      <c r="AF701" s="8">
        <v>40</v>
      </c>
      <c r="AG701" s="8">
        <v>23</v>
      </c>
      <c r="AH701" s="8">
        <v>17</v>
      </c>
      <c r="AM701" s="1" t="s">
        <v>73</v>
      </c>
      <c r="AN701" s="1" t="s">
        <v>2062</v>
      </c>
      <c r="AO701" s="1" t="s">
        <v>109</v>
      </c>
      <c r="AQ701" s="1">
        <v>19</v>
      </c>
      <c r="AR701" s="1">
        <v>12</v>
      </c>
      <c r="AS701" s="1">
        <v>7</v>
      </c>
      <c r="AW701" s="1" t="s">
        <v>2055</v>
      </c>
      <c r="AX701" s="1"/>
      <c r="BN701" s="1"/>
      <c r="BW701" s="1" t="s">
        <v>2056</v>
      </c>
      <c r="CA701" s="1">
        <v>0.96</v>
      </c>
      <c r="CB701" s="33">
        <f t="shared" si="50"/>
        <v>2.3911760450926887E-2</v>
      </c>
      <c r="CC701" s="33">
        <f t="shared" si="51"/>
        <v>40</v>
      </c>
      <c r="CD701" s="33">
        <f t="shared" si="52"/>
        <v>19</v>
      </c>
      <c r="CE701" s="33">
        <f t="shared" si="53"/>
        <v>0.92307692307692302</v>
      </c>
      <c r="CF701" s="33">
        <f t="shared" si="54"/>
        <v>0.94040816326530607</v>
      </c>
      <c r="CK701" s="1" t="s">
        <v>81</v>
      </c>
      <c r="CL701" s="1" t="s">
        <v>2057</v>
      </c>
    </row>
    <row r="702" spans="1:90" ht="16.5" customHeight="1" x14ac:dyDescent="0.25">
      <c r="A702" s="1" t="s">
        <v>2045</v>
      </c>
      <c r="B702" s="1" t="s">
        <v>2046</v>
      </c>
      <c r="C702" s="1" t="s">
        <v>2047</v>
      </c>
      <c r="D702" s="1" t="s">
        <v>2048</v>
      </c>
      <c r="E702" s="1" t="s">
        <v>2049</v>
      </c>
      <c r="F702" s="1" t="s">
        <v>2050</v>
      </c>
      <c r="G702" s="1" t="s">
        <v>64</v>
      </c>
      <c r="H702" s="1" t="s">
        <v>65</v>
      </c>
      <c r="I702" s="1" t="s">
        <v>66</v>
      </c>
      <c r="J702" s="1" t="s">
        <v>102</v>
      </c>
      <c r="K702" s="1" t="s">
        <v>103</v>
      </c>
      <c r="L702" s="3"/>
      <c r="M702" s="3"/>
      <c r="N702" s="1" t="s">
        <v>69</v>
      </c>
      <c r="O702" s="1" t="s">
        <v>65</v>
      </c>
      <c r="P702" s="1">
        <v>4</v>
      </c>
      <c r="Q702" s="1" t="s">
        <v>4961</v>
      </c>
      <c r="R702" s="1" t="s">
        <v>2060</v>
      </c>
      <c r="S702" s="1" t="s">
        <v>2052</v>
      </c>
      <c r="T702" s="1" t="s">
        <v>106</v>
      </c>
      <c r="U702" s="1">
        <v>1</v>
      </c>
      <c r="V702" s="1" t="s">
        <v>73</v>
      </c>
      <c r="W702" s="1" t="s">
        <v>73</v>
      </c>
      <c r="X702" s="1" t="s">
        <v>73</v>
      </c>
      <c r="Y702" s="1" t="s">
        <v>73</v>
      </c>
      <c r="Z702" s="1" t="s">
        <v>65</v>
      </c>
      <c r="AB702" s="1" t="s">
        <v>2053</v>
      </c>
      <c r="AC702" s="1" t="s">
        <v>268</v>
      </c>
      <c r="AD702" s="1" t="s">
        <v>73</v>
      </c>
      <c r="AE702" s="33" t="s">
        <v>3507</v>
      </c>
      <c r="AF702" s="8">
        <v>40</v>
      </c>
      <c r="AG702" s="8">
        <v>23</v>
      </c>
      <c r="AH702" s="8">
        <v>17</v>
      </c>
      <c r="AM702" s="1" t="s">
        <v>73</v>
      </c>
      <c r="AN702" s="1" t="s">
        <v>2062</v>
      </c>
      <c r="AO702" s="1" t="s">
        <v>109</v>
      </c>
      <c r="AQ702" s="1">
        <v>19</v>
      </c>
      <c r="AR702" s="1">
        <v>12</v>
      </c>
      <c r="AS702" s="1">
        <v>7</v>
      </c>
      <c r="AW702" s="1" t="s">
        <v>2055</v>
      </c>
      <c r="AX702" s="1"/>
      <c r="BN702" s="1"/>
      <c r="BW702" s="1" t="s">
        <v>2056</v>
      </c>
      <c r="CA702" s="1">
        <v>0.9</v>
      </c>
      <c r="CB702" s="33">
        <f t="shared" si="50"/>
        <v>3.9344285516710598E-2</v>
      </c>
      <c r="CC702" s="33">
        <f t="shared" si="51"/>
        <v>40</v>
      </c>
      <c r="CD702" s="33">
        <f t="shared" si="52"/>
        <v>19</v>
      </c>
      <c r="CE702" s="33">
        <f t="shared" si="53"/>
        <v>0.81818181818181812</v>
      </c>
      <c r="CF702" s="33">
        <f t="shared" si="54"/>
        <v>0.85263157894736852</v>
      </c>
      <c r="CK702" s="1" t="s">
        <v>81</v>
      </c>
      <c r="CL702" s="1" t="s">
        <v>2057</v>
      </c>
    </row>
    <row r="703" spans="1:90" ht="17.25" customHeight="1" x14ac:dyDescent="0.25">
      <c r="A703" s="1" t="s">
        <v>2045</v>
      </c>
      <c r="B703" s="1" t="s">
        <v>2046</v>
      </c>
      <c r="C703" s="1" t="s">
        <v>2047</v>
      </c>
      <c r="D703" s="1" t="s">
        <v>2048</v>
      </c>
      <c r="E703" s="1" t="s">
        <v>2049</v>
      </c>
      <c r="F703" s="1" t="s">
        <v>2050</v>
      </c>
      <c r="G703" s="1" t="s">
        <v>64</v>
      </c>
      <c r="H703" s="1" t="s">
        <v>65</v>
      </c>
      <c r="I703" s="1" t="s">
        <v>66</v>
      </c>
      <c r="J703" s="1" t="s">
        <v>102</v>
      </c>
      <c r="K703" s="1" t="s">
        <v>103</v>
      </c>
      <c r="L703" s="3"/>
      <c r="M703" s="3"/>
      <c r="N703" s="1" t="s">
        <v>69</v>
      </c>
      <c r="O703" s="1" t="s">
        <v>65</v>
      </c>
      <c r="P703" s="1">
        <v>5</v>
      </c>
      <c r="Q703" s="1" t="s">
        <v>129</v>
      </c>
      <c r="R703" s="1" t="s">
        <v>2061</v>
      </c>
      <c r="S703" s="1" t="s">
        <v>2059</v>
      </c>
      <c r="T703" s="1" t="s">
        <v>106</v>
      </c>
      <c r="U703" s="1">
        <v>1</v>
      </c>
      <c r="V703" s="1" t="s">
        <v>73</v>
      </c>
      <c r="W703" s="1" t="s">
        <v>73</v>
      </c>
      <c r="X703" s="1" t="s">
        <v>73</v>
      </c>
      <c r="Y703" s="1" t="s">
        <v>73</v>
      </c>
      <c r="Z703" s="1" t="s">
        <v>65</v>
      </c>
      <c r="AB703" s="1" t="s">
        <v>2053</v>
      </c>
      <c r="AC703" s="1" t="s">
        <v>268</v>
      </c>
      <c r="AD703" s="1" t="s">
        <v>73</v>
      </c>
      <c r="AE703" s="33" t="s">
        <v>3507</v>
      </c>
      <c r="AF703" s="8">
        <v>40</v>
      </c>
      <c r="AG703" s="8">
        <v>23</v>
      </c>
      <c r="AH703" s="8">
        <v>17</v>
      </c>
      <c r="AM703" s="1" t="s">
        <v>73</v>
      </c>
      <c r="AN703" s="1" t="s">
        <v>2062</v>
      </c>
      <c r="AO703" s="1" t="s">
        <v>109</v>
      </c>
      <c r="AQ703" s="1">
        <v>19</v>
      </c>
      <c r="AR703" s="1">
        <v>12</v>
      </c>
      <c r="AS703" s="1">
        <v>7</v>
      </c>
      <c r="AW703" s="1" t="s">
        <v>2055</v>
      </c>
      <c r="AX703" s="1"/>
      <c r="BN703" s="1"/>
      <c r="BW703" s="1" t="s">
        <v>2056</v>
      </c>
      <c r="CA703" s="1">
        <v>0.95</v>
      </c>
      <c r="CB703" s="33">
        <f t="shared" si="50"/>
        <v>2.6956415778963447E-2</v>
      </c>
      <c r="CC703" s="33">
        <f t="shared" si="51"/>
        <v>40</v>
      </c>
      <c r="CD703" s="33">
        <f t="shared" si="52"/>
        <v>19</v>
      </c>
      <c r="CE703" s="33">
        <f t="shared" si="53"/>
        <v>0.90476190476190466</v>
      </c>
      <c r="CF703" s="33">
        <f t="shared" si="54"/>
        <v>0.92564102564102568</v>
      </c>
      <c r="CK703" s="1" t="s">
        <v>81</v>
      </c>
      <c r="CL703" s="1" t="s">
        <v>2057</v>
      </c>
    </row>
    <row r="704" spans="1:90" ht="17.25" customHeight="1" x14ac:dyDescent="0.25">
      <c r="A704" s="1" t="s">
        <v>2045</v>
      </c>
      <c r="B704" s="1" t="s">
        <v>2046</v>
      </c>
      <c r="C704" s="1" t="s">
        <v>2047</v>
      </c>
      <c r="D704" s="1" t="s">
        <v>2048</v>
      </c>
      <c r="E704" s="1" t="s">
        <v>2049</v>
      </c>
      <c r="F704" s="1" t="s">
        <v>2050</v>
      </c>
      <c r="G704" s="1" t="s">
        <v>64</v>
      </c>
      <c r="H704" s="1" t="s">
        <v>65</v>
      </c>
      <c r="I704" s="1" t="s">
        <v>66</v>
      </c>
      <c r="J704" s="1" t="s">
        <v>102</v>
      </c>
      <c r="K704" s="1" t="s">
        <v>103</v>
      </c>
      <c r="L704" s="3"/>
      <c r="M704" s="3"/>
      <c r="N704" s="1" t="s">
        <v>69</v>
      </c>
      <c r="O704" s="1" t="s">
        <v>65</v>
      </c>
      <c r="P704" s="1">
        <v>4</v>
      </c>
      <c r="Q704" s="1" t="s">
        <v>4961</v>
      </c>
      <c r="R704" s="1" t="s">
        <v>2060</v>
      </c>
      <c r="S704" s="1" t="s">
        <v>2052</v>
      </c>
      <c r="T704" s="1" t="s">
        <v>106</v>
      </c>
      <c r="U704" s="1">
        <v>1</v>
      </c>
      <c r="V704" s="1" t="s">
        <v>73</v>
      </c>
      <c r="W704" s="1" t="s">
        <v>73</v>
      </c>
      <c r="X704" s="1" t="s">
        <v>73</v>
      </c>
      <c r="Y704" s="1" t="s">
        <v>73</v>
      </c>
      <c r="Z704" s="1" t="s">
        <v>65</v>
      </c>
      <c r="AB704" s="1" t="s">
        <v>2053</v>
      </c>
      <c r="AC704" s="1" t="s">
        <v>268</v>
      </c>
      <c r="AD704" s="1" t="s">
        <v>73</v>
      </c>
      <c r="AE704" s="33" t="s">
        <v>5053</v>
      </c>
      <c r="AF704" s="8">
        <v>40</v>
      </c>
      <c r="AG704" s="8">
        <v>23</v>
      </c>
      <c r="AH704" s="8">
        <v>17</v>
      </c>
      <c r="AM704" s="1" t="s">
        <v>73</v>
      </c>
      <c r="AN704" s="1" t="s">
        <v>2062</v>
      </c>
      <c r="AO704" s="1" t="s">
        <v>109</v>
      </c>
      <c r="AX704" s="8">
        <v>21</v>
      </c>
      <c r="AY704" s="1" t="s">
        <v>220</v>
      </c>
      <c r="AZ704" s="1">
        <v>18</v>
      </c>
      <c r="BA704" s="1">
        <v>3</v>
      </c>
      <c r="BE704" s="1" t="s">
        <v>2063</v>
      </c>
      <c r="BW704" s="1" t="s">
        <v>2056</v>
      </c>
      <c r="CA704" s="1">
        <v>0.92</v>
      </c>
      <c r="CB704" s="33">
        <f t="shared" si="50"/>
        <v>3.4357288606979432E-2</v>
      </c>
      <c r="CC704" s="33">
        <f t="shared" si="51"/>
        <v>40</v>
      </c>
      <c r="CD704" s="33">
        <f t="shared" si="52"/>
        <v>21</v>
      </c>
      <c r="CE704" s="33">
        <f t="shared" si="53"/>
        <v>0.85185185185185186</v>
      </c>
      <c r="CF704" s="33">
        <f t="shared" si="54"/>
        <v>0.88166666666666671</v>
      </c>
      <c r="CK704" s="1" t="s">
        <v>81</v>
      </c>
      <c r="CL704" s="1" t="s">
        <v>2057</v>
      </c>
    </row>
    <row r="705" spans="1:90" ht="18" customHeight="1" x14ac:dyDescent="0.25">
      <c r="A705" s="1" t="s">
        <v>2045</v>
      </c>
      <c r="B705" s="1" t="s">
        <v>2046</v>
      </c>
      <c r="C705" s="1" t="s">
        <v>2047</v>
      </c>
      <c r="D705" s="1" t="s">
        <v>2048</v>
      </c>
      <c r="E705" s="1" t="s">
        <v>2049</v>
      </c>
      <c r="F705" s="1" t="s">
        <v>2050</v>
      </c>
      <c r="G705" s="1" t="s">
        <v>64</v>
      </c>
      <c r="H705" s="1" t="s">
        <v>65</v>
      </c>
      <c r="I705" s="1" t="s">
        <v>66</v>
      </c>
      <c r="J705" s="1" t="s">
        <v>67</v>
      </c>
      <c r="K705" s="1" t="s">
        <v>103</v>
      </c>
      <c r="L705" s="3"/>
      <c r="M705" s="3"/>
      <c r="N705" s="1" t="s">
        <v>69</v>
      </c>
      <c r="O705" s="1" t="s">
        <v>65</v>
      </c>
      <c r="P705" s="1">
        <v>7</v>
      </c>
      <c r="Q705" s="1" t="s">
        <v>4961</v>
      </c>
      <c r="R705" s="1" t="s">
        <v>2051</v>
      </c>
      <c r="S705" s="1" t="s">
        <v>2052</v>
      </c>
      <c r="T705" s="1" t="s">
        <v>106</v>
      </c>
      <c r="U705" s="1">
        <v>1</v>
      </c>
      <c r="V705" s="1" t="s">
        <v>73</v>
      </c>
      <c r="W705" s="1" t="s">
        <v>73</v>
      </c>
      <c r="X705" s="1" t="s">
        <v>73</v>
      </c>
      <c r="Y705" s="1" t="s">
        <v>73</v>
      </c>
      <c r="Z705" s="1" t="s">
        <v>65</v>
      </c>
      <c r="AB705" s="1" t="s">
        <v>196</v>
      </c>
      <c r="AC705" s="1" t="s">
        <v>268</v>
      </c>
      <c r="AD705" s="1" t="s">
        <v>73</v>
      </c>
      <c r="AE705" s="33" t="s">
        <v>3507</v>
      </c>
      <c r="AF705" s="8">
        <v>33</v>
      </c>
      <c r="AG705" s="8">
        <v>15</v>
      </c>
      <c r="AH705" s="8">
        <v>18</v>
      </c>
      <c r="AM705" s="1" t="s">
        <v>73</v>
      </c>
      <c r="AN705" s="1" t="s">
        <v>2064</v>
      </c>
      <c r="AO705" s="1" t="s">
        <v>109</v>
      </c>
      <c r="AQ705" s="1">
        <v>18</v>
      </c>
      <c r="AR705" s="1">
        <v>9</v>
      </c>
      <c r="AS705" s="1">
        <v>9</v>
      </c>
      <c r="AW705" s="1" t="s">
        <v>2055</v>
      </c>
      <c r="AX705" s="1"/>
      <c r="BN705" s="1"/>
      <c r="BW705" s="1" t="s">
        <v>2056</v>
      </c>
      <c r="CA705" s="1">
        <v>0.9</v>
      </c>
      <c r="CB705" s="33">
        <f t="shared" si="50"/>
        <v>4.2572082344622397E-2</v>
      </c>
      <c r="CC705" s="33">
        <f t="shared" si="51"/>
        <v>33</v>
      </c>
      <c r="CD705" s="33">
        <f t="shared" si="52"/>
        <v>18</v>
      </c>
      <c r="CE705" s="33">
        <f t="shared" si="53"/>
        <v>0.81818181818181812</v>
      </c>
      <c r="CF705" s="33">
        <f t="shared" si="54"/>
        <v>0.85263157894736852</v>
      </c>
      <c r="CK705" s="1" t="s">
        <v>81</v>
      </c>
      <c r="CL705" s="1" t="s">
        <v>2057</v>
      </c>
    </row>
    <row r="706" spans="1:90" ht="15" customHeight="1" x14ac:dyDescent="0.25">
      <c r="A706" s="1" t="s">
        <v>2045</v>
      </c>
      <c r="B706" s="1" t="s">
        <v>2046</v>
      </c>
      <c r="C706" s="1" t="s">
        <v>2047</v>
      </c>
      <c r="D706" s="1" t="s">
        <v>2048</v>
      </c>
      <c r="E706" s="1" t="s">
        <v>2049</v>
      </c>
      <c r="F706" s="1" t="s">
        <v>2050</v>
      </c>
      <c r="G706" s="1" t="s">
        <v>64</v>
      </c>
      <c r="H706" s="1" t="s">
        <v>65</v>
      </c>
      <c r="I706" s="1" t="s">
        <v>66</v>
      </c>
      <c r="J706" s="1" t="s">
        <v>67</v>
      </c>
      <c r="K706" s="1" t="s">
        <v>103</v>
      </c>
      <c r="L706" s="3"/>
      <c r="M706" s="3"/>
      <c r="N706" s="1" t="s">
        <v>69</v>
      </c>
      <c r="O706" s="1" t="s">
        <v>65</v>
      </c>
      <c r="P706" s="32">
        <v>1</v>
      </c>
      <c r="Q706" s="1" t="s">
        <v>129</v>
      </c>
      <c r="R706" s="3" t="s">
        <v>129</v>
      </c>
      <c r="S706" s="1" t="s">
        <v>1556</v>
      </c>
      <c r="T706" s="1" t="s">
        <v>72</v>
      </c>
      <c r="U706" s="1">
        <v>1</v>
      </c>
      <c r="V706" s="1" t="s">
        <v>73</v>
      </c>
      <c r="W706" s="1" t="s">
        <v>73</v>
      </c>
      <c r="X706" s="1" t="s">
        <v>73</v>
      </c>
      <c r="Y706" s="1" t="s">
        <v>73</v>
      </c>
      <c r="Z706" s="1" t="s">
        <v>65</v>
      </c>
      <c r="AB706" s="1" t="s">
        <v>196</v>
      </c>
      <c r="AC706" s="1" t="s">
        <v>268</v>
      </c>
      <c r="AD706" s="1" t="s">
        <v>73</v>
      </c>
      <c r="AE706" s="33" t="s">
        <v>3507</v>
      </c>
      <c r="AF706" s="8">
        <v>33</v>
      </c>
      <c r="AG706" s="8">
        <v>15</v>
      </c>
      <c r="AH706" s="8">
        <v>18</v>
      </c>
      <c r="AM706" s="1" t="s">
        <v>73</v>
      </c>
      <c r="AN706" s="1" t="s">
        <v>2064</v>
      </c>
      <c r="AO706" s="1" t="s">
        <v>109</v>
      </c>
      <c r="AQ706" s="1">
        <v>18</v>
      </c>
      <c r="AR706" s="1">
        <v>9</v>
      </c>
      <c r="AS706" s="1">
        <v>9</v>
      </c>
      <c r="AW706" s="1" t="s">
        <v>2055</v>
      </c>
      <c r="AX706" s="1"/>
      <c r="BN706" s="1"/>
      <c r="BW706" s="1" t="s">
        <v>2056</v>
      </c>
      <c r="CA706" s="1">
        <v>0.81</v>
      </c>
      <c r="CB706" s="33">
        <f t="shared" si="50"/>
        <v>5.9614968175870135E-2</v>
      </c>
      <c r="CC706" s="33">
        <f t="shared" si="51"/>
        <v>33</v>
      </c>
      <c r="CD706" s="33">
        <f t="shared" si="52"/>
        <v>18</v>
      </c>
      <c r="CE706" s="33">
        <f t="shared" si="53"/>
        <v>0.68067226890756305</v>
      </c>
      <c r="CF706" s="33">
        <f t="shared" si="54"/>
        <v>0.72497237569060791</v>
      </c>
      <c r="CK706" s="1" t="s">
        <v>81</v>
      </c>
      <c r="CL706" s="1" t="s">
        <v>2057</v>
      </c>
    </row>
    <row r="707" spans="1:90" ht="15" customHeight="1" x14ac:dyDescent="0.25">
      <c r="A707" s="1" t="s">
        <v>2045</v>
      </c>
      <c r="B707" s="1" t="s">
        <v>2046</v>
      </c>
      <c r="C707" s="1" t="s">
        <v>2047</v>
      </c>
      <c r="D707" s="1" t="s">
        <v>2048</v>
      </c>
      <c r="E707" s="1" t="s">
        <v>2049</v>
      </c>
      <c r="F707" s="1" t="s">
        <v>2050</v>
      </c>
      <c r="G707" s="1" t="s">
        <v>64</v>
      </c>
      <c r="H707" s="1" t="s">
        <v>65</v>
      </c>
      <c r="I707" s="1" t="s">
        <v>66</v>
      </c>
      <c r="J707" s="1" t="s">
        <v>67</v>
      </c>
      <c r="K707" s="1" t="s">
        <v>103</v>
      </c>
      <c r="L707" s="3"/>
      <c r="M707" s="3"/>
      <c r="N707" s="1" t="s">
        <v>69</v>
      </c>
      <c r="O707" s="1" t="s">
        <v>65</v>
      </c>
      <c r="P707" s="1">
        <v>8</v>
      </c>
      <c r="Q707" s="1" t="s">
        <v>129</v>
      </c>
      <c r="R707" s="1" t="s">
        <v>2058</v>
      </c>
      <c r="S707" s="1" t="s">
        <v>2059</v>
      </c>
      <c r="T707" s="1" t="s">
        <v>106</v>
      </c>
      <c r="U707" s="1">
        <v>1</v>
      </c>
      <c r="V707" s="1" t="s">
        <v>73</v>
      </c>
      <c r="W707" s="1" t="s">
        <v>73</v>
      </c>
      <c r="X707" s="1" t="s">
        <v>73</v>
      </c>
      <c r="Y707" s="1" t="s">
        <v>73</v>
      </c>
      <c r="Z707" s="1" t="s">
        <v>65</v>
      </c>
      <c r="AB707" s="1" t="s">
        <v>196</v>
      </c>
      <c r="AC707" s="1" t="s">
        <v>268</v>
      </c>
      <c r="AD707" s="1" t="s">
        <v>73</v>
      </c>
      <c r="AE707" s="33" t="s">
        <v>3507</v>
      </c>
      <c r="AF707" s="8">
        <v>33</v>
      </c>
      <c r="AG707" s="8">
        <v>15</v>
      </c>
      <c r="AH707" s="8">
        <v>18</v>
      </c>
      <c r="AM707" s="1" t="s">
        <v>73</v>
      </c>
      <c r="AN707" s="1" t="s">
        <v>2064</v>
      </c>
      <c r="AO707" s="1" t="s">
        <v>109</v>
      </c>
      <c r="AQ707" s="1">
        <v>18</v>
      </c>
      <c r="AR707" s="1">
        <v>9</v>
      </c>
      <c r="AS707" s="1">
        <v>9</v>
      </c>
      <c r="AW707" s="1" t="s">
        <v>2055</v>
      </c>
      <c r="AX707" s="1"/>
      <c r="BN707" s="1"/>
      <c r="BW707" s="1" t="s">
        <v>2056</v>
      </c>
      <c r="CA707" s="1">
        <v>0.96</v>
      </c>
      <c r="CB707" s="33">
        <f t="shared" ref="CB707:CB770" si="55">SQRT(((CA707*(1-CA707))+(CC707-1)*(CE707-((CA707)^2))+(CD707-1)*(CF707-((CA707)^2)))/(CC707*CD707))</f>
        <v>2.6124549968631752E-2</v>
      </c>
      <c r="CC707" s="33">
        <f t="shared" ref="CC707:CC770" si="56">AF707</f>
        <v>33</v>
      </c>
      <c r="CD707" s="33">
        <f t="shared" ref="CD707:CD770" si="57">AQ707+AX707+BF707+BN707</f>
        <v>18</v>
      </c>
      <c r="CE707" s="33">
        <f t="shared" ref="CE707:CE770" si="58">(CA707/(2-CA707))</f>
        <v>0.92307692307692302</v>
      </c>
      <c r="CF707" s="33">
        <f t="shared" ref="CF707:CF770" si="59">((2*((CA707)^2))/(1+CA707))</f>
        <v>0.94040816326530607</v>
      </c>
      <c r="CK707" s="1" t="s">
        <v>81</v>
      </c>
      <c r="CL707" s="1" t="s">
        <v>2057</v>
      </c>
    </row>
    <row r="708" spans="1:90" ht="14.25" customHeight="1" x14ac:dyDescent="0.25">
      <c r="A708" s="1" t="s">
        <v>2045</v>
      </c>
      <c r="B708" s="1" t="s">
        <v>2046</v>
      </c>
      <c r="C708" s="1" t="s">
        <v>2047</v>
      </c>
      <c r="D708" s="1" t="s">
        <v>2048</v>
      </c>
      <c r="E708" s="1" t="s">
        <v>2049</v>
      </c>
      <c r="F708" s="1" t="s">
        <v>2050</v>
      </c>
      <c r="G708" s="1" t="s">
        <v>64</v>
      </c>
      <c r="H708" s="1" t="s">
        <v>65</v>
      </c>
      <c r="I708" s="1" t="s">
        <v>66</v>
      </c>
      <c r="J708" s="1" t="s">
        <v>67</v>
      </c>
      <c r="K708" s="1" t="s">
        <v>103</v>
      </c>
      <c r="L708" s="3"/>
      <c r="M708" s="3"/>
      <c r="N708" s="1" t="s">
        <v>69</v>
      </c>
      <c r="O708" s="1" t="s">
        <v>65</v>
      </c>
      <c r="P708" s="1">
        <v>4</v>
      </c>
      <c r="Q708" s="1" t="s">
        <v>4961</v>
      </c>
      <c r="R708" s="1" t="s">
        <v>2060</v>
      </c>
      <c r="S708" s="1" t="s">
        <v>2052</v>
      </c>
      <c r="T708" s="1" t="s">
        <v>106</v>
      </c>
      <c r="U708" s="1">
        <v>1</v>
      </c>
      <c r="V708" s="1" t="s">
        <v>73</v>
      </c>
      <c r="W708" s="1" t="s">
        <v>73</v>
      </c>
      <c r="X708" s="1" t="s">
        <v>73</v>
      </c>
      <c r="Y708" s="1" t="s">
        <v>73</v>
      </c>
      <c r="Z708" s="1" t="s">
        <v>65</v>
      </c>
      <c r="AB708" s="1" t="s">
        <v>196</v>
      </c>
      <c r="AC708" s="1" t="s">
        <v>268</v>
      </c>
      <c r="AD708" s="1" t="s">
        <v>73</v>
      </c>
      <c r="AE708" s="33" t="s">
        <v>3507</v>
      </c>
      <c r="AF708" s="8">
        <v>33</v>
      </c>
      <c r="AG708" s="8">
        <v>15</v>
      </c>
      <c r="AH708" s="8">
        <v>18</v>
      </c>
      <c r="AM708" s="1" t="s">
        <v>73</v>
      </c>
      <c r="AN708" s="1" t="s">
        <v>2064</v>
      </c>
      <c r="AO708" s="1" t="s">
        <v>109</v>
      </c>
      <c r="AQ708" s="1">
        <v>18</v>
      </c>
      <c r="AR708" s="1">
        <v>9</v>
      </c>
      <c r="AS708" s="1">
        <v>9</v>
      </c>
      <c r="AW708" s="1" t="s">
        <v>2055</v>
      </c>
      <c r="AX708" s="1"/>
      <c r="BN708" s="1"/>
      <c r="BW708" s="1" t="s">
        <v>2056</v>
      </c>
      <c r="CA708" s="1">
        <v>0.86</v>
      </c>
      <c r="CB708" s="33">
        <f t="shared" si="55"/>
        <v>5.0916197896073212E-2</v>
      </c>
      <c r="CC708" s="33">
        <f t="shared" si="56"/>
        <v>33</v>
      </c>
      <c r="CD708" s="33">
        <f t="shared" si="57"/>
        <v>18</v>
      </c>
      <c r="CE708" s="33">
        <f t="shared" si="58"/>
        <v>0.7543859649122806</v>
      </c>
      <c r="CF708" s="33">
        <f t="shared" si="59"/>
        <v>0.79526881720430109</v>
      </c>
      <c r="CK708" s="1" t="s">
        <v>81</v>
      </c>
      <c r="CL708" s="1" t="s">
        <v>2057</v>
      </c>
    </row>
    <row r="709" spans="1:90" ht="13.5" customHeight="1" x14ac:dyDescent="0.25">
      <c r="A709" s="1" t="s">
        <v>2045</v>
      </c>
      <c r="B709" s="1" t="s">
        <v>2046</v>
      </c>
      <c r="C709" s="1" t="s">
        <v>2047</v>
      </c>
      <c r="D709" s="1" t="s">
        <v>2048</v>
      </c>
      <c r="E709" s="1" t="s">
        <v>2049</v>
      </c>
      <c r="F709" s="1" t="s">
        <v>2050</v>
      </c>
      <c r="G709" s="1" t="s">
        <v>64</v>
      </c>
      <c r="H709" s="1" t="s">
        <v>65</v>
      </c>
      <c r="I709" s="1" t="s">
        <v>66</v>
      </c>
      <c r="J709" s="1" t="s">
        <v>67</v>
      </c>
      <c r="K709" s="1" t="s">
        <v>103</v>
      </c>
      <c r="L709" s="3"/>
      <c r="M709" s="3"/>
      <c r="N709" s="1" t="s">
        <v>69</v>
      </c>
      <c r="O709" s="1" t="s">
        <v>65</v>
      </c>
      <c r="P709" s="1">
        <v>5</v>
      </c>
      <c r="Q709" s="1" t="s">
        <v>129</v>
      </c>
      <c r="R709" s="1" t="s">
        <v>2061</v>
      </c>
      <c r="S709" s="1" t="s">
        <v>2059</v>
      </c>
      <c r="T709" s="1" t="s">
        <v>106</v>
      </c>
      <c r="U709" s="1">
        <v>1</v>
      </c>
      <c r="V709" s="1" t="s">
        <v>73</v>
      </c>
      <c r="W709" s="1" t="s">
        <v>73</v>
      </c>
      <c r="X709" s="1" t="s">
        <v>73</v>
      </c>
      <c r="Y709" s="1" t="s">
        <v>73</v>
      </c>
      <c r="Z709" s="1" t="s">
        <v>65</v>
      </c>
      <c r="AB709" s="1" t="s">
        <v>196</v>
      </c>
      <c r="AC709" s="1" t="s">
        <v>268</v>
      </c>
      <c r="AD709" s="1" t="s">
        <v>73</v>
      </c>
      <c r="AE709" s="33" t="s">
        <v>3507</v>
      </c>
      <c r="AF709" s="8">
        <v>33</v>
      </c>
      <c r="AG709" s="8">
        <v>15</v>
      </c>
      <c r="AH709" s="8">
        <v>18</v>
      </c>
      <c r="AM709" s="1" t="s">
        <v>73</v>
      </c>
      <c r="AN709" s="1" t="s">
        <v>2064</v>
      </c>
      <c r="AO709" s="1" t="s">
        <v>109</v>
      </c>
      <c r="AQ709" s="1">
        <v>18</v>
      </c>
      <c r="AR709" s="1">
        <v>9</v>
      </c>
      <c r="AS709" s="1">
        <v>9</v>
      </c>
      <c r="AW709" s="1" t="s">
        <v>2055</v>
      </c>
      <c r="AX709" s="1"/>
      <c r="BN709" s="1"/>
      <c r="BW709" s="1" t="s">
        <v>2056</v>
      </c>
      <c r="CA709" s="1">
        <v>0.96</v>
      </c>
      <c r="CB709" s="33">
        <f t="shared" si="55"/>
        <v>2.6124549968631752E-2</v>
      </c>
      <c r="CC709" s="33">
        <f t="shared" si="56"/>
        <v>33</v>
      </c>
      <c r="CD709" s="33">
        <f t="shared" si="57"/>
        <v>18</v>
      </c>
      <c r="CE709" s="33">
        <f t="shared" si="58"/>
        <v>0.92307692307692302</v>
      </c>
      <c r="CF709" s="33">
        <f t="shared" si="59"/>
        <v>0.94040816326530607</v>
      </c>
      <c r="CK709" s="1" t="s">
        <v>81</v>
      </c>
      <c r="CL709" s="1" t="s">
        <v>2057</v>
      </c>
    </row>
    <row r="710" spans="1:90" ht="12.5" x14ac:dyDescent="0.25">
      <c r="A710" s="1" t="s">
        <v>2065</v>
      </c>
      <c r="B710" s="1" t="s">
        <v>2066</v>
      </c>
      <c r="C710" s="1" t="s">
        <v>2067</v>
      </c>
      <c r="D710" s="1" t="s">
        <v>2068</v>
      </c>
      <c r="E710" s="1" t="s">
        <v>62</v>
      </c>
      <c r="F710" s="1" t="s">
        <v>2069</v>
      </c>
      <c r="G710" s="1" t="s">
        <v>101</v>
      </c>
      <c r="H710" s="1" t="s">
        <v>65</v>
      </c>
      <c r="I710" s="1" t="s">
        <v>66</v>
      </c>
      <c r="J710" s="1" t="s">
        <v>67</v>
      </c>
      <c r="K710" s="1" t="s">
        <v>103</v>
      </c>
      <c r="L710" s="3"/>
      <c r="M710" s="3"/>
      <c r="N710" s="1" t="s">
        <v>69</v>
      </c>
      <c r="O710" s="1" t="s">
        <v>65</v>
      </c>
      <c r="P710" s="32">
        <v>1</v>
      </c>
      <c r="Q710" s="1" t="s">
        <v>129</v>
      </c>
      <c r="R710" s="3" t="s">
        <v>129</v>
      </c>
      <c r="S710" s="1" t="s">
        <v>1556</v>
      </c>
      <c r="T710" s="1" t="s">
        <v>72</v>
      </c>
      <c r="U710" s="1">
        <v>1</v>
      </c>
      <c r="V710" s="1" t="s">
        <v>73</v>
      </c>
      <c r="W710" s="1" t="s">
        <v>73</v>
      </c>
      <c r="X710" s="1" t="s">
        <v>73</v>
      </c>
      <c r="Y710" s="1" t="s">
        <v>73</v>
      </c>
      <c r="Z710" s="1" t="s">
        <v>65</v>
      </c>
      <c r="AB710" s="1" t="s">
        <v>196</v>
      </c>
      <c r="AC710" s="1" t="s">
        <v>75</v>
      </c>
      <c r="AD710" s="1" t="s">
        <v>73</v>
      </c>
      <c r="AE710" s="33" t="s">
        <v>3507</v>
      </c>
      <c r="AF710" s="8">
        <v>41</v>
      </c>
      <c r="AI710" s="8" t="s">
        <v>2070</v>
      </c>
      <c r="AK710" s="8">
        <v>64.8</v>
      </c>
      <c r="AL710" s="1" t="s">
        <v>123</v>
      </c>
      <c r="AM710" s="1" t="s">
        <v>73</v>
      </c>
      <c r="AN710" s="1" t="s">
        <v>2071</v>
      </c>
      <c r="AQ710" s="1">
        <v>41</v>
      </c>
      <c r="AT710" s="1" t="s">
        <v>2070</v>
      </c>
      <c r="AV710" s="1">
        <v>64.8</v>
      </c>
      <c r="AX710" s="1"/>
      <c r="BN710" s="1"/>
      <c r="BX710" s="1" t="s">
        <v>2072</v>
      </c>
      <c r="CA710" s="1"/>
      <c r="CB710" s="33">
        <f t="shared" si="55"/>
        <v>0</v>
      </c>
      <c r="CC710" s="33">
        <f t="shared" si="56"/>
        <v>41</v>
      </c>
      <c r="CD710" s="33">
        <f t="shared" si="57"/>
        <v>41</v>
      </c>
      <c r="CE710" s="33">
        <f t="shared" si="58"/>
        <v>0</v>
      </c>
      <c r="CF710" s="33">
        <f t="shared" si="59"/>
        <v>0</v>
      </c>
      <c r="CK710" s="1" t="s">
        <v>81</v>
      </c>
      <c r="CL710" s="1" t="s">
        <v>2073</v>
      </c>
    </row>
    <row r="711" spans="1:90" ht="12.5" x14ac:dyDescent="0.25">
      <c r="A711" s="1" t="s">
        <v>2074</v>
      </c>
      <c r="B711" s="1" t="s">
        <v>2075</v>
      </c>
      <c r="C711" s="1" t="s">
        <v>2076</v>
      </c>
      <c r="D711" s="1" t="s">
        <v>2077</v>
      </c>
      <c r="E711" s="1" t="s">
        <v>1364</v>
      </c>
      <c r="F711" s="1" t="s">
        <v>2078</v>
      </c>
      <c r="G711" s="1" t="s">
        <v>64</v>
      </c>
      <c r="H711" s="1" t="s">
        <v>65</v>
      </c>
      <c r="I711" s="1" t="s">
        <v>280</v>
      </c>
      <c r="J711" s="1" t="s">
        <v>102</v>
      </c>
      <c r="K711" s="1" t="s">
        <v>103</v>
      </c>
      <c r="L711" s="3"/>
      <c r="M711" s="3"/>
      <c r="N711" s="1" t="s">
        <v>69</v>
      </c>
      <c r="O711" s="1" t="s">
        <v>65</v>
      </c>
      <c r="P711" s="1">
        <v>3</v>
      </c>
      <c r="Q711" s="1" t="s">
        <v>4961</v>
      </c>
      <c r="R711" s="1" t="s">
        <v>2079</v>
      </c>
      <c r="S711" s="1" t="s">
        <v>1556</v>
      </c>
      <c r="T711" s="1" t="s">
        <v>106</v>
      </c>
      <c r="U711" s="1">
        <v>1</v>
      </c>
      <c r="V711" s="1" t="s">
        <v>73</v>
      </c>
      <c r="W711" s="1" t="s">
        <v>73</v>
      </c>
      <c r="X711" s="1" t="s">
        <v>73</v>
      </c>
      <c r="Y711" s="1" t="s">
        <v>73</v>
      </c>
      <c r="Z711" s="1" t="s">
        <v>65</v>
      </c>
      <c r="AB711" s="1" t="s">
        <v>2080</v>
      </c>
      <c r="AC711" s="1" t="s">
        <v>75</v>
      </c>
      <c r="AD711" s="1" t="s">
        <v>73</v>
      </c>
      <c r="AE711" s="33" t="s">
        <v>3507</v>
      </c>
      <c r="AF711" s="8">
        <v>24</v>
      </c>
      <c r="AI711" s="8" t="s">
        <v>2081</v>
      </c>
      <c r="AM711" s="1" t="s">
        <v>73</v>
      </c>
      <c r="AN711" s="1" t="s">
        <v>2082</v>
      </c>
      <c r="AO711" s="1" t="s">
        <v>73</v>
      </c>
      <c r="AQ711" s="1">
        <v>24</v>
      </c>
      <c r="AT711" s="1" t="s">
        <v>2081</v>
      </c>
      <c r="AX711" s="1"/>
      <c r="BN711" s="1"/>
      <c r="CA711" s="1">
        <v>0.86</v>
      </c>
      <c r="CB711" s="33">
        <f t="shared" si="55"/>
        <v>5.4975688892805255E-2</v>
      </c>
      <c r="CC711" s="33">
        <f t="shared" si="56"/>
        <v>24</v>
      </c>
      <c r="CD711" s="33">
        <f t="shared" si="57"/>
        <v>24</v>
      </c>
      <c r="CE711" s="33">
        <f t="shared" si="58"/>
        <v>0.7543859649122806</v>
      </c>
      <c r="CF711" s="33">
        <f t="shared" si="59"/>
        <v>0.79526881720430109</v>
      </c>
      <c r="CK711" s="1" t="s">
        <v>81</v>
      </c>
    </row>
    <row r="712" spans="1:90" ht="12.5" x14ac:dyDescent="0.25">
      <c r="A712" s="1" t="s">
        <v>2074</v>
      </c>
      <c r="B712" s="1" t="s">
        <v>2075</v>
      </c>
      <c r="C712" s="1" t="s">
        <v>2076</v>
      </c>
      <c r="D712" s="1" t="s">
        <v>2077</v>
      </c>
      <c r="E712" s="1" t="s">
        <v>1364</v>
      </c>
      <c r="F712" s="1" t="s">
        <v>2078</v>
      </c>
      <c r="G712" s="1" t="s">
        <v>64</v>
      </c>
      <c r="H712" s="1" t="s">
        <v>65</v>
      </c>
      <c r="I712" s="1" t="s">
        <v>280</v>
      </c>
      <c r="J712" s="1" t="s">
        <v>102</v>
      </c>
      <c r="K712" s="1" t="s">
        <v>103</v>
      </c>
      <c r="L712" s="3"/>
      <c r="M712" s="3"/>
      <c r="N712" s="1" t="s">
        <v>69</v>
      </c>
      <c r="O712" s="1" t="s">
        <v>65</v>
      </c>
      <c r="P712" s="1">
        <v>4</v>
      </c>
      <c r="Q712" s="1" t="s">
        <v>129</v>
      </c>
      <c r="R712" s="1" t="s">
        <v>2083</v>
      </c>
      <c r="S712" s="1" t="s">
        <v>1556</v>
      </c>
      <c r="T712" s="1" t="s">
        <v>106</v>
      </c>
      <c r="U712" s="1">
        <v>1</v>
      </c>
      <c r="V712" s="1" t="s">
        <v>73</v>
      </c>
      <c r="W712" s="1" t="s">
        <v>73</v>
      </c>
      <c r="X712" s="1" t="s">
        <v>73</v>
      </c>
      <c r="Y712" s="1" t="s">
        <v>73</v>
      </c>
      <c r="Z712" s="1" t="s">
        <v>65</v>
      </c>
      <c r="AB712" s="1" t="s">
        <v>2080</v>
      </c>
      <c r="AC712" s="1" t="s">
        <v>75</v>
      </c>
      <c r="AD712" s="1" t="s">
        <v>73</v>
      </c>
      <c r="AE712" s="33" t="s">
        <v>3507</v>
      </c>
      <c r="AF712" s="8">
        <v>24</v>
      </c>
      <c r="AI712" s="8" t="s">
        <v>2081</v>
      </c>
      <c r="AM712" s="1" t="s">
        <v>73</v>
      </c>
      <c r="AN712" s="1" t="s">
        <v>2082</v>
      </c>
      <c r="AO712" s="1" t="s">
        <v>73</v>
      </c>
      <c r="AQ712" s="1">
        <v>24</v>
      </c>
      <c r="AT712" s="1" t="s">
        <v>2081</v>
      </c>
      <c r="AX712" s="1"/>
      <c r="BN712" s="1"/>
      <c r="CA712" s="1">
        <v>0.97</v>
      </c>
      <c r="CB712" s="33">
        <f t="shared" si="55"/>
        <v>2.5622390851716505E-2</v>
      </c>
      <c r="CC712" s="33">
        <f t="shared" si="56"/>
        <v>24</v>
      </c>
      <c r="CD712" s="33">
        <f t="shared" si="57"/>
        <v>24</v>
      </c>
      <c r="CE712" s="33">
        <f t="shared" si="58"/>
        <v>0.9417475728155339</v>
      </c>
      <c r="CF712" s="33">
        <f t="shared" si="59"/>
        <v>0.95522842639593908</v>
      </c>
      <c r="CK712" s="1" t="s">
        <v>81</v>
      </c>
    </row>
    <row r="713" spans="1:90" ht="12.5" x14ac:dyDescent="0.25">
      <c r="A713" s="1" t="s">
        <v>2074</v>
      </c>
      <c r="B713" s="1" t="s">
        <v>2075</v>
      </c>
      <c r="C713" s="1" t="s">
        <v>2076</v>
      </c>
      <c r="D713" s="1" t="s">
        <v>2077</v>
      </c>
      <c r="E713" s="1" t="s">
        <v>1364</v>
      </c>
      <c r="F713" s="1" t="s">
        <v>2078</v>
      </c>
      <c r="G713" s="1" t="s">
        <v>64</v>
      </c>
      <c r="H713" s="1" t="s">
        <v>65</v>
      </c>
      <c r="I713" s="1" t="s">
        <v>280</v>
      </c>
      <c r="J713" s="1" t="s">
        <v>102</v>
      </c>
      <c r="K713" s="1" t="s">
        <v>103</v>
      </c>
      <c r="L713" s="3"/>
      <c r="M713" s="3"/>
      <c r="N713" s="1" t="s">
        <v>69</v>
      </c>
      <c r="O713" s="1" t="s">
        <v>65</v>
      </c>
      <c r="P713" s="1">
        <v>3</v>
      </c>
      <c r="Q713" s="1" t="s">
        <v>4961</v>
      </c>
      <c r="R713" s="1" t="s">
        <v>2079</v>
      </c>
      <c r="S713" s="1" t="s">
        <v>1556</v>
      </c>
      <c r="T713" s="1" t="s">
        <v>106</v>
      </c>
      <c r="U713" s="1">
        <v>1</v>
      </c>
      <c r="V713" s="1" t="s">
        <v>73</v>
      </c>
      <c r="W713" s="1" t="s">
        <v>73</v>
      </c>
      <c r="X713" s="1" t="s">
        <v>73</v>
      </c>
      <c r="Y713" s="1" t="s">
        <v>73</v>
      </c>
      <c r="Z713" s="1" t="s">
        <v>65</v>
      </c>
      <c r="AB713" s="1" t="s">
        <v>2080</v>
      </c>
      <c r="AC713" s="1" t="s">
        <v>75</v>
      </c>
      <c r="AD713" s="1" t="s">
        <v>65</v>
      </c>
      <c r="AE713" s="33" t="s">
        <v>3507</v>
      </c>
      <c r="AF713" s="8">
        <v>87</v>
      </c>
      <c r="AG713" s="8">
        <v>0</v>
      </c>
      <c r="AH713" s="8">
        <v>87</v>
      </c>
      <c r="AI713" s="8" t="s">
        <v>2084</v>
      </c>
      <c r="AM713" s="1" t="s">
        <v>73</v>
      </c>
      <c r="AN713" s="1" t="s">
        <v>2085</v>
      </c>
      <c r="AO713" s="1" t="s">
        <v>73</v>
      </c>
      <c r="AP713" s="1" t="s">
        <v>2086</v>
      </c>
      <c r="AQ713" s="1">
        <v>87</v>
      </c>
      <c r="AR713" s="1">
        <v>0</v>
      </c>
      <c r="AS713" s="1">
        <v>87</v>
      </c>
      <c r="AT713" s="1" t="s">
        <v>2084</v>
      </c>
      <c r="AW713" s="1" t="s">
        <v>2087</v>
      </c>
      <c r="AX713" s="1"/>
      <c r="BN713" s="1"/>
      <c r="CA713" s="1">
        <v>0.68</v>
      </c>
      <c r="CB713" s="33">
        <f t="shared" si="55"/>
        <v>4.0359041743990333E-2</v>
      </c>
      <c r="CC713" s="33">
        <f t="shared" si="56"/>
        <v>87</v>
      </c>
      <c r="CD713" s="33">
        <f t="shared" si="57"/>
        <v>87</v>
      </c>
      <c r="CE713" s="33">
        <f t="shared" si="58"/>
        <v>0.51515151515151525</v>
      </c>
      <c r="CF713" s="33">
        <f t="shared" si="59"/>
        <v>0.55047619047619056</v>
      </c>
      <c r="CK713" s="1" t="s">
        <v>81</v>
      </c>
    </row>
    <row r="714" spans="1:90" ht="12.5" x14ac:dyDescent="0.25">
      <c r="A714" s="1" t="s">
        <v>2074</v>
      </c>
      <c r="B714" s="1" t="s">
        <v>2075</v>
      </c>
      <c r="C714" s="1" t="s">
        <v>2076</v>
      </c>
      <c r="D714" s="1" t="s">
        <v>2077</v>
      </c>
      <c r="E714" s="1" t="s">
        <v>1364</v>
      </c>
      <c r="F714" s="1" t="s">
        <v>2078</v>
      </c>
      <c r="G714" s="1" t="s">
        <v>64</v>
      </c>
      <c r="H714" s="1" t="s">
        <v>65</v>
      </c>
      <c r="I714" s="1" t="s">
        <v>280</v>
      </c>
      <c r="J714" s="1" t="s">
        <v>102</v>
      </c>
      <c r="K714" s="1" t="s">
        <v>103</v>
      </c>
      <c r="L714" s="3"/>
      <c r="M714" s="3"/>
      <c r="N714" s="1" t="s">
        <v>69</v>
      </c>
      <c r="O714" s="1" t="s">
        <v>65</v>
      </c>
      <c r="P714" s="1">
        <v>4</v>
      </c>
      <c r="Q714" s="1" t="s">
        <v>129</v>
      </c>
      <c r="R714" s="1" t="s">
        <v>2083</v>
      </c>
      <c r="S714" s="1" t="s">
        <v>1556</v>
      </c>
      <c r="T714" s="1" t="s">
        <v>106</v>
      </c>
      <c r="U714" s="1">
        <v>1</v>
      </c>
      <c r="V714" s="1" t="s">
        <v>73</v>
      </c>
      <c r="W714" s="1" t="s">
        <v>73</v>
      </c>
      <c r="X714" s="1" t="s">
        <v>73</v>
      </c>
      <c r="Y714" s="1" t="s">
        <v>73</v>
      </c>
      <c r="Z714" s="1" t="s">
        <v>65</v>
      </c>
      <c r="AB714" s="1" t="s">
        <v>2080</v>
      </c>
      <c r="AC714" s="1" t="s">
        <v>75</v>
      </c>
      <c r="AD714" s="1" t="s">
        <v>65</v>
      </c>
      <c r="AE714" s="33" t="s">
        <v>3507</v>
      </c>
      <c r="AF714" s="8">
        <v>87</v>
      </c>
      <c r="AG714" s="8">
        <v>0</v>
      </c>
      <c r="AH714" s="8">
        <v>87</v>
      </c>
      <c r="AI714" s="8" t="s">
        <v>2084</v>
      </c>
      <c r="AM714" s="1" t="s">
        <v>73</v>
      </c>
      <c r="AN714" s="1" t="s">
        <v>2085</v>
      </c>
      <c r="AO714" s="1" t="s">
        <v>73</v>
      </c>
      <c r="AP714" s="1" t="s">
        <v>2086</v>
      </c>
      <c r="AQ714" s="1">
        <v>87</v>
      </c>
      <c r="AR714" s="1">
        <v>0</v>
      </c>
      <c r="AS714" s="1">
        <v>87</v>
      </c>
      <c r="AT714" s="1" t="s">
        <v>2084</v>
      </c>
      <c r="AW714" s="1" t="s">
        <v>2087</v>
      </c>
      <c r="AX714" s="1"/>
      <c r="BN714" s="1"/>
      <c r="CA714" s="1">
        <v>0.71</v>
      </c>
      <c r="CB714" s="33">
        <f t="shared" si="55"/>
        <v>3.9044656782654674E-2</v>
      </c>
      <c r="CC714" s="33">
        <f t="shared" si="56"/>
        <v>87</v>
      </c>
      <c r="CD714" s="33">
        <f t="shared" si="57"/>
        <v>87</v>
      </c>
      <c r="CE714" s="33">
        <f t="shared" si="58"/>
        <v>0.55038759689922478</v>
      </c>
      <c r="CF714" s="33">
        <f t="shared" si="59"/>
        <v>0.58959064327485378</v>
      </c>
      <c r="CK714" s="1" t="s">
        <v>81</v>
      </c>
    </row>
    <row r="715" spans="1:90" ht="12.5" x14ac:dyDescent="0.25">
      <c r="A715" s="1" t="s">
        <v>2074</v>
      </c>
      <c r="B715" s="1" t="s">
        <v>2075</v>
      </c>
      <c r="C715" s="1" t="s">
        <v>2076</v>
      </c>
      <c r="D715" s="1" t="s">
        <v>2077</v>
      </c>
      <c r="E715" s="1" t="s">
        <v>1364</v>
      </c>
      <c r="F715" s="1" t="s">
        <v>2078</v>
      </c>
      <c r="G715" s="1" t="s">
        <v>64</v>
      </c>
      <c r="H715" s="1" t="s">
        <v>65</v>
      </c>
      <c r="I715" s="1" t="s">
        <v>280</v>
      </c>
      <c r="J715" s="1" t="s">
        <v>102</v>
      </c>
      <c r="K715" s="1" t="s">
        <v>103</v>
      </c>
      <c r="L715" s="3"/>
      <c r="M715" s="3"/>
      <c r="N715" s="1" t="s">
        <v>69</v>
      </c>
      <c r="O715" s="1" t="s">
        <v>65</v>
      </c>
      <c r="P715" s="32">
        <v>1</v>
      </c>
      <c r="Q715" s="1" t="s">
        <v>4961</v>
      </c>
      <c r="R715" s="34" t="s">
        <v>2088</v>
      </c>
      <c r="S715" s="1" t="s">
        <v>1556</v>
      </c>
      <c r="T715" s="1" t="s">
        <v>72</v>
      </c>
      <c r="U715" s="1">
        <v>1</v>
      </c>
      <c r="V715" s="1" t="s">
        <v>73</v>
      </c>
      <c r="W715" s="1" t="s">
        <v>73</v>
      </c>
      <c r="X715" s="1" t="s">
        <v>73</v>
      </c>
      <c r="Y715" s="1" t="s">
        <v>73</v>
      </c>
      <c r="Z715" s="1" t="s">
        <v>65</v>
      </c>
      <c r="AB715" s="1" t="s">
        <v>2080</v>
      </c>
      <c r="AC715" s="1" t="s">
        <v>75</v>
      </c>
      <c r="AD715" s="1" t="s">
        <v>65</v>
      </c>
      <c r="AE715" s="33" t="s">
        <v>3507</v>
      </c>
      <c r="AF715" s="8">
        <v>87</v>
      </c>
      <c r="AG715" s="8">
        <v>0</v>
      </c>
      <c r="AH715" s="8">
        <v>87</v>
      </c>
      <c r="AI715" s="8" t="s">
        <v>2084</v>
      </c>
      <c r="AM715" s="1" t="s">
        <v>73</v>
      </c>
      <c r="AN715" s="1" t="s">
        <v>2085</v>
      </c>
      <c r="AO715" s="1" t="s">
        <v>73</v>
      </c>
      <c r="AP715" s="1" t="s">
        <v>2086</v>
      </c>
      <c r="AQ715" s="1">
        <v>87</v>
      </c>
      <c r="AR715" s="1">
        <v>0</v>
      </c>
      <c r="AS715" s="1">
        <v>87</v>
      </c>
      <c r="AT715" s="1" t="s">
        <v>2084</v>
      </c>
      <c r="AW715" s="1" t="s">
        <v>2087</v>
      </c>
      <c r="AX715" s="1"/>
      <c r="BN715" s="1"/>
      <c r="CA715" s="1"/>
      <c r="CB715" s="33">
        <f t="shared" si="55"/>
        <v>0</v>
      </c>
      <c r="CC715" s="33">
        <f t="shared" si="56"/>
        <v>87</v>
      </c>
      <c r="CD715" s="33">
        <f t="shared" si="57"/>
        <v>87</v>
      </c>
      <c r="CE715" s="33">
        <f t="shared" si="58"/>
        <v>0</v>
      </c>
      <c r="CF715" s="33">
        <f t="shared" si="59"/>
        <v>0</v>
      </c>
      <c r="CH715" s="1">
        <v>8.3000000000000001E-3</v>
      </c>
      <c r="CK715" s="1" t="s">
        <v>81</v>
      </c>
    </row>
    <row r="716" spans="1:90" ht="12.5" x14ac:dyDescent="0.25">
      <c r="A716" s="1" t="s">
        <v>2074</v>
      </c>
      <c r="B716" s="1" t="s">
        <v>2075</v>
      </c>
      <c r="C716" s="1" t="s">
        <v>2076</v>
      </c>
      <c r="D716" s="1" t="s">
        <v>2077</v>
      </c>
      <c r="E716" s="1" t="s">
        <v>1364</v>
      </c>
      <c r="F716" s="1" t="s">
        <v>2078</v>
      </c>
      <c r="G716" s="1" t="s">
        <v>64</v>
      </c>
      <c r="H716" s="1" t="s">
        <v>65</v>
      </c>
      <c r="I716" s="1" t="s">
        <v>280</v>
      </c>
      <c r="J716" s="1" t="s">
        <v>102</v>
      </c>
      <c r="K716" s="1" t="s">
        <v>103</v>
      </c>
      <c r="L716" s="3"/>
      <c r="M716" s="3"/>
      <c r="N716" s="1" t="s">
        <v>69</v>
      </c>
      <c r="O716" s="1" t="s">
        <v>65</v>
      </c>
      <c r="P716" s="32">
        <v>1</v>
      </c>
      <c r="Q716" s="1" t="s">
        <v>4961</v>
      </c>
      <c r="R716" s="3" t="s">
        <v>2089</v>
      </c>
      <c r="S716" s="1" t="s">
        <v>1556</v>
      </c>
      <c r="T716" s="1" t="s">
        <v>72</v>
      </c>
      <c r="U716" s="1">
        <v>1</v>
      </c>
      <c r="V716" s="1" t="s">
        <v>73</v>
      </c>
      <c r="W716" s="1" t="s">
        <v>73</v>
      </c>
      <c r="X716" s="1" t="s">
        <v>73</v>
      </c>
      <c r="Y716" s="1" t="s">
        <v>73</v>
      </c>
      <c r="Z716" s="1" t="s">
        <v>65</v>
      </c>
      <c r="AB716" s="1" t="s">
        <v>2080</v>
      </c>
      <c r="AC716" s="1" t="s">
        <v>75</v>
      </c>
      <c r="AD716" s="1" t="s">
        <v>65</v>
      </c>
      <c r="AE716" s="33" t="s">
        <v>3507</v>
      </c>
      <c r="AF716" s="8">
        <v>87</v>
      </c>
      <c r="AG716" s="8">
        <v>0</v>
      </c>
      <c r="AH716" s="8">
        <v>87</v>
      </c>
      <c r="AI716" s="8" t="s">
        <v>2084</v>
      </c>
      <c r="AM716" s="1" t="s">
        <v>73</v>
      </c>
      <c r="AN716" s="1" t="s">
        <v>2085</v>
      </c>
      <c r="AO716" s="1" t="s">
        <v>73</v>
      </c>
      <c r="AP716" s="1" t="s">
        <v>2086</v>
      </c>
      <c r="AQ716" s="1">
        <v>87</v>
      </c>
      <c r="AR716" s="1">
        <v>0</v>
      </c>
      <c r="AS716" s="1">
        <v>87</v>
      </c>
      <c r="AT716" s="1" t="s">
        <v>2084</v>
      </c>
      <c r="AW716" s="1" t="s">
        <v>2087</v>
      </c>
      <c r="AX716" s="1"/>
      <c r="BN716" s="1"/>
      <c r="CA716" s="1"/>
      <c r="CB716" s="33">
        <f t="shared" si="55"/>
        <v>0</v>
      </c>
      <c r="CC716" s="33">
        <f t="shared" si="56"/>
        <v>87</v>
      </c>
      <c r="CD716" s="33">
        <f t="shared" si="57"/>
        <v>87</v>
      </c>
      <c r="CE716" s="33">
        <f t="shared" si="58"/>
        <v>0</v>
      </c>
      <c r="CF716" s="33">
        <f t="shared" si="59"/>
        <v>0</v>
      </c>
      <c r="CH716" s="1">
        <v>8.5000000000000006E-3</v>
      </c>
      <c r="CK716" s="1" t="s">
        <v>81</v>
      </c>
    </row>
    <row r="717" spans="1:90" ht="12.5" x14ac:dyDescent="0.25">
      <c r="A717" s="1" t="s">
        <v>2074</v>
      </c>
      <c r="B717" s="1" t="s">
        <v>2075</v>
      </c>
      <c r="C717" s="1" t="s">
        <v>2076</v>
      </c>
      <c r="D717" s="1" t="s">
        <v>2077</v>
      </c>
      <c r="E717" s="1" t="s">
        <v>1364</v>
      </c>
      <c r="F717" s="1" t="s">
        <v>2078</v>
      </c>
      <c r="G717" s="1" t="s">
        <v>64</v>
      </c>
      <c r="H717" s="1" t="s">
        <v>65</v>
      </c>
      <c r="I717" s="1" t="s">
        <v>280</v>
      </c>
      <c r="J717" s="1" t="s">
        <v>102</v>
      </c>
      <c r="K717" s="1" t="s">
        <v>103</v>
      </c>
      <c r="L717" s="3"/>
      <c r="M717" s="3"/>
      <c r="N717" s="1" t="s">
        <v>69</v>
      </c>
      <c r="O717" s="1" t="s">
        <v>65</v>
      </c>
      <c r="P717" s="32">
        <v>1</v>
      </c>
      <c r="Q717" s="1" t="s">
        <v>4961</v>
      </c>
      <c r="R717" s="3" t="s">
        <v>1744</v>
      </c>
      <c r="S717" s="1" t="s">
        <v>1556</v>
      </c>
      <c r="T717" s="1" t="s">
        <v>72</v>
      </c>
      <c r="U717" s="1">
        <v>1</v>
      </c>
      <c r="V717" s="1" t="s">
        <v>73</v>
      </c>
      <c r="W717" s="1" t="s">
        <v>73</v>
      </c>
      <c r="X717" s="1" t="s">
        <v>73</v>
      </c>
      <c r="Y717" s="1" t="s">
        <v>73</v>
      </c>
      <c r="Z717" s="1" t="s">
        <v>65</v>
      </c>
      <c r="AB717" s="1" t="s">
        <v>2080</v>
      </c>
      <c r="AC717" s="1" t="s">
        <v>75</v>
      </c>
      <c r="AD717" s="1" t="s">
        <v>65</v>
      </c>
      <c r="AE717" s="33" t="s">
        <v>3507</v>
      </c>
      <c r="AF717" s="8">
        <v>87</v>
      </c>
      <c r="AG717" s="8">
        <v>0</v>
      </c>
      <c r="AH717" s="8">
        <v>87</v>
      </c>
      <c r="AI717" s="8" t="s">
        <v>2084</v>
      </c>
      <c r="AM717" s="1" t="s">
        <v>73</v>
      </c>
      <c r="AN717" s="1" t="s">
        <v>2085</v>
      </c>
      <c r="AO717" s="1" t="s">
        <v>73</v>
      </c>
      <c r="AP717" s="1" t="s">
        <v>2086</v>
      </c>
      <c r="AQ717" s="1">
        <v>87</v>
      </c>
      <c r="AR717" s="1">
        <v>0</v>
      </c>
      <c r="AS717" s="1">
        <v>87</v>
      </c>
      <c r="AT717" s="1" t="s">
        <v>2084</v>
      </c>
      <c r="AW717" s="1" t="s">
        <v>2087</v>
      </c>
      <c r="AX717" s="1"/>
      <c r="BN717" s="1"/>
      <c r="CA717" s="1"/>
      <c r="CB717" s="33">
        <f t="shared" si="55"/>
        <v>0</v>
      </c>
      <c r="CC717" s="33">
        <f t="shared" si="56"/>
        <v>87</v>
      </c>
      <c r="CD717" s="33">
        <f t="shared" si="57"/>
        <v>87</v>
      </c>
      <c r="CE717" s="33">
        <f t="shared" si="58"/>
        <v>0</v>
      </c>
      <c r="CF717" s="33">
        <f t="shared" si="59"/>
        <v>0</v>
      </c>
      <c r="CH717" s="1">
        <v>1.2200000000000001E-2</v>
      </c>
      <c r="CK717" s="1" t="s">
        <v>81</v>
      </c>
    </row>
    <row r="718" spans="1:90" ht="12.5" x14ac:dyDescent="0.25">
      <c r="A718" s="1" t="s">
        <v>2074</v>
      </c>
      <c r="B718" s="1" t="s">
        <v>2075</v>
      </c>
      <c r="C718" s="1" t="s">
        <v>2076</v>
      </c>
      <c r="D718" s="1" t="s">
        <v>2077</v>
      </c>
      <c r="E718" s="1" t="s">
        <v>1364</v>
      </c>
      <c r="F718" s="1" t="s">
        <v>2078</v>
      </c>
      <c r="G718" s="1" t="s">
        <v>64</v>
      </c>
      <c r="H718" s="1" t="s">
        <v>65</v>
      </c>
      <c r="I718" s="1" t="s">
        <v>280</v>
      </c>
      <c r="J718" s="1" t="s">
        <v>102</v>
      </c>
      <c r="K718" s="1" t="s">
        <v>103</v>
      </c>
      <c r="L718" s="3"/>
      <c r="M718" s="3"/>
      <c r="N718" s="1" t="s">
        <v>69</v>
      </c>
      <c r="O718" s="1" t="s">
        <v>65</v>
      </c>
      <c r="P718" s="32">
        <v>1</v>
      </c>
      <c r="Q718" s="1" t="s">
        <v>4961</v>
      </c>
      <c r="R718" s="3" t="s">
        <v>2090</v>
      </c>
      <c r="S718" s="1" t="s">
        <v>1556</v>
      </c>
      <c r="T718" s="1" t="s">
        <v>72</v>
      </c>
      <c r="U718" s="1">
        <v>1</v>
      </c>
      <c r="V718" s="1" t="s">
        <v>73</v>
      </c>
      <c r="W718" s="1" t="s">
        <v>73</v>
      </c>
      <c r="X718" s="1" t="s">
        <v>73</v>
      </c>
      <c r="Y718" s="1" t="s">
        <v>73</v>
      </c>
      <c r="Z718" s="1" t="s">
        <v>65</v>
      </c>
      <c r="AB718" s="1" t="s">
        <v>2080</v>
      </c>
      <c r="AC718" s="1" t="s">
        <v>75</v>
      </c>
      <c r="AD718" s="1" t="s">
        <v>65</v>
      </c>
      <c r="AE718" s="33" t="s">
        <v>3507</v>
      </c>
      <c r="AF718" s="8">
        <v>87</v>
      </c>
      <c r="AG718" s="8">
        <v>0</v>
      </c>
      <c r="AH718" s="8">
        <v>87</v>
      </c>
      <c r="AI718" s="8" t="s">
        <v>2084</v>
      </c>
      <c r="AM718" s="1" t="s">
        <v>73</v>
      </c>
      <c r="AN718" s="1" t="s">
        <v>2085</v>
      </c>
      <c r="AO718" s="1" t="s">
        <v>73</v>
      </c>
      <c r="AP718" s="1" t="s">
        <v>2086</v>
      </c>
      <c r="AQ718" s="1">
        <v>87</v>
      </c>
      <c r="AR718" s="1">
        <v>0</v>
      </c>
      <c r="AS718" s="1">
        <v>87</v>
      </c>
      <c r="AT718" s="1" t="s">
        <v>2084</v>
      </c>
      <c r="AW718" s="1" t="s">
        <v>2087</v>
      </c>
      <c r="AX718" s="1"/>
      <c r="BN718" s="1"/>
      <c r="CA718" s="1"/>
      <c r="CB718" s="33">
        <f t="shared" si="55"/>
        <v>0</v>
      </c>
      <c r="CC718" s="33">
        <f t="shared" si="56"/>
        <v>87</v>
      </c>
      <c r="CD718" s="33">
        <f t="shared" si="57"/>
        <v>87</v>
      </c>
      <c r="CE718" s="33">
        <f t="shared" si="58"/>
        <v>0</v>
      </c>
      <c r="CF718" s="33">
        <f t="shared" si="59"/>
        <v>0</v>
      </c>
      <c r="CH718" s="1">
        <v>1.29E-2</v>
      </c>
      <c r="CK718" s="1" t="s">
        <v>81</v>
      </c>
    </row>
    <row r="719" spans="1:90" ht="12.5" x14ac:dyDescent="0.25">
      <c r="A719" s="1" t="s">
        <v>2074</v>
      </c>
      <c r="B719" s="1" t="s">
        <v>2075</v>
      </c>
      <c r="C719" s="1" t="s">
        <v>2076</v>
      </c>
      <c r="D719" s="1" t="s">
        <v>2077</v>
      </c>
      <c r="E719" s="1" t="s">
        <v>1364</v>
      </c>
      <c r="F719" s="1" t="s">
        <v>2078</v>
      </c>
      <c r="G719" s="1" t="s">
        <v>64</v>
      </c>
      <c r="H719" s="1" t="s">
        <v>65</v>
      </c>
      <c r="I719" s="1" t="s">
        <v>280</v>
      </c>
      <c r="J719" s="1" t="s">
        <v>102</v>
      </c>
      <c r="K719" s="1" t="s">
        <v>103</v>
      </c>
      <c r="L719" s="3"/>
      <c r="M719" s="3"/>
      <c r="N719" s="1" t="s">
        <v>69</v>
      </c>
      <c r="O719" s="1" t="s">
        <v>65</v>
      </c>
      <c r="P719" s="32">
        <v>1</v>
      </c>
      <c r="Q719" s="1" t="s">
        <v>4961</v>
      </c>
      <c r="R719" s="3" t="s">
        <v>2091</v>
      </c>
      <c r="S719" s="1" t="s">
        <v>1556</v>
      </c>
      <c r="T719" s="1" t="s">
        <v>72</v>
      </c>
      <c r="U719" s="1">
        <v>1</v>
      </c>
      <c r="V719" s="1" t="s">
        <v>73</v>
      </c>
      <c r="W719" s="1" t="s">
        <v>73</v>
      </c>
      <c r="X719" s="1" t="s">
        <v>73</v>
      </c>
      <c r="Y719" s="1" t="s">
        <v>73</v>
      </c>
      <c r="Z719" s="1" t="s">
        <v>65</v>
      </c>
      <c r="AB719" s="1" t="s">
        <v>2080</v>
      </c>
      <c r="AC719" s="1" t="s">
        <v>75</v>
      </c>
      <c r="AD719" s="1" t="s">
        <v>65</v>
      </c>
      <c r="AE719" s="33" t="s">
        <v>3507</v>
      </c>
      <c r="AF719" s="8">
        <v>87</v>
      </c>
      <c r="AG719" s="8">
        <v>0</v>
      </c>
      <c r="AH719" s="8">
        <v>87</v>
      </c>
      <c r="AI719" s="8" t="s">
        <v>2084</v>
      </c>
      <c r="AM719" s="1" t="s">
        <v>73</v>
      </c>
      <c r="AN719" s="1" t="s">
        <v>2085</v>
      </c>
      <c r="AO719" s="1" t="s">
        <v>73</v>
      </c>
      <c r="AP719" s="1" t="s">
        <v>2086</v>
      </c>
      <c r="AQ719" s="1">
        <v>87</v>
      </c>
      <c r="AR719" s="1">
        <v>0</v>
      </c>
      <c r="AS719" s="1">
        <v>87</v>
      </c>
      <c r="AT719" s="1" t="s">
        <v>2084</v>
      </c>
      <c r="AW719" s="1" t="s">
        <v>2087</v>
      </c>
      <c r="AX719" s="1"/>
      <c r="BN719" s="1"/>
      <c r="CA719" s="1"/>
      <c r="CB719" s="33">
        <f t="shared" si="55"/>
        <v>0</v>
      </c>
      <c r="CC719" s="33">
        <f t="shared" si="56"/>
        <v>87</v>
      </c>
      <c r="CD719" s="33">
        <f t="shared" si="57"/>
        <v>87</v>
      </c>
      <c r="CE719" s="33">
        <f t="shared" si="58"/>
        <v>0</v>
      </c>
      <c r="CF719" s="33">
        <f t="shared" si="59"/>
        <v>0</v>
      </c>
      <c r="CH719" s="1">
        <v>1.32E-2</v>
      </c>
      <c r="CK719" s="1" t="s">
        <v>81</v>
      </c>
    </row>
    <row r="720" spans="1:90" ht="12.5" x14ac:dyDescent="0.25">
      <c r="A720" s="1" t="s">
        <v>2074</v>
      </c>
      <c r="B720" s="1" t="s">
        <v>2075</v>
      </c>
      <c r="C720" s="1" t="s">
        <v>2076</v>
      </c>
      <c r="D720" s="1" t="s">
        <v>2077</v>
      </c>
      <c r="E720" s="1" t="s">
        <v>1364</v>
      </c>
      <c r="F720" s="1" t="s">
        <v>2078</v>
      </c>
      <c r="G720" s="1" t="s">
        <v>64</v>
      </c>
      <c r="H720" s="1" t="s">
        <v>65</v>
      </c>
      <c r="I720" s="1" t="s">
        <v>280</v>
      </c>
      <c r="J720" s="1" t="s">
        <v>102</v>
      </c>
      <c r="K720" s="1" t="s">
        <v>103</v>
      </c>
      <c r="L720" s="3"/>
      <c r="M720" s="3"/>
      <c r="N720" s="1" t="s">
        <v>69</v>
      </c>
      <c r="O720" s="1" t="s">
        <v>65</v>
      </c>
      <c r="P720" s="32">
        <v>1</v>
      </c>
      <c r="Q720" s="1" t="s">
        <v>4961</v>
      </c>
      <c r="R720" s="3" t="s">
        <v>2092</v>
      </c>
      <c r="S720" s="1" t="s">
        <v>1556</v>
      </c>
      <c r="T720" s="1" t="s">
        <v>72</v>
      </c>
      <c r="U720" s="1">
        <v>1</v>
      </c>
      <c r="V720" s="1" t="s">
        <v>73</v>
      </c>
      <c r="W720" s="1" t="s">
        <v>73</v>
      </c>
      <c r="X720" s="1" t="s">
        <v>73</v>
      </c>
      <c r="Y720" s="1" t="s">
        <v>73</v>
      </c>
      <c r="Z720" s="1" t="s">
        <v>65</v>
      </c>
      <c r="AB720" s="1" t="s">
        <v>2080</v>
      </c>
      <c r="AC720" s="1" t="s">
        <v>75</v>
      </c>
      <c r="AD720" s="1" t="s">
        <v>65</v>
      </c>
      <c r="AE720" s="33" t="s">
        <v>3507</v>
      </c>
      <c r="AF720" s="8">
        <v>87</v>
      </c>
      <c r="AG720" s="8">
        <v>0</v>
      </c>
      <c r="AH720" s="8">
        <v>87</v>
      </c>
      <c r="AI720" s="8" t="s">
        <v>2084</v>
      </c>
      <c r="AM720" s="1" t="s">
        <v>73</v>
      </c>
      <c r="AN720" s="1" t="s">
        <v>2085</v>
      </c>
      <c r="AO720" s="1" t="s">
        <v>73</v>
      </c>
      <c r="AP720" s="1" t="s">
        <v>2086</v>
      </c>
      <c r="AQ720" s="1">
        <v>87</v>
      </c>
      <c r="AR720" s="1">
        <v>0</v>
      </c>
      <c r="AS720" s="1">
        <v>87</v>
      </c>
      <c r="AT720" s="1" t="s">
        <v>2084</v>
      </c>
      <c r="AW720" s="1" t="s">
        <v>2087</v>
      </c>
      <c r="AX720" s="1"/>
      <c r="BN720" s="1"/>
      <c r="CA720" s="1"/>
      <c r="CB720" s="33">
        <f t="shared" si="55"/>
        <v>0</v>
      </c>
      <c r="CC720" s="33">
        <f t="shared" si="56"/>
        <v>87</v>
      </c>
      <c r="CD720" s="33">
        <f t="shared" si="57"/>
        <v>87</v>
      </c>
      <c r="CE720" s="33">
        <f t="shared" si="58"/>
        <v>0</v>
      </c>
      <c r="CF720" s="33">
        <f t="shared" si="59"/>
        <v>0</v>
      </c>
      <c r="CH720" s="1">
        <v>1.8100000000000002E-2</v>
      </c>
      <c r="CK720" s="1" t="s">
        <v>81</v>
      </c>
    </row>
    <row r="721" spans="1:89" ht="12.5" x14ac:dyDescent="0.25">
      <c r="A721" s="1" t="s">
        <v>2074</v>
      </c>
      <c r="B721" s="1" t="s">
        <v>2075</v>
      </c>
      <c r="C721" s="1" t="s">
        <v>2076</v>
      </c>
      <c r="D721" s="1" t="s">
        <v>2077</v>
      </c>
      <c r="E721" s="1" t="s">
        <v>1364</v>
      </c>
      <c r="F721" s="1" t="s">
        <v>2078</v>
      </c>
      <c r="G721" s="1" t="s">
        <v>64</v>
      </c>
      <c r="H721" s="1" t="s">
        <v>65</v>
      </c>
      <c r="I721" s="1" t="s">
        <v>280</v>
      </c>
      <c r="J721" s="1" t="s">
        <v>102</v>
      </c>
      <c r="K721" s="1" t="s">
        <v>103</v>
      </c>
      <c r="L721" s="3"/>
      <c r="M721" s="3"/>
      <c r="N721" s="1" t="s">
        <v>69</v>
      </c>
      <c r="O721" s="1" t="s">
        <v>65</v>
      </c>
      <c r="P721" s="32">
        <v>1</v>
      </c>
      <c r="Q721" s="1" t="s">
        <v>4961</v>
      </c>
      <c r="R721" s="3" t="s">
        <v>2093</v>
      </c>
      <c r="S721" s="1" t="s">
        <v>1556</v>
      </c>
      <c r="T721" s="1" t="s">
        <v>72</v>
      </c>
      <c r="U721" s="1">
        <v>1</v>
      </c>
      <c r="V721" s="1" t="s">
        <v>73</v>
      </c>
      <c r="W721" s="1" t="s">
        <v>73</v>
      </c>
      <c r="X721" s="1" t="s">
        <v>73</v>
      </c>
      <c r="Y721" s="1" t="s">
        <v>73</v>
      </c>
      <c r="Z721" s="1" t="s">
        <v>65</v>
      </c>
      <c r="AB721" s="1" t="s">
        <v>2080</v>
      </c>
      <c r="AC721" s="1" t="s">
        <v>75</v>
      </c>
      <c r="AD721" s="1" t="s">
        <v>65</v>
      </c>
      <c r="AE721" s="33" t="s">
        <v>3507</v>
      </c>
      <c r="AF721" s="8">
        <v>87</v>
      </c>
      <c r="AG721" s="8">
        <v>0</v>
      </c>
      <c r="AH721" s="8">
        <v>87</v>
      </c>
      <c r="AI721" s="8" t="s">
        <v>2084</v>
      </c>
      <c r="AM721" s="1" t="s">
        <v>73</v>
      </c>
      <c r="AN721" s="1" t="s">
        <v>2085</v>
      </c>
      <c r="AO721" s="1" t="s">
        <v>73</v>
      </c>
      <c r="AP721" s="1" t="s">
        <v>2086</v>
      </c>
      <c r="AQ721" s="1">
        <v>87</v>
      </c>
      <c r="AR721" s="1">
        <v>0</v>
      </c>
      <c r="AS721" s="1">
        <v>87</v>
      </c>
      <c r="AT721" s="1" t="s">
        <v>2084</v>
      </c>
      <c r="AW721" s="1" t="s">
        <v>2087</v>
      </c>
      <c r="AX721" s="1"/>
      <c r="BN721" s="1"/>
      <c r="CA721" s="1"/>
      <c r="CB721" s="33">
        <f t="shared" si="55"/>
        <v>0</v>
      </c>
      <c r="CC721" s="33">
        <f t="shared" si="56"/>
        <v>87</v>
      </c>
      <c r="CD721" s="33">
        <f t="shared" si="57"/>
        <v>87</v>
      </c>
      <c r="CE721" s="33">
        <f t="shared" si="58"/>
        <v>0</v>
      </c>
      <c r="CF721" s="33">
        <f t="shared" si="59"/>
        <v>0</v>
      </c>
      <c r="CH721" s="1">
        <v>1.9E-2</v>
      </c>
      <c r="CK721" s="1" t="s">
        <v>81</v>
      </c>
    </row>
    <row r="722" spans="1:89" ht="12.5" x14ac:dyDescent="0.25">
      <c r="A722" s="1" t="s">
        <v>2074</v>
      </c>
      <c r="B722" s="1" t="s">
        <v>2075</v>
      </c>
      <c r="C722" s="1" t="s">
        <v>2076</v>
      </c>
      <c r="D722" s="1" t="s">
        <v>2077</v>
      </c>
      <c r="E722" s="1" t="s">
        <v>1364</v>
      </c>
      <c r="F722" s="1" t="s">
        <v>2078</v>
      </c>
      <c r="G722" s="1" t="s">
        <v>64</v>
      </c>
      <c r="H722" s="1" t="s">
        <v>65</v>
      </c>
      <c r="I722" s="1" t="s">
        <v>280</v>
      </c>
      <c r="J722" s="1" t="s">
        <v>102</v>
      </c>
      <c r="K722" s="1" t="s">
        <v>103</v>
      </c>
      <c r="L722" s="3"/>
      <c r="M722" s="3"/>
      <c r="N722" s="1" t="s">
        <v>69</v>
      </c>
      <c r="O722" s="1" t="s">
        <v>65</v>
      </c>
      <c r="P722" s="32">
        <v>1</v>
      </c>
      <c r="Q722" s="1" t="s">
        <v>4961</v>
      </c>
      <c r="R722" s="3" t="s">
        <v>2094</v>
      </c>
      <c r="S722" s="1" t="s">
        <v>1556</v>
      </c>
      <c r="T722" s="1" t="s">
        <v>72</v>
      </c>
      <c r="U722" s="1">
        <v>1</v>
      </c>
      <c r="V722" s="1" t="s">
        <v>73</v>
      </c>
      <c r="W722" s="1" t="s">
        <v>73</v>
      </c>
      <c r="X722" s="1" t="s">
        <v>73</v>
      </c>
      <c r="Y722" s="1" t="s">
        <v>73</v>
      </c>
      <c r="Z722" s="1" t="s">
        <v>65</v>
      </c>
      <c r="AB722" s="1" t="s">
        <v>2080</v>
      </c>
      <c r="AC722" s="1" t="s">
        <v>75</v>
      </c>
      <c r="AD722" s="1" t="s">
        <v>65</v>
      </c>
      <c r="AE722" s="33" t="s">
        <v>3507</v>
      </c>
      <c r="AF722" s="8">
        <v>87</v>
      </c>
      <c r="AG722" s="8">
        <v>0</v>
      </c>
      <c r="AH722" s="8">
        <v>87</v>
      </c>
      <c r="AI722" s="8" t="s">
        <v>2084</v>
      </c>
      <c r="AM722" s="1" t="s">
        <v>73</v>
      </c>
      <c r="AN722" s="1" t="s">
        <v>2085</v>
      </c>
      <c r="AO722" s="1" t="s">
        <v>73</v>
      </c>
      <c r="AP722" s="1" t="s">
        <v>2086</v>
      </c>
      <c r="AQ722" s="1">
        <v>87</v>
      </c>
      <c r="AR722" s="1">
        <v>0</v>
      </c>
      <c r="AS722" s="1">
        <v>87</v>
      </c>
      <c r="AT722" s="1" t="s">
        <v>2084</v>
      </c>
      <c r="AW722" s="1" t="s">
        <v>2087</v>
      </c>
      <c r="AX722" s="1"/>
      <c r="BN722" s="1"/>
      <c r="CA722" s="1"/>
      <c r="CB722" s="33">
        <f t="shared" si="55"/>
        <v>0</v>
      </c>
      <c r="CC722" s="33">
        <f t="shared" si="56"/>
        <v>87</v>
      </c>
      <c r="CD722" s="33">
        <f t="shared" si="57"/>
        <v>87</v>
      </c>
      <c r="CE722" s="33">
        <f t="shared" si="58"/>
        <v>0</v>
      </c>
      <c r="CF722" s="33">
        <f t="shared" si="59"/>
        <v>0</v>
      </c>
      <c r="CH722" s="1">
        <v>2.0500000000000001E-2</v>
      </c>
      <c r="CK722" s="1" t="s">
        <v>81</v>
      </c>
    </row>
    <row r="723" spans="1:89" ht="12.5" x14ac:dyDescent="0.25">
      <c r="A723" s="1" t="s">
        <v>2074</v>
      </c>
      <c r="B723" s="1" t="s">
        <v>2075</v>
      </c>
      <c r="C723" s="1" t="s">
        <v>2076</v>
      </c>
      <c r="D723" s="1" t="s">
        <v>2077</v>
      </c>
      <c r="E723" s="1" t="s">
        <v>1364</v>
      </c>
      <c r="F723" s="1" t="s">
        <v>2078</v>
      </c>
      <c r="G723" s="1" t="s">
        <v>64</v>
      </c>
      <c r="H723" s="1" t="s">
        <v>65</v>
      </c>
      <c r="I723" s="1" t="s">
        <v>280</v>
      </c>
      <c r="J723" s="1" t="s">
        <v>102</v>
      </c>
      <c r="K723" s="1" t="s">
        <v>103</v>
      </c>
      <c r="L723" s="3"/>
      <c r="M723" s="3"/>
      <c r="N723" s="1" t="s">
        <v>69</v>
      </c>
      <c r="O723" s="1" t="s">
        <v>65</v>
      </c>
      <c r="P723" s="32">
        <v>1</v>
      </c>
      <c r="Q723" s="1" t="s">
        <v>4961</v>
      </c>
      <c r="R723" s="3" t="s">
        <v>2095</v>
      </c>
      <c r="S723" s="1" t="s">
        <v>1556</v>
      </c>
      <c r="T723" s="1" t="s">
        <v>72</v>
      </c>
      <c r="U723" s="1">
        <v>1</v>
      </c>
      <c r="V723" s="1" t="s">
        <v>73</v>
      </c>
      <c r="W723" s="1" t="s">
        <v>73</v>
      </c>
      <c r="X723" s="1" t="s">
        <v>73</v>
      </c>
      <c r="Y723" s="1" t="s">
        <v>73</v>
      </c>
      <c r="Z723" s="1" t="s">
        <v>65</v>
      </c>
      <c r="AB723" s="1" t="s">
        <v>2080</v>
      </c>
      <c r="AC723" s="1" t="s">
        <v>75</v>
      </c>
      <c r="AD723" s="1" t="s">
        <v>65</v>
      </c>
      <c r="AE723" s="33" t="s">
        <v>3507</v>
      </c>
      <c r="AF723" s="8">
        <v>87</v>
      </c>
      <c r="AG723" s="8">
        <v>0</v>
      </c>
      <c r="AH723" s="8">
        <v>87</v>
      </c>
      <c r="AI723" s="8" t="s">
        <v>2084</v>
      </c>
      <c r="AM723" s="1" t="s">
        <v>73</v>
      </c>
      <c r="AN723" s="1" t="s">
        <v>2085</v>
      </c>
      <c r="AO723" s="1" t="s">
        <v>73</v>
      </c>
      <c r="AP723" s="1" t="s">
        <v>2086</v>
      </c>
      <c r="AQ723" s="1">
        <v>87</v>
      </c>
      <c r="AR723" s="1">
        <v>0</v>
      </c>
      <c r="AS723" s="1">
        <v>87</v>
      </c>
      <c r="AT723" s="1" t="s">
        <v>2084</v>
      </c>
      <c r="AW723" s="1" t="s">
        <v>2087</v>
      </c>
      <c r="AX723" s="1"/>
      <c r="BN723" s="1"/>
      <c r="CA723" s="1"/>
      <c r="CB723" s="33">
        <f t="shared" si="55"/>
        <v>0</v>
      </c>
      <c r="CC723" s="33">
        <f t="shared" si="56"/>
        <v>87</v>
      </c>
      <c r="CD723" s="33">
        <f t="shared" si="57"/>
        <v>87</v>
      </c>
      <c r="CE723" s="33">
        <f t="shared" si="58"/>
        <v>0</v>
      </c>
      <c r="CF723" s="33">
        <f t="shared" si="59"/>
        <v>0</v>
      </c>
      <c r="CH723" s="1">
        <v>2.24E-2</v>
      </c>
      <c r="CK723" s="1" t="s">
        <v>81</v>
      </c>
    </row>
    <row r="724" spans="1:89" ht="12.5" x14ac:dyDescent="0.25">
      <c r="A724" s="1" t="s">
        <v>2074</v>
      </c>
      <c r="B724" s="1" t="s">
        <v>2075</v>
      </c>
      <c r="C724" s="1" t="s">
        <v>2076</v>
      </c>
      <c r="D724" s="1" t="s">
        <v>2077</v>
      </c>
      <c r="E724" s="1" t="s">
        <v>1364</v>
      </c>
      <c r="F724" s="1" t="s">
        <v>2078</v>
      </c>
      <c r="G724" s="1" t="s">
        <v>64</v>
      </c>
      <c r="H724" s="1" t="s">
        <v>65</v>
      </c>
      <c r="I724" s="1" t="s">
        <v>280</v>
      </c>
      <c r="J724" s="1" t="s">
        <v>102</v>
      </c>
      <c r="K724" s="1" t="s">
        <v>103</v>
      </c>
      <c r="L724" s="3"/>
      <c r="M724" s="3"/>
      <c r="N724" s="1" t="s">
        <v>69</v>
      </c>
      <c r="O724" s="1" t="s">
        <v>65</v>
      </c>
      <c r="P724" s="32">
        <v>1</v>
      </c>
      <c r="Q724" s="1" t="s">
        <v>4961</v>
      </c>
      <c r="R724" s="3" t="s">
        <v>2096</v>
      </c>
      <c r="S724" s="1" t="s">
        <v>1556</v>
      </c>
      <c r="T724" s="1" t="s">
        <v>72</v>
      </c>
      <c r="U724" s="1">
        <v>1</v>
      </c>
      <c r="V724" s="1" t="s">
        <v>73</v>
      </c>
      <c r="W724" s="1" t="s">
        <v>73</v>
      </c>
      <c r="X724" s="1" t="s">
        <v>73</v>
      </c>
      <c r="Y724" s="1" t="s">
        <v>73</v>
      </c>
      <c r="Z724" s="1" t="s">
        <v>65</v>
      </c>
      <c r="AB724" s="1" t="s">
        <v>2080</v>
      </c>
      <c r="AC724" s="1" t="s">
        <v>75</v>
      </c>
      <c r="AD724" s="1" t="s">
        <v>65</v>
      </c>
      <c r="AE724" s="33" t="s">
        <v>3507</v>
      </c>
      <c r="AF724" s="8">
        <v>87</v>
      </c>
      <c r="AG724" s="8">
        <v>0</v>
      </c>
      <c r="AH724" s="8">
        <v>87</v>
      </c>
      <c r="AI724" s="8" t="s">
        <v>2084</v>
      </c>
      <c r="AM724" s="1" t="s">
        <v>73</v>
      </c>
      <c r="AN724" s="1" t="s">
        <v>2085</v>
      </c>
      <c r="AO724" s="1" t="s">
        <v>73</v>
      </c>
      <c r="AP724" s="1" t="s">
        <v>2086</v>
      </c>
      <c r="AQ724" s="1">
        <v>87</v>
      </c>
      <c r="AR724" s="1">
        <v>0</v>
      </c>
      <c r="AS724" s="1">
        <v>87</v>
      </c>
      <c r="AT724" s="1" t="s">
        <v>2084</v>
      </c>
      <c r="AW724" s="1" t="s">
        <v>2087</v>
      </c>
      <c r="AX724" s="1"/>
      <c r="BN724" s="1"/>
      <c r="CA724" s="1"/>
      <c r="CB724" s="33">
        <f t="shared" si="55"/>
        <v>0</v>
      </c>
      <c r="CC724" s="33">
        <f t="shared" si="56"/>
        <v>87</v>
      </c>
      <c r="CD724" s="33">
        <f t="shared" si="57"/>
        <v>87</v>
      </c>
      <c r="CE724" s="33">
        <f t="shared" si="58"/>
        <v>0</v>
      </c>
      <c r="CF724" s="33">
        <f t="shared" si="59"/>
        <v>0</v>
      </c>
      <c r="CH724" s="1">
        <v>2.2599999999999999E-2</v>
      </c>
      <c r="CK724" s="1" t="s">
        <v>81</v>
      </c>
    </row>
    <row r="725" spans="1:89" ht="12.5" x14ac:dyDescent="0.25">
      <c r="A725" s="1" t="s">
        <v>2074</v>
      </c>
      <c r="B725" s="1" t="s">
        <v>2075</v>
      </c>
      <c r="C725" s="1" t="s">
        <v>2076</v>
      </c>
      <c r="D725" s="1" t="s">
        <v>2077</v>
      </c>
      <c r="E725" s="1" t="s">
        <v>1364</v>
      </c>
      <c r="F725" s="1" t="s">
        <v>2078</v>
      </c>
      <c r="G725" s="1" t="s">
        <v>64</v>
      </c>
      <c r="H725" s="1" t="s">
        <v>65</v>
      </c>
      <c r="I725" s="1" t="s">
        <v>280</v>
      </c>
      <c r="J725" s="1" t="s">
        <v>102</v>
      </c>
      <c r="K725" s="1" t="s">
        <v>103</v>
      </c>
      <c r="L725" s="3"/>
      <c r="M725" s="3"/>
      <c r="N725" s="1" t="s">
        <v>69</v>
      </c>
      <c r="O725" s="1" t="s">
        <v>65</v>
      </c>
      <c r="P725" s="32">
        <v>1</v>
      </c>
      <c r="Q725" s="1" t="s">
        <v>4961</v>
      </c>
      <c r="R725" s="3" t="s">
        <v>2097</v>
      </c>
      <c r="S725" s="1" t="s">
        <v>1556</v>
      </c>
      <c r="T725" s="1" t="s">
        <v>72</v>
      </c>
      <c r="U725" s="1">
        <v>1</v>
      </c>
      <c r="V725" s="1" t="s">
        <v>73</v>
      </c>
      <c r="W725" s="1" t="s">
        <v>73</v>
      </c>
      <c r="X725" s="1" t="s">
        <v>73</v>
      </c>
      <c r="Y725" s="1" t="s">
        <v>73</v>
      </c>
      <c r="Z725" s="1" t="s">
        <v>65</v>
      </c>
      <c r="AB725" s="1" t="s">
        <v>2080</v>
      </c>
      <c r="AC725" s="1" t="s">
        <v>75</v>
      </c>
      <c r="AD725" s="1" t="s">
        <v>65</v>
      </c>
      <c r="AE725" s="33" t="s">
        <v>3507</v>
      </c>
      <c r="AF725" s="8">
        <v>87</v>
      </c>
      <c r="AG725" s="8">
        <v>0</v>
      </c>
      <c r="AH725" s="8">
        <v>87</v>
      </c>
      <c r="AI725" s="8" t="s">
        <v>2084</v>
      </c>
      <c r="AM725" s="1" t="s">
        <v>73</v>
      </c>
      <c r="AN725" s="1" t="s">
        <v>2085</v>
      </c>
      <c r="AO725" s="1" t="s">
        <v>73</v>
      </c>
      <c r="AP725" s="1" t="s">
        <v>2086</v>
      </c>
      <c r="AQ725" s="1">
        <v>87</v>
      </c>
      <c r="AR725" s="1">
        <v>0</v>
      </c>
      <c r="AS725" s="1">
        <v>87</v>
      </c>
      <c r="AT725" s="1" t="s">
        <v>2084</v>
      </c>
      <c r="AW725" s="1" t="s">
        <v>2087</v>
      </c>
      <c r="AX725" s="1"/>
      <c r="BN725" s="1"/>
      <c r="CA725" s="1"/>
      <c r="CB725" s="33">
        <f t="shared" si="55"/>
        <v>0</v>
      </c>
      <c r="CC725" s="33">
        <f t="shared" si="56"/>
        <v>87</v>
      </c>
      <c r="CD725" s="33">
        <f t="shared" si="57"/>
        <v>87</v>
      </c>
      <c r="CE725" s="33">
        <f t="shared" si="58"/>
        <v>0</v>
      </c>
      <c r="CF725" s="33">
        <f t="shared" si="59"/>
        <v>0</v>
      </c>
      <c r="CH725" s="1">
        <v>2.2700000000000001E-2</v>
      </c>
      <c r="CK725" s="1" t="s">
        <v>81</v>
      </c>
    </row>
    <row r="726" spans="1:89" ht="12.5" x14ac:dyDescent="0.25">
      <c r="A726" s="1" t="s">
        <v>2074</v>
      </c>
      <c r="B726" s="1" t="s">
        <v>2075</v>
      </c>
      <c r="C726" s="1" t="s">
        <v>2076</v>
      </c>
      <c r="D726" s="1" t="s">
        <v>2077</v>
      </c>
      <c r="E726" s="1" t="s">
        <v>1364</v>
      </c>
      <c r="F726" s="1" t="s">
        <v>2078</v>
      </c>
      <c r="G726" s="1" t="s">
        <v>64</v>
      </c>
      <c r="H726" s="1" t="s">
        <v>65</v>
      </c>
      <c r="I726" s="1" t="s">
        <v>280</v>
      </c>
      <c r="J726" s="1" t="s">
        <v>102</v>
      </c>
      <c r="K726" s="1" t="s">
        <v>103</v>
      </c>
      <c r="L726" s="3"/>
      <c r="M726" s="3"/>
      <c r="N726" s="1" t="s">
        <v>69</v>
      </c>
      <c r="O726" s="1" t="s">
        <v>65</v>
      </c>
      <c r="P726" s="32">
        <v>1</v>
      </c>
      <c r="Q726" s="1" t="s">
        <v>4961</v>
      </c>
      <c r="R726" s="3" t="s">
        <v>2098</v>
      </c>
      <c r="S726" s="1" t="s">
        <v>1556</v>
      </c>
      <c r="T726" s="1" t="s">
        <v>72</v>
      </c>
      <c r="U726" s="1">
        <v>1</v>
      </c>
      <c r="V726" s="1" t="s">
        <v>73</v>
      </c>
      <c r="W726" s="1" t="s">
        <v>73</v>
      </c>
      <c r="X726" s="1" t="s">
        <v>73</v>
      </c>
      <c r="Y726" s="1" t="s">
        <v>73</v>
      </c>
      <c r="Z726" s="1" t="s">
        <v>65</v>
      </c>
      <c r="AB726" s="1" t="s">
        <v>2080</v>
      </c>
      <c r="AC726" s="1" t="s">
        <v>75</v>
      </c>
      <c r="AD726" s="1" t="s">
        <v>65</v>
      </c>
      <c r="AE726" s="33" t="s">
        <v>3507</v>
      </c>
      <c r="AF726" s="8">
        <v>87</v>
      </c>
      <c r="AG726" s="8">
        <v>0</v>
      </c>
      <c r="AH726" s="8">
        <v>87</v>
      </c>
      <c r="AI726" s="8" t="s">
        <v>2084</v>
      </c>
      <c r="AM726" s="1" t="s">
        <v>73</v>
      </c>
      <c r="AN726" s="1" t="s">
        <v>2085</v>
      </c>
      <c r="AO726" s="1" t="s">
        <v>73</v>
      </c>
      <c r="AP726" s="1" t="s">
        <v>2086</v>
      </c>
      <c r="AQ726" s="1">
        <v>87</v>
      </c>
      <c r="AR726" s="1">
        <v>0</v>
      </c>
      <c r="AS726" s="1">
        <v>87</v>
      </c>
      <c r="AT726" s="1" t="s">
        <v>2084</v>
      </c>
      <c r="AW726" s="1" t="s">
        <v>2087</v>
      </c>
      <c r="AX726" s="1"/>
      <c r="BN726" s="1"/>
      <c r="CA726" s="1"/>
      <c r="CB726" s="33">
        <f t="shared" si="55"/>
        <v>0</v>
      </c>
      <c r="CC726" s="33">
        <f t="shared" si="56"/>
        <v>87</v>
      </c>
      <c r="CD726" s="33">
        <f t="shared" si="57"/>
        <v>87</v>
      </c>
      <c r="CE726" s="33">
        <f t="shared" si="58"/>
        <v>0</v>
      </c>
      <c r="CF726" s="33">
        <f t="shared" si="59"/>
        <v>0</v>
      </c>
      <c r="CH726" s="1">
        <v>2.29E-2</v>
      </c>
      <c r="CK726" s="1" t="s">
        <v>81</v>
      </c>
    </row>
    <row r="727" spans="1:89" ht="12.5" x14ac:dyDescent="0.25">
      <c r="A727" s="1" t="s">
        <v>2074</v>
      </c>
      <c r="B727" s="1" t="s">
        <v>2075</v>
      </c>
      <c r="C727" s="1" t="s">
        <v>2076</v>
      </c>
      <c r="D727" s="1" t="s">
        <v>2077</v>
      </c>
      <c r="E727" s="1" t="s">
        <v>1364</v>
      </c>
      <c r="F727" s="1" t="s">
        <v>2078</v>
      </c>
      <c r="G727" s="1" t="s">
        <v>64</v>
      </c>
      <c r="H727" s="1" t="s">
        <v>65</v>
      </c>
      <c r="I727" s="1" t="s">
        <v>280</v>
      </c>
      <c r="J727" s="1" t="s">
        <v>102</v>
      </c>
      <c r="K727" s="1" t="s">
        <v>103</v>
      </c>
      <c r="L727" s="3"/>
      <c r="M727" s="3"/>
      <c r="N727" s="1" t="s">
        <v>69</v>
      </c>
      <c r="O727" s="1" t="s">
        <v>65</v>
      </c>
      <c r="P727" s="32">
        <v>1</v>
      </c>
      <c r="Q727" s="1" t="s">
        <v>4961</v>
      </c>
      <c r="R727" s="3" t="s">
        <v>2099</v>
      </c>
      <c r="S727" s="1" t="s">
        <v>1556</v>
      </c>
      <c r="T727" s="1" t="s">
        <v>72</v>
      </c>
      <c r="U727" s="1">
        <v>1</v>
      </c>
      <c r="V727" s="1" t="s">
        <v>73</v>
      </c>
      <c r="W727" s="1" t="s">
        <v>73</v>
      </c>
      <c r="X727" s="1" t="s">
        <v>73</v>
      </c>
      <c r="Y727" s="1" t="s">
        <v>73</v>
      </c>
      <c r="Z727" s="1" t="s">
        <v>65</v>
      </c>
      <c r="AB727" s="1" t="s">
        <v>2080</v>
      </c>
      <c r="AC727" s="1" t="s">
        <v>75</v>
      </c>
      <c r="AD727" s="1" t="s">
        <v>65</v>
      </c>
      <c r="AE727" s="33" t="s">
        <v>3507</v>
      </c>
      <c r="AF727" s="8">
        <v>87</v>
      </c>
      <c r="AG727" s="8">
        <v>0</v>
      </c>
      <c r="AH727" s="8">
        <v>87</v>
      </c>
      <c r="AI727" s="8" t="s">
        <v>2084</v>
      </c>
      <c r="AM727" s="1" t="s">
        <v>73</v>
      </c>
      <c r="AN727" s="1" t="s">
        <v>2085</v>
      </c>
      <c r="AO727" s="1" t="s">
        <v>73</v>
      </c>
      <c r="AP727" s="1" t="s">
        <v>2086</v>
      </c>
      <c r="AQ727" s="1">
        <v>87</v>
      </c>
      <c r="AR727" s="1">
        <v>0</v>
      </c>
      <c r="AS727" s="1">
        <v>87</v>
      </c>
      <c r="AT727" s="1" t="s">
        <v>2084</v>
      </c>
      <c r="AW727" s="1" t="s">
        <v>2087</v>
      </c>
      <c r="AX727" s="1"/>
      <c r="BN727" s="1"/>
      <c r="CA727" s="1"/>
      <c r="CB727" s="33">
        <f t="shared" si="55"/>
        <v>0</v>
      </c>
      <c r="CC727" s="33">
        <f t="shared" si="56"/>
        <v>87</v>
      </c>
      <c r="CD727" s="33">
        <f t="shared" si="57"/>
        <v>87</v>
      </c>
      <c r="CE727" s="33">
        <f t="shared" si="58"/>
        <v>0</v>
      </c>
      <c r="CF727" s="33">
        <f t="shared" si="59"/>
        <v>0</v>
      </c>
      <c r="CH727" s="1">
        <v>2.76E-2</v>
      </c>
      <c r="CK727" s="1" t="s">
        <v>81</v>
      </c>
    </row>
    <row r="728" spans="1:89" ht="12.5" x14ac:dyDescent="0.25">
      <c r="A728" s="1" t="s">
        <v>2074</v>
      </c>
      <c r="B728" s="1" t="s">
        <v>2075</v>
      </c>
      <c r="C728" s="1" t="s">
        <v>2076</v>
      </c>
      <c r="D728" s="1" t="s">
        <v>2077</v>
      </c>
      <c r="E728" s="1" t="s">
        <v>1364</v>
      </c>
      <c r="F728" s="1" t="s">
        <v>2078</v>
      </c>
      <c r="G728" s="1" t="s">
        <v>64</v>
      </c>
      <c r="H728" s="1" t="s">
        <v>65</v>
      </c>
      <c r="I728" s="1" t="s">
        <v>280</v>
      </c>
      <c r="J728" s="1" t="s">
        <v>102</v>
      </c>
      <c r="K728" s="1" t="s">
        <v>103</v>
      </c>
      <c r="L728" s="3"/>
      <c r="M728" s="3"/>
      <c r="N728" s="1" t="s">
        <v>69</v>
      </c>
      <c r="O728" s="1" t="s">
        <v>65</v>
      </c>
      <c r="P728" s="32">
        <v>1</v>
      </c>
      <c r="Q728" s="1" t="s">
        <v>4961</v>
      </c>
      <c r="R728" s="3" t="s">
        <v>2100</v>
      </c>
      <c r="S728" s="1" t="s">
        <v>1556</v>
      </c>
      <c r="T728" s="1" t="s">
        <v>72</v>
      </c>
      <c r="U728" s="1">
        <v>1</v>
      </c>
      <c r="V728" s="1" t="s">
        <v>73</v>
      </c>
      <c r="W728" s="1" t="s">
        <v>73</v>
      </c>
      <c r="X728" s="1" t="s">
        <v>73</v>
      </c>
      <c r="Y728" s="1" t="s">
        <v>73</v>
      </c>
      <c r="Z728" s="1" t="s">
        <v>65</v>
      </c>
      <c r="AB728" s="1" t="s">
        <v>2080</v>
      </c>
      <c r="AC728" s="1" t="s">
        <v>75</v>
      </c>
      <c r="AD728" s="1" t="s">
        <v>65</v>
      </c>
      <c r="AE728" s="33" t="s">
        <v>3507</v>
      </c>
      <c r="AF728" s="8">
        <v>87</v>
      </c>
      <c r="AG728" s="8">
        <v>0</v>
      </c>
      <c r="AH728" s="8">
        <v>87</v>
      </c>
      <c r="AI728" s="8" t="s">
        <v>2084</v>
      </c>
      <c r="AM728" s="1" t="s">
        <v>73</v>
      </c>
      <c r="AN728" s="1" t="s">
        <v>2085</v>
      </c>
      <c r="AO728" s="1" t="s">
        <v>73</v>
      </c>
      <c r="AP728" s="1" t="s">
        <v>2086</v>
      </c>
      <c r="AQ728" s="1">
        <v>87</v>
      </c>
      <c r="AR728" s="1">
        <v>0</v>
      </c>
      <c r="AS728" s="1">
        <v>87</v>
      </c>
      <c r="AT728" s="1" t="s">
        <v>2084</v>
      </c>
      <c r="AW728" s="1" t="s">
        <v>2087</v>
      </c>
      <c r="AX728" s="1"/>
      <c r="BN728" s="1"/>
      <c r="CA728" s="1"/>
      <c r="CB728" s="33">
        <f t="shared" si="55"/>
        <v>0</v>
      </c>
      <c r="CC728" s="33">
        <f t="shared" si="56"/>
        <v>87</v>
      </c>
      <c r="CD728" s="33">
        <f t="shared" si="57"/>
        <v>87</v>
      </c>
      <c r="CE728" s="33">
        <f t="shared" si="58"/>
        <v>0</v>
      </c>
      <c r="CF728" s="33">
        <f t="shared" si="59"/>
        <v>0</v>
      </c>
      <c r="CH728" s="1">
        <v>3.2599999999999997E-2</v>
      </c>
      <c r="CK728" s="1" t="s">
        <v>81</v>
      </c>
    </row>
    <row r="729" spans="1:89" ht="12.5" x14ac:dyDescent="0.25">
      <c r="A729" s="1" t="s">
        <v>2074</v>
      </c>
      <c r="B729" s="1" t="s">
        <v>2075</v>
      </c>
      <c r="C729" s="1" t="s">
        <v>2076</v>
      </c>
      <c r="D729" s="1" t="s">
        <v>2077</v>
      </c>
      <c r="E729" s="1" t="s">
        <v>1364</v>
      </c>
      <c r="F729" s="1" t="s">
        <v>2078</v>
      </c>
      <c r="G729" s="1" t="s">
        <v>64</v>
      </c>
      <c r="H729" s="1" t="s">
        <v>65</v>
      </c>
      <c r="I729" s="1" t="s">
        <v>280</v>
      </c>
      <c r="J729" s="1" t="s">
        <v>102</v>
      </c>
      <c r="K729" s="1" t="s">
        <v>103</v>
      </c>
      <c r="L729" s="3"/>
      <c r="M729" s="3"/>
      <c r="N729" s="1" t="s">
        <v>69</v>
      </c>
      <c r="O729" s="1" t="s">
        <v>65</v>
      </c>
      <c r="P729" s="32">
        <v>1</v>
      </c>
      <c r="Q729" s="1" t="s">
        <v>4961</v>
      </c>
      <c r="R729" s="3" t="s">
        <v>2101</v>
      </c>
      <c r="S729" s="1" t="s">
        <v>1556</v>
      </c>
      <c r="T729" s="1" t="s">
        <v>72</v>
      </c>
      <c r="U729" s="1">
        <v>1</v>
      </c>
      <c r="V729" s="1" t="s">
        <v>73</v>
      </c>
      <c r="W729" s="1" t="s">
        <v>73</v>
      </c>
      <c r="X729" s="1" t="s">
        <v>73</v>
      </c>
      <c r="Y729" s="1" t="s">
        <v>73</v>
      </c>
      <c r="Z729" s="1" t="s">
        <v>65</v>
      </c>
      <c r="AB729" s="1" t="s">
        <v>2080</v>
      </c>
      <c r="AC729" s="1" t="s">
        <v>75</v>
      </c>
      <c r="AD729" s="1" t="s">
        <v>65</v>
      </c>
      <c r="AE729" s="33" t="s">
        <v>3507</v>
      </c>
      <c r="AF729" s="8">
        <v>87</v>
      </c>
      <c r="AG729" s="8">
        <v>0</v>
      </c>
      <c r="AH729" s="8">
        <v>87</v>
      </c>
      <c r="AI729" s="8" t="s">
        <v>2084</v>
      </c>
      <c r="AM729" s="1" t="s">
        <v>73</v>
      </c>
      <c r="AN729" s="1" t="s">
        <v>2085</v>
      </c>
      <c r="AO729" s="1" t="s">
        <v>73</v>
      </c>
      <c r="AP729" s="1" t="s">
        <v>2086</v>
      </c>
      <c r="AQ729" s="1">
        <v>87</v>
      </c>
      <c r="AR729" s="1">
        <v>0</v>
      </c>
      <c r="AS729" s="1">
        <v>87</v>
      </c>
      <c r="AT729" s="1" t="s">
        <v>2084</v>
      </c>
      <c r="AW729" s="1" t="s">
        <v>2087</v>
      </c>
      <c r="AX729" s="1"/>
      <c r="BN729" s="1"/>
      <c r="CA729" s="1"/>
      <c r="CB729" s="33">
        <f t="shared" si="55"/>
        <v>0</v>
      </c>
      <c r="CC729" s="33">
        <f t="shared" si="56"/>
        <v>87</v>
      </c>
      <c r="CD729" s="33">
        <f t="shared" si="57"/>
        <v>87</v>
      </c>
      <c r="CE729" s="33">
        <f t="shared" si="58"/>
        <v>0</v>
      </c>
      <c r="CF729" s="33">
        <f t="shared" si="59"/>
        <v>0</v>
      </c>
      <c r="CH729" s="1">
        <v>3.4599999999999999E-2</v>
      </c>
      <c r="CK729" s="1" t="s">
        <v>81</v>
      </c>
    </row>
    <row r="730" spans="1:89" ht="12.5" x14ac:dyDescent="0.25">
      <c r="A730" s="1" t="s">
        <v>2074</v>
      </c>
      <c r="B730" s="1" t="s">
        <v>2075</v>
      </c>
      <c r="C730" s="1" t="s">
        <v>2076</v>
      </c>
      <c r="D730" s="1" t="s">
        <v>2077</v>
      </c>
      <c r="E730" s="1" t="s">
        <v>1364</v>
      </c>
      <c r="F730" s="1" t="s">
        <v>2078</v>
      </c>
      <c r="G730" s="1" t="s">
        <v>64</v>
      </c>
      <c r="H730" s="1" t="s">
        <v>65</v>
      </c>
      <c r="I730" s="1" t="s">
        <v>280</v>
      </c>
      <c r="J730" s="1" t="s">
        <v>102</v>
      </c>
      <c r="K730" s="1" t="s">
        <v>103</v>
      </c>
      <c r="L730" s="3"/>
      <c r="M730" s="3"/>
      <c r="N730" s="1" t="s">
        <v>69</v>
      </c>
      <c r="O730" s="1" t="s">
        <v>65</v>
      </c>
      <c r="P730" s="32">
        <v>1</v>
      </c>
      <c r="Q730" s="1" t="s">
        <v>4961</v>
      </c>
      <c r="R730" s="3" t="s">
        <v>2102</v>
      </c>
      <c r="S730" s="1" t="s">
        <v>1556</v>
      </c>
      <c r="T730" s="1" t="s">
        <v>72</v>
      </c>
      <c r="U730" s="1">
        <v>1</v>
      </c>
      <c r="V730" s="1" t="s">
        <v>73</v>
      </c>
      <c r="W730" s="1" t="s">
        <v>73</v>
      </c>
      <c r="X730" s="1" t="s">
        <v>73</v>
      </c>
      <c r="Y730" s="1" t="s">
        <v>73</v>
      </c>
      <c r="Z730" s="1" t="s">
        <v>65</v>
      </c>
      <c r="AB730" s="1" t="s">
        <v>2080</v>
      </c>
      <c r="AC730" s="1" t="s">
        <v>75</v>
      </c>
      <c r="AD730" s="1" t="s">
        <v>65</v>
      </c>
      <c r="AE730" s="33" t="s">
        <v>3507</v>
      </c>
      <c r="AF730" s="8">
        <v>87</v>
      </c>
      <c r="AG730" s="8">
        <v>0</v>
      </c>
      <c r="AH730" s="8">
        <v>87</v>
      </c>
      <c r="AI730" s="8" t="s">
        <v>2084</v>
      </c>
      <c r="AM730" s="1" t="s">
        <v>73</v>
      </c>
      <c r="AN730" s="1" t="s">
        <v>2085</v>
      </c>
      <c r="AO730" s="1" t="s">
        <v>73</v>
      </c>
      <c r="AP730" s="1" t="s">
        <v>2086</v>
      </c>
      <c r="AQ730" s="1">
        <v>87</v>
      </c>
      <c r="AR730" s="1">
        <v>0</v>
      </c>
      <c r="AS730" s="1">
        <v>87</v>
      </c>
      <c r="AT730" s="1" t="s">
        <v>2084</v>
      </c>
      <c r="AW730" s="1" t="s">
        <v>2087</v>
      </c>
      <c r="AX730" s="1"/>
      <c r="BN730" s="1"/>
      <c r="CA730" s="1"/>
      <c r="CB730" s="33">
        <f t="shared" si="55"/>
        <v>0</v>
      </c>
      <c r="CC730" s="33">
        <f t="shared" si="56"/>
        <v>87</v>
      </c>
      <c r="CD730" s="33">
        <f t="shared" si="57"/>
        <v>87</v>
      </c>
      <c r="CE730" s="33">
        <f t="shared" si="58"/>
        <v>0</v>
      </c>
      <c r="CF730" s="33">
        <f t="shared" si="59"/>
        <v>0</v>
      </c>
      <c r="CH730" s="1">
        <v>3.6799999999999999E-2</v>
      </c>
      <c r="CK730" s="1" t="s">
        <v>81</v>
      </c>
    </row>
    <row r="731" spans="1:89" ht="12.5" x14ac:dyDescent="0.25">
      <c r="A731" s="1" t="s">
        <v>2074</v>
      </c>
      <c r="B731" s="1" t="s">
        <v>2075</v>
      </c>
      <c r="C731" s="1" t="s">
        <v>2076</v>
      </c>
      <c r="D731" s="1" t="s">
        <v>2077</v>
      </c>
      <c r="E731" s="1" t="s">
        <v>1364</v>
      </c>
      <c r="F731" s="1" t="s">
        <v>2078</v>
      </c>
      <c r="G731" s="1" t="s">
        <v>64</v>
      </c>
      <c r="H731" s="1" t="s">
        <v>65</v>
      </c>
      <c r="I731" s="1" t="s">
        <v>280</v>
      </c>
      <c r="J731" s="1" t="s">
        <v>102</v>
      </c>
      <c r="K731" s="1" t="s">
        <v>103</v>
      </c>
      <c r="L731" s="3"/>
      <c r="M731" s="3"/>
      <c r="N731" s="1" t="s">
        <v>69</v>
      </c>
      <c r="O731" s="1" t="s">
        <v>65</v>
      </c>
      <c r="P731" s="32">
        <v>1</v>
      </c>
      <c r="Q731" s="1" t="s">
        <v>4961</v>
      </c>
      <c r="R731" s="3" t="s">
        <v>2103</v>
      </c>
      <c r="S731" s="1" t="s">
        <v>1556</v>
      </c>
      <c r="T731" s="1" t="s">
        <v>72</v>
      </c>
      <c r="U731" s="1">
        <v>1</v>
      </c>
      <c r="V731" s="1" t="s">
        <v>73</v>
      </c>
      <c r="W731" s="1" t="s">
        <v>73</v>
      </c>
      <c r="X731" s="1" t="s">
        <v>73</v>
      </c>
      <c r="Y731" s="1" t="s">
        <v>73</v>
      </c>
      <c r="Z731" s="1" t="s">
        <v>65</v>
      </c>
      <c r="AB731" s="1" t="s">
        <v>2080</v>
      </c>
      <c r="AC731" s="1" t="s">
        <v>75</v>
      </c>
      <c r="AD731" s="1" t="s">
        <v>65</v>
      </c>
      <c r="AE731" s="33" t="s">
        <v>3507</v>
      </c>
      <c r="AF731" s="8">
        <v>87</v>
      </c>
      <c r="AG731" s="8">
        <v>0</v>
      </c>
      <c r="AH731" s="8">
        <v>87</v>
      </c>
      <c r="AI731" s="8" t="s">
        <v>2084</v>
      </c>
      <c r="AM731" s="1" t="s">
        <v>73</v>
      </c>
      <c r="AN731" s="1" t="s">
        <v>2085</v>
      </c>
      <c r="AO731" s="1" t="s">
        <v>73</v>
      </c>
      <c r="AP731" s="1" t="s">
        <v>2086</v>
      </c>
      <c r="AQ731" s="1">
        <v>87</v>
      </c>
      <c r="AR731" s="1">
        <v>0</v>
      </c>
      <c r="AS731" s="1">
        <v>87</v>
      </c>
      <c r="AT731" s="1" t="s">
        <v>2084</v>
      </c>
      <c r="AW731" s="1" t="s">
        <v>2087</v>
      </c>
      <c r="AX731" s="1"/>
      <c r="BN731" s="1"/>
      <c r="CA731" s="1"/>
      <c r="CB731" s="33">
        <f t="shared" si="55"/>
        <v>0</v>
      </c>
      <c r="CC731" s="33">
        <f t="shared" si="56"/>
        <v>87</v>
      </c>
      <c r="CD731" s="33">
        <f t="shared" si="57"/>
        <v>87</v>
      </c>
      <c r="CE731" s="33">
        <f t="shared" si="58"/>
        <v>0</v>
      </c>
      <c r="CF731" s="33">
        <f t="shared" si="59"/>
        <v>0</v>
      </c>
      <c r="CH731" s="1">
        <v>3.7100000000000001E-2</v>
      </c>
      <c r="CK731" s="1" t="s">
        <v>81</v>
      </c>
    </row>
    <row r="732" spans="1:89" ht="12.5" x14ac:dyDescent="0.25">
      <c r="A732" s="1" t="s">
        <v>2074</v>
      </c>
      <c r="B732" s="1" t="s">
        <v>2075</v>
      </c>
      <c r="C732" s="1" t="s">
        <v>2076</v>
      </c>
      <c r="D732" s="1" t="s">
        <v>2077</v>
      </c>
      <c r="E732" s="1" t="s">
        <v>1364</v>
      </c>
      <c r="F732" s="1" t="s">
        <v>2078</v>
      </c>
      <c r="G732" s="1" t="s">
        <v>64</v>
      </c>
      <c r="H732" s="1" t="s">
        <v>65</v>
      </c>
      <c r="I732" s="1" t="s">
        <v>280</v>
      </c>
      <c r="J732" s="1" t="s">
        <v>102</v>
      </c>
      <c r="K732" s="1" t="s">
        <v>103</v>
      </c>
      <c r="L732" s="3"/>
      <c r="M732" s="3"/>
      <c r="N732" s="1" t="s">
        <v>69</v>
      </c>
      <c r="O732" s="1" t="s">
        <v>65</v>
      </c>
      <c r="P732" s="32">
        <v>1</v>
      </c>
      <c r="Q732" s="1" t="s">
        <v>4961</v>
      </c>
      <c r="R732" s="3" t="s">
        <v>2104</v>
      </c>
      <c r="S732" s="1" t="s">
        <v>1556</v>
      </c>
      <c r="T732" s="1" t="s">
        <v>72</v>
      </c>
      <c r="U732" s="1">
        <v>1</v>
      </c>
      <c r="V732" s="1" t="s">
        <v>73</v>
      </c>
      <c r="W732" s="1" t="s">
        <v>73</v>
      </c>
      <c r="X732" s="1" t="s">
        <v>73</v>
      </c>
      <c r="Y732" s="1" t="s">
        <v>73</v>
      </c>
      <c r="Z732" s="1" t="s">
        <v>65</v>
      </c>
      <c r="AB732" s="1" t="s">
        <v>2080</v>
      </c>
      <c r="AC732" s="1" t="s">
        <v>75</v>
      </c>
      <c r="AD732" s="1" t="s">
        <v>65</v>
      </c>
      <c r="AE732" s="33" t="s">
        <v>3507</v>
      </c>
      <c r="AF732" s="8">
        <v>87</v>
      </c>
      <c r="AG732" s="8">
        <v>0</v>
      </c>
      <c r="AH732" s="8">
        <v>87</v>
      </c>
      <c r="AI732" s="8" t="s">
        <v>2084</v>
      </c>
      <c r="AM732" s="1" t="s">
        <v>73</v>
      </c>
      <c r="AN732" s="1" t="s">
        <v>2085</v>
      </c>
      <c r="AO732" s="1" t="s">
        <v>73</v>
      </c>
      <c r="AP732" s="1" t="s">
        <v>2086</v>
      </c>
      <c r="AQ732" s="1">
        <v>87</v>
      </c>
      <c r="AR732" s="1">
        <v>0</v>
      </c>
      <c r="AS732" s="1">
        <v>87</v>
      </c>
      <c r="AT732" s="1" t="s">
        <v>2084</v>
      </c>
      <c r="AW732" s="1" t="s">
        <v>2087</v>
      </c>
      <c r="AX732" s="1"/>
      <c r="BN732" s="1"/>
      <c r="CA732" s="1"/>
      <c r="CB732" s="33">
        <f t="shared" si="55"/>
        <v>0</v>
      </c>
      <c r="CC732" s="33">
        <f t="shared" si="56"/>
        <v>87</v>
      </c>
      <c r="CD732" s="33">
        <f t="shared" si="57"/>
        <v>87</v>
      </c>
      <c r="CE732" s="33">
        <f t="shared" si="58"/>
        <v>0</v>
      </c>
      <c r="CF732" s="33">
        <f t="shared" si="59"/>
        <v>0</v>
      </c>
      <c r="CH732" s="1">
        <v>3.7900000000000003E-2</v>
      </c>
      <c r="CK732" s="1" t="s">
        <v>81</v>
      </c>
    </row>
    <row r="733" spans="1:89" ht="12.5" x14ac:dyDescent="0.25">
      <c r="A733" s="1" t="s">
        <v>2074</v>
      </c>
      <c r="B733" s="1" t="s">
        <v>2075</v>
      </c>
      <c r="C733" s="1" t="s">
        <v>2076</v>
      </c>
      <c r="D733" s="1" t="s">
        <v>2077</v>
      </c>
      <c r="E733" s="1" t="s">
        <v>1364</v>
      </c>
      <c r="F733" s="1" t="s">
        <v>2078</v>
      </c>
      <c r="G733" s="1" t="s">
        <v>64</v>
      </c>
      <c r="H733" s="1" t="s">
        <v>65</v>
      </c>
      <c r="I733" s="1" t="s">
        <v>280</v>
      </c>
      <c r="J733" s="1" t="s">
        <v>102</v>
      </c>
      <c r="K733" s="1" t="s">
        <v>103</v>
      </c>
      <c r="L733" s="3"/>
      <c r="M733" s="3"/>
      <c r="N733" s="1" t="s">
        <v>69</v>
      </c>
      <c r="O733" s="1" t="s">
        <v>65</v>
      </c>
      <c r="P733" s="32">
        <v>1</v>
      </c>
      <c r="Q733" s="1" t="s">
        <v>4961</v>
      </c>
      <c r="R733" s="3" t="s">
        <v>950</v>
      </c>
      <c r="S733" s="1" t="s">
        <v>1556</v>
      </c>
      <c r="T733" s="1" t="s">
        <v>72</v>
      </c>
      <c r="U733" s="1">
        <v>1</v>
      </c>
      <c r="V733" s="1" t="s">
        <v>73</v>
      </c>
      <c r="W733" s="1" t="s">
        <v>73</v>
      </c>
      <c r="X733" s="1" t="s">
        <v>73</v>
      </c>
      <c r="Y733" s="1" t="s">
        <v>73</v>
      </c>
      <c r="Z733" s="1" t="s">
        <v>65</v>
      </c>
      <c r="AB733" s="1" t="s">
        <v>2080</v>
      </c>
      <c r="AC733" s="1" t="s">
        <v>75</v>
      </c>
      <c r="AD733" s="1" t="s">
        <v>65</v>
      </c>
      <c r="AE733" s="33" t="s">
        <v>3507</v>
      </c>
      <c r="AF733" s="8">
        <v>87</v>
      </c>
      <c r="AG733" s="8">
        <v>0</v>
      </c>
      <c r="AH733" s="8">
        <v>87</v>
      </c>
      <c r="AI733" s="8" t="s">
        <v>2084</v>
      </c>
      <c r="AM733" s="1" t="s">
        <v>73</v>
      </c>
      <c r="AN733" s="1" t="s">
        <v>2085</v>
      </c>
      <c r="AO733" s="1" t="s">
        <v>73</v>
      </c>
      <c r="AP733" s="1" t="s">
        <v>2086</v>
      </c>
      <c r="AQ733" s="1">
        <v>87</v>
      </c>
      <c r="AR733" s="1">
        <v>0</v>
      </c>
      <c r="AS733" s="1">
        <v>87</v>
      </c>
      <c r="AT733" s="1" t="s">
        <v>2084</v>
      </c>
      <c r="AW733" s="1" t="s">
        <v>2087</v>
      </c>
      <c r="AX733" s="1"/>
      <c r="BN733" s="1"/>
      <c r="CA733" s="1"/>
      <c r="CB733" s="33">
        <f t="shared" si="55"/>
        <v>0</v>
      </c>
      <c r="CC733" s="33">
        <f t="shared" si="56"/>
        <v>87</v>
      </c>
      <c r="CD733" s="33">
        <f t="shared" si="57"/>
        <v>87</v>
      </c>
      <c r="CE733" s="33">
        <f t="shared" si="58"/>
        <v>0</v>
      </c>
      <c r="CF733" s="33">
        <f t="shared" si="59"/>
        <v>0</v>
      </c>
      <c r="CH733" s="1">
        <v>4.02E-2</v>
      </c>
      <c r="CK733" s="1" t="s">
        <v>81</v>
      </c>
    </row>
    <row r="734" spans="1:89" ht="12.5" x14ac:dyDescent="0.25">
      <c r="A734" s="1" t="s">
        <v>2074</v>
      </c>
      <c r="B734" s="1" t="s">
        <v>2075</v>
      </c>
      <c r="C734" s="1" t="s">
        <v>2076</v>
      </c>
      <c r="D734" s="1" t="s">
        <v>2077</v>
      </c>
      <c r="E734" s="1" t="s">
        <v>1364</v>
      </c>
      <c r="F734" s="1" t="s">
        <v>2078</v>
      </c>
      <c r="G734" s="1" t="s">
        <v>64</v>
      </c>
      <c r="H734" s="1" t="s">
        <v>65</v>
      </c>
      <c r="I734" s="1" t="s">
        <v>280</v>
      </c>
      <c r="J734" s="1" t="s">
        <v>102</v>
      </c>
      <c r="K734" s="1" t="s">
        <v>103</v>
      </c>
      <c r="L734" s="3"/>
      <c r="M734" s="3"/>
      <c r="N734" s="1" t="s">
        <v>69</v>
      </c>
      <c r="O734" s="1" t="s">
        <v>65</v>
      </c>
      <c r="P734" s="32">
        <v>1</v>
      </c>
      <c r="Q734" s="1" t="s">
        <v>4961</v>
      </c>
      <c r="R734" s="3" t="s">
        <v>2105</v>
      </c>
      <c r="S734" s="1" t="s">
        <v>1556</v>
      </c>
      <c r="T734" s="1" t="s">
        <v>72</v>
      </c>
      <c r="U734" s="1">
        <v>1</v>
      </c>
      <c r="V734" s="1" t="s">
        <v>73</v>
      </c>
      <c r="W734" s="1" t="s">
        <v>73</v>
      </c>
      <c r="X734" s="1" t="s">
        <v>73</v>
      </c>
      <c r="Y734" s="1" t="s">
        <v>73</v>
      </c>
      <c r="Z734" s="1" t="s">
        <v>65</v>
      </c>
      <c r="AB734" s="1" t="s">
        <v>2080</v>
      </c>
      <c r="AC734" s="1" t="s">
        <v>75</v>
      </c>
      <c r="AD734" s="1" t="s">
        <v>65</v>
      </c>
      <c r="AE734" s="33" t="s">
        <v>3507</v>
      </c>
      <c r="AF734" s="8">
        <v>87</v>
      </c>
      <c r="AG734" s="8">
        <v>0</v>
      </c>
      <c r="AH734" s="8">
        <v>87</v>
      </c>
      <c r="AI734" s="8" t="s">
        <v>2084</v>
      </c>
      <c r="AM734" s="1" t="s">
        <v>73</v>
      </c>
      <c r="AN734" s="1" t="s">
        <v>2085</v>
      </c>
      <c r="AO734" s="1" t="s">
        <v>73</v>
      </c>
      <c r="AP734" s="1" t="s">
        <v>2086</v>
      </c>
      <c r="AQ734" s="1">
        <v>87</v>
      </c>
      <c r="AR734" s="1">
        <v>0</v>
      </c>
      <c r="AS734" s="1">
        <v>87</v>
      </c>
      <c r="AT734" s="1" t="s">
        <v>2084</v>
      </c>
      <c r="AW734" s="1" t="s">
        <v>2087</v>
      </c>
      <c r="AX734" s="1"/>
      <c r="BN734" s="1"/>
      <c r="CA734" s="1"/>
      <c r="CB734" s="33">
        <f t="shared" si="55"/>
        <v>0</v>
      </c>
      <c r="CC734" s="33">
        <f t="shared" si="56"/>
        <v>87</v>
      </c>
      <c r="CD734" s="33">
        <f t="shared" si="57"/>
        <v>87</v>
      </c>
      <c r="CE734" s="33">
        <f t="shared" si="58"/>
        <v>0</v>
      </c>
      <c r="CF734" s="33">
        <f t="shared" si="59"/>
        <v>0</v>
      </c>
      <c r="CH734" s="1">
        <v>4.2099999999999999E-2</v>
      </c>
      <c r="CK734" s="1" t="s">
        <v>81</v>
      </c>
    </row>
    <row r="735" spans="1:89" ht="12.5" x14ac:dyDescent="0.25">
      <c r="A735" s="1" t="s">
        <v>2074</v>
      </c>
      <c r="B735" s="1" t="s">
        <v>2075</v>
      </c>
      <c r="C735" s="1" t="s">
        <v>2076</v>
      </c>
      <c r="D735" s="1" t="s">
        <v>2077</v>
      </c>
      <c r="E735" s="1" t="s">
        <v>1364</v>
      </c>
      <c r="F735" s="1" t="s">
        <v>2078</v>
      </c>
      <c r="G735" s="1" t="s">
        <v>64</v>
      </c>
      <c r="H735" s="1" t="s">
        <v>65</v>
      </c>
      <c r="I735" s="1" t="s">
        <v>280</v>
      </c>
      <c r="J735" s="1" t="s">
        <v>102</v>
      </c>
      <c r="K735" s="1" t="s">
        <v>103</v>
      </c>
      <c r="L735" s="3"/>
      <c r="M735" s="3"/>
      <c r="N735" s="1" t="s">
        <v>69</v>
      </c>
      <c r="O735" s="1" t="s">
        <v>65</v>
      </c>
      <c r="P735" s="32">
        <v>1</v>
      </c>
      <c r="Q735" s="1" t="s">
        <v>4961</v>
      </c>
      <c r="R735" s="3" t="s">
        <v>2106</v>
      </c>
      <c r="S735" s="1" t="s">
        <v>1556</v>
      </c>
      <c r="T735" s="1" t="s">
        <v>72</v>
      </c>
      <c r="U735" s="1">
        <v>1</v>
      </c>
      <c r="V735" s="1" t="s">
        <v>73</v>
      </c>
      <c r="W735" s="1" t="s">
        <v>73</v>
      </c>
      <c r="X735" s="1" t="s">
        <v>73</v>
      </c>
      <c r="Y735" s="1" t="s">
        <v>73</v>
      </c>
      <c r="Z735" s="1" t="s">
        <v>65</v>
      </c>
      <c r="AB735" s="1" t="s">
        <v>2080</v>
      </c>
      <c r="AC735" s="1" t="s">
        <v>75</v>
      </c>
      <c r="AD735" s="1" t="s">
        <v>65</v>
      </c>
      <c r="AE735" s="33" t="s">
        <v>3507</v>
      </c>
      <c r="AF735" s="8">
        <v>87</v>
      </c>
      <c r="AG735" s="8">
        <v>0</v>
      </c>
      <c r="AH735" s="8">
        <v>87</v>
      </c>
      <c r="AI735" s="8" t="s">
        <v>2084</v>
      </c>
      <c r="AM735" s="1" t="s">
        <v>73</v>
      </c>
      <c r="AN735" s="1" t="s">
        <v>2085</v>
      </c>
      <c r="AO735" s="1" t="s">
        <v>73</v>
      </c>
      <c r="AP735" s="1" t="s">
        <v>2086</v>
      </c>
      <c r="AQ735" s="1">
        <v>87</v>
      </c>
      <c r="AR735" s="1">
        <v>0</v>
      </c>
      <c r="AS735" s="1">
        <v>87</v>
      </c>
      <c r="AT735" s="1" t="s">
        <v>2084</v>
      </c>
      <c r="AW735" s="1" t="s">
        <v>2087</v>
      </c>
      <c r="AX735" s="1"/>
      <c r="BN735" s="1"/>
      <c r="CA735" s="1"/>
      <c r="CB735" s="33">
        <f t="shared" si="55"/>
        <v>0</v>
      </c>
      <c r="CC735" s="33">
        <f t="shared" si="56"/>
        <v>87</v>
      </c>
      <c r="CD735" s="33">
        <f t="shared" si="57"/>
        <v>87</v>
      </c>
      <c r="CE735" s="33">
        <f t="shared" si="58"/>
        <v>0</v>
      </c>
      <c r="CF735" s="33">
        <f t="shared" si="59"/>
        <v>0</v>
      </c>
      <c r="CH735" s="1">
        <v>4.7800000000000002E-2</v>
      </c>
      <c r="CK735" s="1" t="s">
        <v>81</v>
      </c>
    </row>
    <row r="736" spans="1:89" ht="12.5" x14ac:dyDescent="0.25">
      <c r="A736" s="1" t="s">
        <v>2074</v>
      </c>
      <c r="B736" s="1" t="s">
        <v>2075</v>
      </c>
      <c r="C736" s="1" t="s">
        <v>2076</v>
      </c>
      <c r="D736" s="1" t="s">
        <v>2077</v>
      </c>
      <c r="E736" s="1" t="s">
        <v>1364</v>
      </c>
      <c r="F736" s="1" t="s">
        <v>2078</v>
      </c>
      <c r="G736" s="1" t="s">
        <v>64</v>
      </c>
      <c r="H736" s="1" t="s">
        <v>65</v>
      </c>
      <c r="I736" s="1" t="s">
        <v>280</v>
      </c>
      <c r="J736" s="1" t="s">
        <v>102</v>
      </c>
      <c r="K736" s="1" t="s">
        <v>103</v>
      </c>
      <c r="L736" s="3"/>
      <c r="M736" s="3"/>
      <c r="N736" s="1" t="s">
        <v>69</v>
      </c>
      <c r="O736" s="1" t="s">
        <v>65</v>
      </c>
      <c r="P736" s="32">
        <v>1</v>
      </c>
      <c r="Q736" s="1" t="s">
        <v>4961</v>
      </c>
      <c r="R736" s="3" t="s">
        <v>2107</v>
      </c>
      <c r="S736" s="1" t="s">
        <v>1556</v>
      </c>
      <c r="T736" s="1" t="s">
        <v>72</v>
      </c>
      <c r="U736" s="1">
        <v>1</v>
      </c>
      <c r="V736" s="1" t="s">
        <v>73</v>
      </c>
      <c r="W736" s="1" t="s">
        <v>73</v>
      </c>
      <c r="X736" s="1" t="s">
        <v>73</v>
      </c>
      <c r="Y736" s="1" t="s">
        <v>73</v>
      </c>
      <c r="Z736" s="1" t="s">
        <v>65</v>
      </c>
      <c r="AB736" s="1" t="s">
        <v>2080</v>
      </c>
      <c r="AC736" s="1" t="s">
        <v>75</v>
      </c>
      <c r="AD736" s="1" t="s">
        <v>65</v>
      </c>
      <c r="AE736" s="33" t="s">
        <v>3507</v>
      </c>
      <c r="AF736" s="8">
        <v>87</v>
      </c>
      <c r="AG736" s="8">
        <v>0</v>
      </c>
      <c r="AH736" s="8">
        <v>87</v>
      </c>
      <c r="AI736" s="8" t="s">
        <v>2084</v>
      </c>
      <c r="AM736" s="1" t="s">
        <v>73</v>
      </c>
      <c r="AN736" s="1" t="s">
        <v>2085</v>
      </c>
      <c r="AO736" s="1" t="s">
        <v>73</v>
      </c>
      <c r="AP736" s="1" t="s">
        <v>2086</v>
      </c>
      <c r="AQ736" s="1">
        <v>87</v>
      </c>
      <c r="AR736" s="1">
        <v>0</v>
      </c>
      <c r="AS736" s="1">
        <v>87</v>
      </c>
      <c r="AT736" s="1" t="s">
        <v>2084</v>
      </c>
      <c r="AW736" s="1" t="s">
        <v>2087</v>
      </c>
      <c r="AX736" s="1"/>
      <c r="BN736" s="1"/>
      <c r="CA736" s="1"/>
      <c r="CB736" s="33">
        <f t="shared" si="55"/>
        <v>0</v>
      </c>
      <c r="CC736" s="33">
        <f t="shared" si="56"/>
        <v>87</v>
      </c>
      <c r="CD736" s="33">
        <f t="shared" si="57"/>
        <v>87</v>
      </c>
      <c r="CE736" s="33">
        <f t="shared" si="58"/>
        <v>0</v>
      </c>
      <c r="CF736" s="33">
        <f t="shared" si="59"/>
        <v>0</v>
      </c>
      <c r="CH736" s="1">
        <v>4.8399999999999999E-2</v>
      </c>
      <c r="CK736" s="1" t="s">
        <v>81</v>
      </c>
    </row>
    <row r="737" spans="1:90" ht="12.5" x14ac:dyDescent="0.25">
      <c r="A737" s="1" t="s">
        <v>2074</v>
      </c>
      <c r="B737" s="1" t="s">
        <v>2075</v>
      </c>
      <c r="C737" s="1" t="s">
        <v>2076</v>
      </c>
      <c r="D737" s="1" t="s">
        <v>2077</v>
      </c>
      <c r="E737" s="1" t="s">
        <v>1364</v>
      </c>
      <c r="F737" s="1" t="s">
        <v>2078</v>
      </c>
      <c r="G737" s="1" t="s">
        <v>64</v>
      </c>
      <c r="H737" s="1" t="s">
        <v>65</v>
      </c>
      <c r="I737" s="1" t="s">
        <v>280</v>
      </c>
      <c r="J737" s="1" t="s">
        <v>102</v>
      </c>
      <c r="K737" s="1" t="s">
        <v>103</v>
      </c>
      <c r="L737" s="3"/>
      <c r="M737" s="3"/>
      <c r="N737" s="1" t="s">
        <v>69</v>
      </c>
      <c r="O737" s="1" t="s">
        <v>65</v>
      </c>
      <c r="P737" s="32">
        <v>1</v>
      </c>
      <c r="Q737" s="1" t="s">
        <v>129</v>
      </c>
      <c r="R737" s="3" t="s">
        <v>129</v>
      </c>
      <c r="S737" s="1" t="s">
        <v>1556</v>
      </c>
      <c r="T737" s="1" t="s">
        <v>72</v>
      </c>
      <c r="U737" s="1">
        <v>1</v>
      </c>
      <c r="V737" s="1" t="s">
        <v>73</v>
      </c>
      <c r="W737" s="1" t="s">
        <v>73</v>
      </c>
      <c r="X737" s="1" t="s">
        <v>73</v>
      </c>
      <c r="Y737" s="1" t="s">
        <v>73</v>
      </c>
      <c r="Z737" s="1" t="s">
        <v>65</v>
      </c>
      <c r="AB737" s="1" t="s">
        <v>2080</v>
      </c>
      <c r="AC737" s="1" t="s">
        <v>75</v>
      </c>
      <c r="AD737" s="1" t="s">
        <v>65</v>
      </c>
      <c r="AE737" s="33" t="s">
        <v>3507</v>
      </c>
      <c r="AF737" s="8">
        <v>87</v>
      </c>
      <c r="AG737" s="8">
        <v>0</v>
      </c>
      <c r="AH737" s="8">
        <v>87</v>
      </c>
      <c r="AI737" s="8" t="s">
        <v>2084</v>
      </c>
      <c r="AM737" s="1" t="s">
        <v>73</v>
      </c>
      <c r="AN737" s="1" t="s">
        <v>2085</v>
      </c>
      <c r="AO737" s="1" t="s">
        <v>73</v>
      </c>
      <c r="AP737" s="1" t="s">
        <v>2086</v>
      </c>
      <c r="AQ737" s="1">
        <v>87</v>
      </c>
      <c r="AR737" s="1">
        <v>0</v>
      </c>
      <c r="AS737" s="1">
        <v>87</v>
      </c>
      <c r="AT737" s="1" t="s">
        <v>2084</v>
      </c>
      <c r="AW737" s="1" t="s">
        <v>2087</v>
      </c>
      <c r="AX737" s="1"/>
      <c r="BN737" s="1"/>
      <c r="CA737" s="1"/>
      <c r="CB737" s="33">
        <f t="shared" si="55"/>
        <v>0</v>
      </c>
      <c r="CC737" s="33">
        <f t="shared" si="56"/>
        <v>87</v>
      </c>
      <c r="CD737" s="33">
        <f t="shared" si="57"/>
        <v>87</v>
      </c>
      <c r="CE737" s="33">
        <f t="shared" si="58"/>
        <v>0</v>
      </c>
      <c r="CF737" s="33">
        <f t="shared" si="59"/>
        <v>0</v>
      </c>
      <c r="CH737" s="1" t="s">
        <v>671</v>
      </c>
      <c r="CK737" s="1" t="s">
        <v>81</v>
      </c>
    </row>
    <row r="738" spans="1:90" ht="12.5" x14ac:dyDescent="0.25">
      <c r="A738" s="1" t="s">
        <v>2074</v>
      </c>
      <c r="B738" s="1" t="s">
        <v>2075</v>
      </c>
      <c r="C738" s="1" t="s">
        <v>2076</v>
      </c>
      <c r="D738" s="1" t="s">
        <v>2077</v>
      </c>
      <c r="E738" s="1" t="s">
        <v>1364</v>
      </c>
      <c r="F738" s="1" t="s">
        <v>2078</v>
      </c>
      <c r="G738" s="1" t="s">
        <v>64</v>
      </c>
      <c r="H738" s="1" t="s">
        <v>65</v>
      </c>
      <c r="I738" s="1" t="s">
        <v>280</v>
      </c>
      <c r="J738" s="1" t="s">
        <v>102</v>
      </c>
      <c r="K738" s="1" t="s">
        <v>103</v>
      </c>
      <c r="L738" s="3"/>
      <c r="M738" s="3"/>
      <c r="N738" s="1" t="s">
        <v>69</v>
      </c>
      <c r="O738" s="1" t="s">
        <v>65</v>
      </c>
      <c r="P738" s="32">
        <v>1</v>
      </c>
      <c r="Q738" s="1" t="s">
        <v>4961</v>
      </c>
      <c r="R738" s="3" t="s">
        <v>2108</v>
      </c>
      <c r="S738" s="1" t="s">
        <v>1556</v>
      </c>
      <c r="T738" s="1" t="s">
        <v>72</v>
      </c>
      <c r="U738" s="1">
        <v>1</v>
      </c>
      <c r="V738" s="1" t="s">
        <v>73</v>
      </c>
      <c r="W738" s="1" t="s">
        <v>73</v>
      </c>
      <c r="X738" s="1" t="s">
        <v>73</v>
      </c>
      <c r="Y738" s="1" t="s">
        <v>73</v>
      </c>
      <c r="Z738" s="1" t="s">
        <v>65</v>
      </c>
      <c r="AB738" s="1" t="s">
        <v>2080</v>
      </c>
      <c r="AC738" s="1" t="s">
        <v>75</v>
      </c>
      <c r="AD738" s="1" t="s">
        <v>73</v>
      </c>
      <c r="AE738" s="33" t="s">
        <v>3507</v>
      </c>
      <c r="AF738" s="8">
        <v>24</v>
      </c>
      <c r="AI738" s="8" t="s">
        <v>2081</v>
      </c>
      <c r="AM738" s="1" t="s">
        <v>73</v>
      </c>
      <c r="AN738" s="1" t="s">
        <v>2082</v>
      </c>
      <c r="AO738" s="1" t="s">
        <v>73</v>
      </c>
      <c r="AQ738" s="1">
        <v>24</v>
      </c>
      <c r="AT738" s="1" t="s">
        <v>2081</v>
      </c>
      <c r="AX738" s="1"/>
      <c r="BN738" s="1"/>
      <c r="CA738" s="1"/>
      <c r="CB738" s="33">
        <f t="shared" si="55"/>
        <v>0</v>
      </c>
      <c r="CC738" s="33">
        <f t="shared" si="56"/>
        <v>24</v>
      </c>
      <c r="CD738" s="33">
        <f t="shared" si="57"/>
        <v>24</v>
      </c>
      <c r="CE738" s="33">
        <f t="shared" si="58"/>
        <v>0</v>
      </c>
      <c r="CF738" s="33">
        <f t="shared" si="59"/>
        <v>0</v>
      </c>
      <c r="CH738" s="1" t="s">
        <v>80</v>
      </c>
      <c r="CK738" s="1" t="s">
        <v>81</v>
      </c>
    </row>
    <row r="739" spans="1:90" ht="12.5" x14ac:dyDescent="0.25">
      <c r="A739" s="1" t="s">
        <v>2074</v>
      </c>
      <c r="B739" s="1" t="s">
        <v>2075</v>
      </c>
      <c r="C739" s="1" t="s">
        <v>2076</v>
      </c>
      <c r="D739" s="1" t="s">
        <v>2077</v>
      </c>
      <c r="E739" s="1" t="s">
        <v>1364</v>
      </c>
      <c r="F739" s="1" t="s">
        <v>2078</v>
      </c>
      <c r="G739" s="1" t="s">
        <v>64</v>
      </c>
      <c r="H739" s="1" t="s">
        <v>65</v>
      </c>
      <c r="I739" s="1" t="s">
        <v>280</v>
      </c>
      <c r="J739" s="1" t="s">
        <v>102</v>
      </c>
      <c r="K739" s="1" t="s">
        <v>103</v>
      </c>
      <c r="L739" s="3"/>
      <c r="M739" s="3"/>
      <c r="N739" s="1" t="s">
        <v>69</v>
      </c>
      <c r="O739" s="1" t="s">
        <v>65</v>
      </c>
      <c r="P739" s="32">
        <v>1</v>
      </c>
      <c r="Q739" s="1" t="s">
        <v>129</v>
      </c>
      <c r="R739" s="3" t="s">
        <v>129</v>
      </c>
      <c r="S739" s="1" t="s">
        <v>1556</v>
      </c>
      <c r="T739" s="1" t="s">
        <v>72</v>
      </c>
      <c r="U739" s="1">
        <v>1</v>
      </c>
      <c r="V739" s="1" t="s">
        <v>73</v>
      </c>
      <c r="W739" s="1" t="s">
        <v>73</v>
      </c>
      <c r="X739" s="1" t="s">
        <v>73</v>
      </c>
      <c r="Y739" s="1" t="s">
        <v>73</v>
      </c>
      <c r="Z739" s="1" t="s">
        <v>65</v>
      </c>
      <c r="AB739" s="1" t="s">
        <v>2080</v>
      </c>
      <c r="AC739" s="1" t="s">
        <v>75</v>
      </c>
      <c r="AD739" s="1" t="s">
        <v>73</v>
      </c>
      <c r="AE739" s="33" t="s">
        <v>3507</v>
      </c>
      <c r="AF739" s="8">
        <v>24</v>
      </c>
      <c r="AI739" s="8" t="s">
        <v>2081</v>
      </c>
      <c r="AM739" s="1" t="s">
        <v>73</v>
      </c>
      <c r="AN739" s="1" t="s">
        <v>2082</v>
      </c>
      <c r="AO739" s="1" t="s">
        <v>73</v>
      </c>
      <c r="AQ739" s="1">
        <v>24</v>
      </c>
      <c r="AT739" s="1" t="s">
        <v>2081</v>
      </c>
      <c r="AX739" s="1"/>
      <c r="BN739" s="1"/>
      <c r="CA739" s="1"/>
      <c r="CB739" s="33">
        <f t="shared" si="55"/>
        <v>0</v>
      </c>
      <c r="CC739" s="33">
        <f t="shared" si="56"/>
        <v>24</v>
      </c>
      <c r="CD739" s="33">
        <f t="shared" si="57"/>
        <v>24</v>
      </c>
      <c r="CE739" s="33">
        <f t="shared" si="58"/>
        <v>0</v>
      </c>
      <c r="CF739" s="33">
        <f t="shared" si="59"/>
        <v>0</v>
      </c>
      <c r="CH739" s="1" t="s">
        <v>126</v>
      </c>
      <c r="CK739" s="1" t="s">
        <v>81</v>
      </c>
    </row>
    <row r="740" spans="1:90" ht="12.5" x14ac:dyDescent="0.25">
      <c r="A740" s="1" t="s">
        <v>2109</v>
      </c>
      <c r="B740" s="1" t="s">
        <v>2110</v>
      </c>
      <c r="C740" s="1" t="s">
        <v>2111</v>
      </c>
      <c r="E740" s="1" t="s">
        <v>139</v>
      </c>
      <c r="F740" s="1" t="s">
        <v>354</v>
      </c>
      <c r="G740" s="1" t="s">
        <v>101</v>
      </c>
      <c r="H740" s="1" t="s">
        <v>101</v>
      </c>
      <c r="I740" s="1" t="s">
        <v>66</v>
      </c>
      <c r="J740" s="1" t="s">
        <v>67</v>
      </c>
      <c r="K740" s="1" t="s">
        <v>103</v>
      </c>
      <c r="L740" s="3"/>
      <c r="M740" s="3"/>
      <c r="N740" s="1" t="s">
        <v>69</v>
      </c>
      <c r="O740" s="1" t="s">
        <v>65</v>
      </c>
      <c r="P740" s="32">
        <v>1</v>
      </c>
      <c r="Q740" s="1" t="s">
        <v>129</v>
      </c>
      <c r="R740" s="3" t="s">
        <v>129</v>
      </c>
      <c r="S740" s="1" t="s">
        <v>1556</v>
      </c>
      <c r="T740" s="1" t="s">
        <v>72</v>
      </c>
      <c r="U740" s="1">
        <v>1</v>
      </c>
      <c r="V740" s="1" t="s">
        <v>73</v>
      </c>
      <c r="W740" s="1" t="s">
        <v>73</v>
      </c>
      <c r="X740" s="1" t="s">
        <v>73</v>
      </c>
      <c r="Y740" s="1" t="s">
        <v>73</v>
      </c>
      <c r="Z740" s="1" t="s">
        <v>65</v>
      </c>
      <c r="AB740" s="1" t="s">
        <v>2112</v>
      </c>
      <c r="AC740" s="1" t="s">
        <v>75</v>
      </c>
      <c r="AD740" s="1" t="s">
        <v>65</v>
      </c>
      <c r="AE740" s="33" t="s">
        <v>5053</v>
      </c>
      <c r="AF740" s="8">
        <v>54</v>
      </c>
      <c r="AL740" s="1" t="s">
        <v>2113</v>
      </c>
      <c r="AM740" s="1" t="s">
        <v>73</v>
      </c>
      <c r="AO740" s="1" t="s">
        <v>73</v>
      </c>
      <c r="AX740" s="8">
        <v>27</v>
      </c>
      <c r="AY740" s="1" t="s">
        <v>605</v>
      </c>
      <c r="BX740" s="1" t="s">
        <v>2114</v>
      </c>
      <c r="CA740" s="1"/>
      <c r="CB740" s="33">
        <f t="shared" si="55"/>
        <v>0</v>
      </c>
      <c r="CC740" s="33">
        <f t="shared" si="56"/>
        <v>54</v>
      </c>
      <c r="CD740" s="33">
        <f t="shared" si="57"/>
        <v>27</v>
      </c>
      <c r="CE740" s="33">
        <f t="shared" si="58"/>
        <v>0</v>
      </c>
      <c r="CF740" s="33">
        <f t="shared" si="59"/>
        <v>0</v>
      </c>
      <c r="CK740" s="1" t="s">
        <v>81</v>
      </c>
      <c r="CL740" s="1" t="s">
        <v>2115</v>
      </c>
    </row>
    <row r="741" spans="1:90" ht="12.5" x14ac:dyDescent="0.25">
      <c r="A741" s="1" t="s">
        <v>2116</v>
      </c>
      <c r="B741" s="1" t="s">
        <v>2117</v>
      </c>
      <c r="C741" s="1" t="s">
        <v>2118</v>
      </c>
      <c r="D741" s="1" t="s">
        <v>2119</v>
      </c>
      <c r="E741" s="1" t="s">
        <v>62</v>
      </c>
      <c r="F741" s="1" t="s">
        <v>2120</v>
      </c>
      <c r="G741" s="1" t="s">
        <v>101</v>
      </c>
      <c r="H741" s="1" t="s">
        <v>65</v>
      </c>
      <c r="I741" s="1" t="s">
        <v>66</v>
      </c>
      <c r="J741" s="1" t="s">
        <v>67</v>
      </c>
      <c r="K741" s="1" t="s">
        <v>68</v>
      </c>
      <c r="L741" s="13">
        <v>39295</v>
      </c>
      <c r="M741" s="13">
        <v>39814</v>
      </c>
      <c r="N741" s="1" t="s">
        <v>69</v>
      </c>
      <c r="O741" s="1" t="s">
        <v>65</v>
      </c>
      <c r="P741" s="32">
        <v>1</v>
      </c>
      <c r="Q741" s="1" t="s">
        <v>4961</v>
      </c>
      <c r="R741" s="3" t="s">
        <v>577</v>
      </c>
      <c r="S741" s="1" t="s">
        <v>282</v>
      </c>
      <c r="T741" s="1" t="s">
        <v>72</v>
      </c>
      <c r="U741" s="1">
        <v>1</v>
      </c>
      <c r="V741" s="1" t="s">
        <v>73</v>
      </c>
      <c r="W741" s="1" t="s">
        <v>65</v>
      </c>
      <c r="X741" s="1" t="s">
        <v>73</v>
      </c>
      <c r="Y741" s="1" t="s">
        <v>73</v>
      </c>
      <c r="Z741" s="1" t="s">
        <v>73</v>
      </c>
      <c r="AB741" s="1" t="s">
        <v>2121</v>
      </c>
      <c r="AC741" s="1" t="s">
        <v>75</v>
      </c>
      <c r="AD741" s="1" t="s">
        <v>73</v>
      </c>
      <c r="AE741" s="33" t="s">
        <v>3507</v>
      </c>
      <c r="AF741" s="8">
        <v>35</v>
      </c>
      <c r="AG741" s="8">
        <v>19</v>
      </c>
      <c r="AH741" s="8">
        <v>16</v>
      </c>
      <c r="AK741" s="8">
        <v>59.9</v>
      </c>
      <c r="AL741" s="1" t="s">
        <v>197</v>
      </c>
      <c r="AM741" s="1" t="s">
        <v>73</v>
      </c>
      <c r="AN741" s="1" t="s">
        <v>2122</v>
      </c>
      <c r="AO741" s="1" t="s">
        <v>73</v>
      </c>
      <c r="AQ741" s="1">
        <v>15</v>
      </c>
      <c r="AR741" s="1">
        <v>8</v>
      </c>
      <c r="AS741" s="1">
        <v>7</v>
      </c>
      <c r="AV741" s="1">
        <v>61.6</v>
      </c>
      <c r="AX741" s="1"/>
      <c r="BN741" s="1"/>
      <c r="BW741" s="1" t="s">
        <v>1606</v>
      </c>
      <c r="CA741" s="1"/>
      <c r="CB741" s="33">
        <f t="shared" si="55"/>
        <v>0</v>
      </c>
      <c r="CC741" s="33">
        <f t="shared" si="56"/>
        <v>35</v>
      </c>
      <c r="CD741" s="33">
        <f t="shared" si="57"/>
        <v>15</v>
      </c>
      <c r="CE741" s="33">
        <f t="shared" si="58"/>
        <v>0</v>
      </c>
      <c r="CF741" s="33">
        <f t="shared" si="59"/>
        <v>0</v>
      </c>
      <c r="CH741" s="1">
        <v>1E-3</v>
      </c>
      <c r="CK741" s="1" t="s">
        <v>81</v>
      </c>
      <c r="CL741" s="1" t="s">
        <v>2123</v>
      </c>
    </row>
    <row r="742" spans="1:90" ht="12.5" x14ac:dyDescent="0.25">
      <c r="A742" s="1" t="s">
        <v>2116</v>
      </c>
      <c r="B742" s="1" t="s">
        <v>2117</v>
      </c>
      <c r="C742" s="1" t="s">
        <v>2118</v>
      </c>
      <c r="D742" s="1" t="s">
        <v>2119</v>
      </c>
      <c r="E742" s="1" t="s">
        <v>62</v>
      </c>
      <c r="F742" s="1" t="s">
        <v>2120</v>
      </c>
      <c r="G742" s="1" t="s">
        <v>101</v>
      </c>
      <c r="H742" s="1" t="s">
        <v>65</v>
      </c>
      <c r="I742" s="1" t="s">
        <v>66</v>
      </c>
      <c r="J742" s="1" t="s">
        <v>67</v>
      </c>
      <c r="K742" s="1" t="s">
        <v>68</v>
      </c>
      <c r="L742" s="13">
        <v>39296</v>
      </c>
      <c r="M742" s="13">
        <v>39815</v>
      </c>
      <c r="N742" s="1" t="s">
        <v>69</v>
      </c>
      <c r="O742" s="1" t="s">
        <v>65</v>
      </c>
      <c r="P742" s="32">
        <v>1</v>
      </c>
      <c r="Q742" s="1" t="s">
        <v>4961</v>
      </c>
      <c r="R742" s="3" t="s">
        <v>577</v>
      </c>
      <c r="S742" s="1" t="s">
        <v>282</v>
      </c>
      <c r="T742" s="1" t="s">
        <v>72</v>
      </c>
      <c r="U742" s="1">
        <v>1</v>
      </c>
      <c r="V742" s="1" t="s">
        <v>73</v>
      </c>
      <c r="W742" s="1" t="s">
        <v>65</v>
      </c>
      <c r="X742" s="1" t="s">
        <v>73</v>
      </c>
      <c r="Y742" s="1" t="s">
        <v>73</v>
      </c>
      <c r="Z742" s="1" t="s">
        <v>73</v>
      </c>
      <c r="AB742" s="1" t="s">
        <v>2121</v>
      </c>
      <c r="AC742" s="1" t="s">
        <v>75</v>
      </c>
      <c r="AD742" s="1" t="s">
        <v>73</v>
      </c>
      <c r="AE742" s="33" t="s">
        <v>5053</v>
      </c>
      <c r="AF742" s="8">
        <v>35</v>
      </c>
      <c r="AG742" s="8">
        <v>19</v>
      </c>
      <c r="AH742" s="8">
        <v>16</v>
      </c>
      <c r="AK742" s="8">
        <v>59.9</v>
      </c>
      <c r="AL742" s="1" t="s">
        <v>197</v>
      </c>
      <c r="AM742" s="1" t="s">
        <v>73</v>
      </c>
      <c r="AN742" s="1" t="s">
        <v>2122</v>
      </c>
      <c r="AO742" s="1" t="s">
        <v>73</v>
      </c>
      <c r="AX742" s="8">
        <v>15</v>
      </c>
      <c r="AY742" s="1" t="s">
        <v>605</v>
      </c>
      <c r="AZ742" s="1">
        <v>7</v>
      </c>
      <c r="BA742" s="1">
        <v>8</v>
      </c>
      <c r="BD742" s="1">
        <v>59.2</v>
      </c>
      <c r="BW742" s="1" t="s">
        <v>1606</v>
      </c>
      <c r="CA742" s="1"/>
      <c r="CB742" s="33">
        <f t="shared" si="55"/>
        <v>0</v>
      </c>
      <c r="CC742" s="33">
        <f t="shared" si="56"/>
        <v>35</v>
      </c>
      <c r="CD742" s="33">
        <f t="shared" si="57"/>
        <v>15</v>
      </c>
      <c r="CE742" s="33">
        <f t="shared" si="58"/>
        <v>0</v>
      </c>
      <c r="CF742" s="33">
        <f t="shared" si="59"/>
        <v>0</v>
      </c>
      <c r="CH742" s="1">
        <v>3.3000000000000002E-2</v>
      </c>
      <c r="CK742" s="1" t="s">
        <v>81</v>
      </c>
      <c r="CL742" s="1" t="s">
        <v>2123</v>
      </c>
    </row>
    <row r="743" spans="1:90" ht="12.5" x14ac:dyDescent="0.25">
      <c r="A743" s="1" t="s">
        <v>2124</v>
      </c>
      <c r="B743" s="1" t="s">
        <v>2125</v>
      </c>
      <c r="C743" s="1" t="s">
        <v>2126</v>
      </c>
      <c r="D743" s="1" t="s">
        <v>2127</v>
      </c>
      <c r="E743" s="1" t="s">
        <v>476</v>
      </c>
      <c r="F743" s="1" t="s">
        <v>2128</v>
      </c>
      <c r="G743" s="1" t="s">
        <v>101</v>
      </c>
      <c r="H743" s="1" t="s">
        <v>65</v>
      </c>
      <c r="I743" s="1" t="s">
        <v>280</v>
      </c>
      <c r="J743" s="1" t="s">
        <v>67</v>
      </c>
      <c r="K743" s="1" t="s">
        <v>103</v>
      </c>
      <c r="L743" s="3"/>
      <c r="M743" s="3"/>
      <c r="N743" s="1" t="s">
        <v>69</v>
      </c>
      <c r="O743" s="1" t="s">
        <v>65</v>
      </c>
      <c r="P743" s="32">
        <v>1</v>
      </c>
      <c r="Q743" s="1" t="s">
        <v>129</v>
      </c>
      <c r="R743" s="3" t="s">
        <v>129</v>
      </c>
      <c r="S743" s="1" t="s">
        <v>1556</v>
      </c>
      <c r="T743" s="1" t="s">
        <v>72</v>
      </c>
      <c r="U743" s="1">
        <v>1</v>
      </c>
      <c r="V743" s="1" t="s">
        <v>73</v>
      </c>
      <c r="W743" s="1" t="s">
        <v>73</v>
      </c>
      <c r="X743" s="1" t="s">
        <v>73</v>
      </c>
      <c r="Y743" s="1" t="s">
        <v>73</v>
      </c>
      <c r="Z743" s="1" t="s">
        <v>65</v>
      </c>
      <c r="AB743" s="1" t="s">
        <v>107</v>
      </c>
      <c r="AC743" s="1" t="s">
        <v>75</v>
      </c>
      <c r="AD743" s="1" t="s">
        <v>73</v>
      </c>
      <c r="AE743" s="33" t="s">
        <v>3507</v>
      </c>
      <c r="AF743" s="8">
        <v>30</v>
      </c>
      <c r="AG743" s="8">
        <v>17</v>
      </c>
      <c r="AH743" s="8">
        <v>13</v>
      </c>
      <c r="AI743" s="8" t="s">
        <v>2129</v>
      </c>
      <c r="AK743" s="8">
        <v>58.7</v>
      </c>
      <c r="AM743" s="1" t="s">
        <v>73</v>
      </c>
      <c r="AN743" s="1" t="s">
        <v>2130</v>
      </c>
      <c r="AO743" s="1" t="s">
        <v>109</v>
      </c>
      <c r="AQ743" s="1">
        <v>20</v>
      </c>
      <c r="AR743" s="1">
        <v>10</v>
      </c>
      <c r="AS743" s="1">
        <v>10</v>
      </c>
      <c r="AT743" s="1" t="s">
        <v>2131</v>
      </c>
      <c r="AV743" s="1">
        <v>62.4</v>
      </c>
      <c r="AX743" s="1"/>
      <c r="BN743" s="1"/>
      <c r="BX743" s="1" t="s">
        <v>2132</v>
      </c>
      <c r="CA743" s="1"/>
      <c r="CB743" s="33">
        <f t="shared" si="55"/>
        <v>0</v>
      </c>
      <c r="CC743" s="33">
        <f t="shared" si="56"/>
        <v>30</v>
      </c>
      <c r="CD743" s="33">
        <f t="shared" si="57"/>
        <v>20</v>
      </c>
      <c r="CE743" s="33">
        <f t="shared" si="58"/>
        <v>0</v>
      </c>
      <c r="CF743" s="33">
        <f t="shared" si="59"/>
        <v>0</v>
      </c>
      <c r="CK743" s="1" t="s">
        <v>81</v>
      </c>
    </row>
    <row r="744" spans="1:90" ht="12.5" x14ac:dyDescent="0.25">
      <c r="A744" s="1" t="s">
        <v>2124</v>
      </c>
      <c r="B744" s="1" t="s">
        <v>2125</v>
      </c>
      <c r="C744" s="1" t="s">
        <v>2126</v>
      </c>
      <c r="D744" s="1" t="s">
        <v>2127</v>
      </c>
      <c r="E744" s="1" t="s">
        <v>476</v>
      </c>
      <c r="F744" s="1" t="s">
        <v>2128</v>
      </c>
      <c r="G744" s="1" t="s">
        <v>101</v>
      </c>
      <c r="H744" s="1" t="s">
        <v>65</v>
      </c>
      <c r="I744" s="1" t="s">
        <v>280</v>
      </c>
      <c r="J744" s="1" t="s">
        <v>67</v>
      </c>
      <c r="K744" s="1" t="s">
        <v>103</v>
      </c>
      <c r="L744" s="3"/>
      <c r="M744" s="3"/>
      <c r="N744" s="1" t="s">
        <v>69</v>
      </c>
      <c r="O744" s="1" t="s">
        <v>65</v>
      </c>
      <c r="P744" s="1">
        <v>6</v>
      </c>
      <c r="Q744" s="1" t="s">
        <v>4961</v>
      </c>
      <c r="R744" s="1" t="s">
        <v>2133</v>
      </c>
      <c r="S744" s="1" t="s">
        <v>1556</v>
      </c>
      <c r="T744" s="1" t="s">
        <v>106</v>
      </c>
      <c r="U744" s="1">
        <v>1</v>
      </c>
      <c r="V744" s="1" t="s">
        <v>73</v>
      </c>
      <c r="W744" s="1" t="s">
        <v>73</v>
      </c>
      <c r="X744" s="1" t="s">
        <v>73</v>
      </c>
      <c r="Y744" s="1" t="s">
        <v>73</v>
      </c>
      <c r="Z744" s="1" t="s">
        <v>65</v>
      </c>
      <c r="AB744" s="1" t="s">
        <v>107</v>
      </c>
      <c r="AC744" s="1" t="s">
        <v>75</v>
      </c>
      <c r="AD744" s="1" t="s">
        <v>73</v>
      </c>
      <c r="AE744" s="33" t="s">
        <v>3507</v>
      </c>
      <c r="AF744" s="8">
        <v>30</v>
      </c>
      <c r="AG744" s="8">
        <v>17</v>
      </c>
      <c r="AH744" s="8">
        <v>13</v>
      </c>
      <c r="AI744" s="8" t="s">
        <v>2129</v>
      </c>
      <c r="AK744" s="8">
        <v>58.7</v>
      </c>
      <c r="AM744" s="1" t="s">
        <v>73</v>
      </c>
      <c r="AN744" s="1" t="s">
        <v>2130</v>
      </c>
      <c r="AO744" s="1" t="s">
        <v>109</v>
      </c>
      <c r="AQ744" s="1">
        <v>20</v>
      </c>
      <c r="AR744" s="1">
        <v>10</v>
      </c>
      <c r="AS744" s="1">
        <v>10</v>
      </c>
      <c r="AT744" s="1" t="s">
        <v>2131</v>
      </c>
      <c r="AV744" s="1">
        <v>62.4</v>
      </c>
      <c r="AX744" s="1"/>
      <c r="BN744" s="1"/>
      <c r="BX744" s="1" t="s">
        <v>2134</v>
      </c>
      <c r="CA744" s="1"/>
      <c r="CB744" s="33">
        <f t="shared" si="55"/>
        <v>0</v>
      </c>
      <c r="CC744" s="33">
        <f t="shared" si="56"/>
        <v>30</v>
      </c>
      <c r="CD744" s="33">
        <f t="shared" si="57"/>
        <v>20</v>
      </c>
      <c r="CE744" s="33">
        <f t="shared" si="58"/>
        <v>0</v>
      </c>
      <c r="CF744" s="33">
        <f t="shared" si="59"/>
        <v>0</v>
      </c>
      <c r="CK744" s="1" t="s">
        <v>81</v>
      </c>
    </row>
    <row r="745" spans="1:90" ht="12.5" x14ac:dyDescent="0.25">
      <c r="A745" s="1" t="s">
        <v>2124</v>
      </c>
      <c r="B745" s="1" t="s">
        <v>2125</v>
      </c>
      <c r="C745" s="1" t="s">
        <v>2126</v>
      </c>
      <c r="D745" s="1" t="s">
        <v>2127</v>
      </c>
      <c r="E745" s="1" t="s">
        <v>476</v>
      </c>
      <c r="F745" s="1" t="s">
        <v>2128</v>
      </c>
      <c r="G745" s="1" t="s">
        <v>101</v>
      </c>
      <c r="H745" s="1" t="s">
        <v>65</v>
      </c>
      <c r="I745" s="1" t="s">
        <v>280</v>
      </c>
      <c r="J745" s="1" t="s">
        <v>67</v>
      </c>
      <c r="K745" s="1" t="s">
        <v>103</v>
      </c>
      <c r="L745" s="3"/>
      <c r="M745" s="3"/>
      <c r="N745" s="1" t="s">
        <v>69</v>
      </c>
      <c r="O745" s="1" t="s">
        <v>65</v>
      </c>
      <c r="P745" s="32">
        <v>1</v>
      </c>
      <c r="Q745" s="1" t="s">
        <v>4961</v>
      </c>
      <c r="R745" s="3" t="s">
        <v>2135</v>
      </c>
      <c r="S745" s="1" t="s">
        <v>1556</v>
      </c>
      <c r="T745" s="1" t="s">
        <v>72</v>
      </c>
      <c r="U745" s="1">
        <v>1</v>
      </c>
      <c r="V745" s="1" t="s">
        <v>73</v>
      </c>
      <c r="W745" s="1" t="s">
        <v>73</v>
      </c>
      <c r="X745" s="1" t="s">
        <v>73</v>
      </c>
      <c r="Y745" s="1" t="s">
        <v>73</v>
      </c>
      <c r="Z745" s="1" t="s">
        <v>65</v>
      </c>
      <c r="AB745" s="1" t="s">
        <v>107</v>
      </c>
      <c r="AC745" s="1" t="s">
        <v>75</v>
      </c>
      <c r="AD745" s="1" t="s">
        <v>73</v>
      </c>
      <c r="AE745" s="33" t="s">
        <v>3507</v>
      </c>
      <c r="AF745" s="8">
        <v>30</v>
      </c>
      <c r="AG745" s="8">
        <v>17</v>
      </c>
      <c r="AH745" s="8">
        <v>13</v>
      </c>
      <c r="AI745" s="8" t="s">
        <v>2129</v>
      </c>
      <c r="AK745" s="8">
        <v>58.7</v>
      </c>
      <c r="AM745" s="1" t="s">
        <v>73</v>
      </c>
      <c r="AN745" s="1" t="s">
        <v>2130</v>
      </c>
      <c r="AO745" s="1" t="s">
        <v>109</v>
      </c>
      <c r="AQ745" s="1">
        <v>20</v>
      </c>
      <c r="AR745" s="1">
        <v>10</v>
      </c>
      <c r="AS745" s="1">
        <v>10</v>
      </c>
      <c r="AT745" s="1" t="s">
        <v>2131</v>
      </c>
      <c r="AV745" s="1">
        <v>62.4</v>
      </c>
      <c r="AX745" s="1"/>
      <c r="BN745" s="1"/>
      <c r="BX745" s="1" t="s">
        <v>2136</v>
      </c>
      <c r="CA745" s="1">
        <v>0.83299999999999996</v>
      </c>
      <c r="CB745" s="33">
        <f t="shared" si="55"/>
        <v>5.6532685198338498E-2</v>
      </c>
      <c r="CC745" s="33">
        <f t="shared" si="56"/>
        <v>30</v>
      </c>
      <c r="CD745" s="33">
        <f t="shared" si="57"/>
        <v>20</v>
      </c>
      <c r="CE745" s="33">
        <f t="shared" si="58"/>
        <v>0.71379605826906589</v>
      </c>
      <c r="CF745" s="33">
        <f t="shared" si="59"/>
        <v>0.7571074740861975</v>
      </c>
      <c r="CK745" s="1" t="s">
        <v>81</v>
      </c>
    </row>
    <row r="746" spans="1:90" ht="12.5" x14ac:dyDescent="0.25">
      <c r="A746" s="1" t="s">
        <v>2124</v>
      </c>
      <c r="B746" s="1" t="s">
        <v>2125</v>
      </c>
      <c r="C746" s="1" t="s">
        <v>2126</v>
      </c>
      <c r="D746" s="1" t="s">
        <v>2127</v>
      </c>
      <c r="E746" s="1" t="s">
        <v>476</v>
      </c>
      <c r="F746" s="1" t="s">
        <v>2128</v>
      </c>
      <c r="G746" s="1" t="s">
        <v>101</v>
      </c>
      <c r="H746" s="1" t="s">
        <v>65</v>
      </c>
      <c r="I746" s="1" t="s">
        <v>280</v>
      </c>
      <c r="J746" s="1" t="s">
        <v>67</v>
      </c>
      <c r="K746" s="1" t="s">
        <v>103</v>
      </c>
      <c r="L746" s="3"/>
      <c r="M746" s="3"/>
      <c r="N746" s="1" t="s">
        <v>69</v>
      </c>
      <c r="O746" s="1" t="s">
        <v>65</v>
      </c>
      <c r="P746" s="32">
        <v>1</v>
      </c>
      <c r="Q746" s="1" t="s">
        <v>4961</v>
      </c>
      <c r="R746" s="3" t="s">
        <v>2137</v>
      </c>
      <c r="S746" s="1" t="s">
        <v>1556</v>
      </c>
      <c r="T746" s="1" t="s">
        <v>72</v>
      </c>
      <c r="U746" s="1">
        <v>1</v>
      </c>
      <c r="V746" s="1" t="s">
        <v>73</v>
      </c>
      <c r="W746" s="1" t="s">
        <v>73</v>
      </c>
      <c r="X746" s="1" t="s">
        <v>73</v>
      </c>
      <c r="Y746" s="1" t="s">
        <v>73</v>
      </c>
      <c r="Z746" s="1" t="s">
        <v>65</v>
      </c>
      <c r="AB746" s="1" t="s">
        <v>107</v>
      </c>
      <c r="AC746" s="1" t="s">
        <v>75</v>
      </c>
      <c r="AD746" s="1" t="s">
        <v>73</v>
      </c>
      <c r="AE746" s="33" t="s">
        <v>3507</v>
      </c>
      <c r="AF746" s="8">
        <v>30</v>
      </c>
      <c r="AG746" s="8">
        <v>17</v>
      </c>
      <c r="AH746" s="8">
        <v>13</v>
      </c>
      <c r="AI746" s="8" t="s">
        <v>2129</v>
      </c>
      <c r="AK746" s="8">
        <v>58.7</v>
      </c>
      <c r="AM746" s="1" t="s">
        <v>73</v>
      </c>
      <c r="AN746" s="1" t="s">
        <v>2130</v>
      </c>
      <c r="AO746" s="1" t="s">
        <v>109</v>
      </c>
      <c r="AQ746" s="1">
        <v>20</v>
      </c>
      <c r="AR746" s="1">
        <v>10</v>
      </c>
      <c r="AS746" s="1">
        <v>10</v>
      </c>
      <c r="AT746" s="1" t="s">
        <v>2131</v>
      </c>
      <c r="AV746" s="1">
        <v>62.4</v>
      </c>
      <c r="AX746" s="1"/>
      <c r="BN746" s="1"/>
      <c r="BX746" s="1" t="s">
        <v>2138</v>
      </c>
      <c r="CA746" s="1">
        <v>0.75700000000000001</v>
      </c>
      <c r="CB746" s="33">
        <f t="shared" si="55"/>
        <v>6.7486750727999256E-2</v>
      </c>
      <c r="CC746" s="33">
        <f t="shared" si="56"/>
        <v>30</v>
      </c>
      <c r="CD746" s="33">
        <f t="shared" si="57"/>
        <v>20</v>
      </c>
      <c r="CE746" s="33">
        <f t="shared" si="58"/>
        <v>0.60901045856798075</v>
      </c>
      <c r="CF746" s="33">
        <f t="shared" si="59"/>
        <v>0.65230392714854868</v>
      </c>
      <c r="CK746" s="1" t="s">
        <v>81</v>
      </c>
    </row>
    <row r="747" spans="1:90" ht="12.5" x14ac:dyDescent="0.25">
      <c r="A747" s="1" t="s">
        <v>2124</v>
      </c>
      <c r="B747" s="1" t="s">
        <v>2125</v>
      </c>
      <c r="C747" s="1" t="s">
        <v>2126</v>
      </c>
      <c r="D747" s="1" t="s">
        <v>2127</v>
      </c>
      <c r="E747" s="1" t="s">
        <v>476</v>
      </c>
      <c r="F747" s="1" t="s">
        <v>2128</v>
      </c>
      <c r="G747" s="1" t="s">
        <v>101</v>
      </c>
      <c r="H747" s="1" t="s">
        <v>65</v>
      </c>
      <c r="I747" s="1" t="s">
        <v>280</v>
      </c>
      <c r="J747" s="1" t="s">
        <v>67</v>
      </c>
      <c r="K747" s="1" t="s">
        <v>103</v>
      </c>
      <c r="L747" s="3"/>
      <c r="M747" s="3"/>
      <c r="N747" s="1" t="s">
        <v>69</v>
      </c>
      <c r="O747" s="1" t="s">
        <v>65</v>
      </c>
      <c r="P747" s="32">
        <v>1</v>
      </c>
      <c r="Q747" s="1" t="s">
        <v>4961</v>
      </c>
      <c r="R747" s="3" t="s">
        <v>2139</v>
      </c>
      <c r="S747" s="1" t="s">
        <v>1556</v>
      </c>
      <c r="T747" s="1" t="s">
        <v>72</v>
      </c>
      <c r="U747" s="1">
        <v>1</v>
      </c>
      <c r="V747" s="1" t="s">
        <v>73</v>
      </c>
      <c r="W747" s="1" t="s">
        <v>73</v>
      </c>
      <c r="X747" s="1" t="s">
        <v>73</v>
      </c>
      <c r="Y747" s="1" t="s">
        <v>73</v>
      </c>
      <c r="Z747" s="1" t="s">
        <v>65</v>
      </c>
      <c r="AB747" s="1" t="s">
        <v>107</v>
      </c>
      <c r="AC747" s="1" t="s">
        <v>75</v>
      </c>
      <c r="AD747" s="1" t="s">
        <v>73</v>
      </c>
      <c r="AE747" s="33" t="s">
        <v>3507</v>
      </c>
      <c r="AF747" s="8">
        <v>30</v>
      </c>
      <c r="AG747" s="8">
        <v>17</v>
      </c>
      <c r="AH747" s="8">
        <v>13</v>
      </c>
      <c r="AI747" s="8" t="s">
        <v>2129</v>
      </c>
      <c r="AK747" s="8">
        <v>58.7</v>
      </c>
      <c r="AM747" s="1" t="s">
        <v>73</v>
      </c>
      <c r="AN747" s="1" t="s">
        <v>2130</v>
      </c>
      <c r="AO747" s="1" t="s">
        <v>109</v>
      </c>
      <c r="AQ747" s="1">
        <v>20</v>
      </c>
      <c r="AR747" s="1">
        <v>10</v>
      </c>
      <c r="AS747" s="1">
        <v>10</v>
      </c>
      <c r="AT747" s="1" t="s">
        <v>2131</v>
      </c>
      <c r="AV747" s="1">
        <v>62.4</v>
      </c>
      <c r="AX747" s="1"/>
      <c r="BN747" s="1"/>
      <c r="BX747" s="1" t="s">
        <v>2140</v>
      </c>
      <c r="CA747" s="1">
        <v>0.70799999999999996</v>
      </c>
      <c r="CB747" s="33">
        <f t="shared" si="55"/>
        <v>7.2914886758375527E-2</v>
      </c>
      <c r="CC747" s="33">
        <f t="shared" si="56"/>
        <v>30</v>
      </c>
      <c r="CD747" s="33">
        <f t="shared" si="57"/>
        <v>20</v>
      </c>
      <c r="CE747" s="33">
        <f t="shared" si="58"/>
        <v>0.54798761609907121</v>
      </c>
      <c r="CF747" s="33">
        <f t="shared" si="59"/>
        <v>0.58696018735362987</v>
      </c>
      <c r="CK747" s="1" t="s">
        <v>81</v>
      </c>
    </row>
    <row r="748" spans="1:90" ht="12.5" x14ac:dyDescent="0.25">
      <c r="A748" s="1" t="s">
        <v>2124</v>
      </c>
      <c r="B748" s="1" t="s">
        <v>2125</v>
      </c>
      <c r="C748" s="1" t="s">
        <v>2126</v>
      </c>
      <c r="D748" s="1" t="s">
        <v>2127</v>
      </c>
      <c r="E748" s="1" t="s">
        <v>476</v>
      </c>
      <c r="F748" s="1" t="s">
        <v>2128</v>
      </c>
      <c r="G748" s="1" t="s">
        <v>101</v>
      </c>
      <c r="H748" s="1" t="s">
        <v>65</v>
      </c>
      <c r="I748" s="1" t="s">
        <v>280</v>
      </c>
      <c r="J748" s="1" t="s">
        <v>67</v>
      </c>
      <c r="K748" s="1" t="s">
        <v>103</v>
      </c>
      <c r="L748" s="3"/>
      <c r="M748" s="3"/>
      <c r="N748" s="1" t="s">
        <v>69</v>
      </c>
      <c r="O748" s="1" t="s">
        <v>65</v>
      </c>
      <c r="P748" s="32">
        <v>1</v>
      </c>
      <c r="Q748" s="1" t="s">
        <v>4961</v>
      </c>
      <c r="R748" s="3" t="s">
        <v>2141</v>
      </c>
      <c r="S748" s="1" t="s">
        <v>1556</v>
      </c>
      <c r="T748" s="1" t="s">
        <v>72</v>
      </c>
      <c r="U748" s="1">
        <v>1</v>
      </c>
      <c r="V748" s="1" t="s">
        <v>73</v>
      </c>
      <c r="W748" s="1" t="s">
        <v>73</v>
      </c>
      <c r="X748" s="1" t="s">
        <v>73</v>
      </c>
      <c r="Y748" s="1" t="s">
        <v>73</v>
      </c>
      <c r="Z748" s="1" t="s">
        <v>65</v>
      </c>
      <c r="AB748" s="1" t="s">
        <v>107</v>
      </c>
      <c r="AC748" s="1" t="s">
        <v>75</v>
      </c>
      <c r="AD748" s="1" t="s">
        <v>73</v>
      </c>
      <c r="AE748" s="33" t="s">
        <v>3507</v>
      </c>
      <c r="AF748" s="8">
        <v>30</v>
      </c>
      <c r="AG748" s="8">
        <v>17</v>
      </c>
      <c r="AH748" s="8">
        <v>13</v>
      </c>
      <c r="AI748" s="8" t="s">
        <v>2129</v>
      </c>
      <c r="AK748" s="8">
        <v>58.7</v>
      </c>
      <c r="AM748" s="1" t="s">
        <v>73</v>
      </c>
      <c r="AN748" s="1" t="s">
        <v>2130</v>
      </c>
      <c r="AO748" s="1" t="s">
        <v>109</v>
      </c>
      <c r="AQ748" s="1">
        <v>20</v>
      </c>
      <c r="AR748" s="1">
        <v>10</v>
      </c>
      <c r="AS748" s="1">
        <v>10</v>
      </c>
      <c r="AT748" s="1" t="s">
        <v>2131</v>
      </c>
      <c r="AV748" s="1">
        <v>62.4</v>
      </c>
      <c r="AX748" s="1"/>
      <c r="BN748" s="1"/>
      <c r="BX748" s="1" t="s">
        <v>2142</v>
      </c>
      <c r="CA748" s="1">
        <v>0.76500000000000001</v>
      </c>
      <c r="CB748" s="33">
        <f t="shared" si="55"/>
        <v>6.6486625165383909E-2</v>
      </c>
      <c r="CC748" s="33">
        <f t="shared" si="56"/>
        <v>30</v>
      </c>
      <c r="CD748" s="33">
        <f t="shared" si="57"/>
        <v>20</v>
      </c>
      <c r="CE748" s="33">
        <f t="shared" si="58"/>
        <v>0.61943319838056687</v>
      </c>
      <c r="CF748" s="33">
        <f t="shared" si="59"/>
        <v>0.66314447592067982</v>
      </c>
      <c r="CK748" s="1" t="s">
        <v>81</v>
      </c>
    </row>
    <row r="749" spans="1:90" ht="12.5" x14ac:dyDescent="0.25">
      <c r="A749" s="1" t="s">
        <v>2124</v>
      </c>
      <c r="B749" s="1" t="s">
        <v>2125</v>
      </c>
      <c r="C749" s="1" t="s">
        <v>2126</v>
      </c>
      <c r="D749" s="1" t="s">
        <v>2127</v>
      </c>
      <c r="E749" s="1" t="s">
        <v>476</v>
      </c>
      <c r="F749" s="1" t="s">
        <v>2128</v>
      </c>
      <c r="G749" s="1" t="s">
        <v>101</v>
      </c>
      <c r="H749" s="1" t="s">
        <v>65</v>
      </c>
      <c r="I749" s="1" t="s">
        <v>280</v>
      </c>
      <c r="J749" s="1" t="s">
        <v>67</v>
      </c>
      <c r="K749" s="1" t="s">
        <v>103</v>
      </c>
      <c r="L749" s="3"/>
      <c r="M749" s="3"/>
      <c r="N749" s="1" t="s">
        <v>69</v>
      </c>
      <c r="O749" s="1" t="s">
        <v>65</v>
      </c>
      <c r="P749" s="32">
        <v>1</v>
      </c>
      <c r="Q749" s="1" t="s">
        <v>4961</v>
      </c>
      <c r="R749" s="3" t="s">
        <v>2143</v>
      </c>
      <c r="S749" s="1" t="s">
        <v>1556</v>
      </c>
      <c r="T749" s="1" t="s">
        <v>72</v>
      </c>
      <c r="U749" s="1">
        <v>1</v>
      </c>
      <c r="V749" s="1" t="s">
        <v>73</v>
      </c>
      <c r="W749" s="1" t="s">
        <v>73</v>
      </c>
      <c r="X749" s="1" t="s">
        <v>73</v>
      </c>
      <c r="Y749" s="1" t="s">
        <v>73</v>
      </c>
      <c r="Z749" s="1" t="s">
        <v>65</v>
      </c>
      <c r="AB749" s="1" t="s">
        <v>107</v>
      </c>
      <c r="AC749" s="1" t="s">
        <v>75</v>
      </c>
      <c r="AD749" s="1" t="s">
        <v>73</v>
      </c>
      <c r="AE749" s="33" t="s">
        <v>3507</v>
      </c>
      <c r="AF749" s="8">
        <v>30</v>
      </c>
      <c r="AG749" s="8">
        <v>17</v>
      </c>
      <c r="AH749" s="8">
        <v>13</v>
      </c>
      <c r="AI749" s="8" t="s">
        <v>2129</v>
      </c>
      <c r="AK749" s="8">
        <v>58.7</v>
      </c>
      <c r="AM749" s="1" t="s">
        <v>73</v>
      </c>
      <c r="AN749" s="1" t="s">
        <v>2130</v>
      </c>
      <c r="AO749" s="1" t="s">
        <v>109</v>
      </c>
      <c r="AQ749" s="1">
        <v>20</v>
      </c>
      <c r="AR749" s="1">
        <v>10</v>
      </c>
      <c r="AS749" s="1">
        <v>10</v>
      </c>
      <c r="AT749" s="1" t="s">
        <v>2131</v>
      </c>
      <c r="AV749" s="1">
        <v>62.4</v>
      </c>
      <c r="AX749" s="1"/>
      <c r="BN749" s="1"/>
      <c r="BX749" s="1" t="s">
        <v>2144</v>
      </c>
      <c r="CA749" s="1">
        <v>0.80200000000000005</v>
      </c>
      <c r="CB749" s="33">
        <f t="shared" si="55"/>
        <v>6.1409930351261563E-2</v>
      </c>
      <c r="CC749" s="33">
        <f t="shared" si="56"/>
        <v>30</v>
      </c>
      <c r="CD749" s="33">
        <f t="shared" si="57"/>
        <v>20</v>
      </c>
      <c r="CE749" s="33">
        <f t="shared" si="58"/>
        <v>0.66944908180300511</v>
      </c>
      <c r="CF749" s="33">
        <f t="shared" si="59"/>
        <v>0.71387791342952289</v>
      </c>
      <c r="CK749" s="1" t="s">
        <v>81</v>
      </c>
    </row>
    <row r="750" spans="1:90" ht="12.5" x14ac:dyDescent="0.25">
      <c r="A750" s="1" t="s">
        <v>2124</v>
      </c>
      <c r="B750" s="1" t="s">
        <v>2125</v>
      </c>
      <c r="C750" s="1" t="s">
        <v>2126</v>
      </c>
      <c r="D750" s="1" t="s">
        <v>2127</v>
      </c>
      <c r="E750" s="1" t="s">
        <v>476</v>
      </c>
      <c r="F750" s="1" t="s">
        <v>2128</v>
      </c>
      <c r="G750" s="1" t="s">
        <v>101</v>
      </c>
      <c r="H750" s="1" t="s">
        <v>65</v>
      </c>
      <c r="I750" s="1" t="s">
        <v>280</v>
      </c>
      <c r="J750" s="1" t="s">
        <v>67</v>
      </c>
      <c r="K750" s="1" t="s">
        <v>103</v>
      </c>
      <c r="L750" s="3"/>
      <c r="M750" s="3"/>
      <c r="N750" s="1" t="s">
        <v>69</v>
      </c>
      <c r="O750" s="1" t="s">
        <v>65</v>
      </c>
      <c r="P750" s="32">
        <v>1</v>
      </c>
      <c r="Q750" s="1" t="s">
        <v>4961</v>
      </c>
      <c r="R750" s="3" t="s">
        <v>2145</v>
      </c>
      <c r="S750" s="1" t="s">
        <v>1556</v>
      </c>
      <c r="T750" s="1" t="s">
        <v>72</v>
      </c>
      <c r="U750" s="1">
        <v>1</v>
      </c>
      <c r="V750" s="1" t="s">
        <v>73</v>
      </c>
      <c r="W750" s="1" t="s">
        <v>73</v>
      </c>
      <c r="X750" s="1" t="s">
        <v>73</v>
      </c>
      <c r="Y750" s="1" t="s">
        <v>73</v>
      </c>
      <c r="Z750" s="1" t="s">
        <v>65</v>
      </c>
      <c r="AB750" s="1" t="s">
        <v>107</v>
      </c>
      <c r="AC750" s="1" t="s">
        <v>75</v>
      </c>
      <c r="AD750" s="1" t="s">
        <v>73</v>
      </c>
      <c r="AE750" s="33" t="s">
        <v>3507</v>
      </c>
      <c r="AF750" s="8">
        <v>30</v>
      </c>
      <c r="AG750" s="8">
        <v>17</v>
      </c>
      <c r="AH750" s="8">
        <v>13</v>
      </c>
      <c r="AI750" s="8" t="s">
        <v>2129</v>
      </c>
      <c r="AK750" s="8">
        <v>58.7</v>
      </c>
      <c r="AM750" s="1" t="s">
        <v>73</v>
      </c>
      <c r="AN750" s="1" t="s">
        <v>2130</v>
      </c>
      <c r="AO750" s="1" t="s">
        <v>109</v>
      </c>
      <c r="AQ750" s="1">
        <v>20</v>
      </c>
      <c r="AR750" s="1">
        <v>10</v>
      </c>
      <c r="AS750" s="1">
        <v>10</v>
      </c>
      <c r="AT750" s="1" t="s">
        <v>2131</v>
      </c>
      <c r="AV750" s="1">
        <v>62.4</v>
      </c>
      <c r="AX750" s="1"/>
      <c r="BN750" s="1"/>
      <c r="BX750" s="1" t="s">
        <v>2146</v>
      </c>
      <c r="CA750" s="1">
        <v>0.73</v>
      </c>
      <c r="CB750" s="33">
        <f t="shared" si="55"/>
        <v>7.0622343698221346E-2</v>
      </c>
      <c r="CC750" s="33">
        <f t="shared" si="56"/>
        <v>30</v>
      </c>
      <c r="CD750" s="33">
        <f t="shared" si="57"/>
        <v>20</v>
      </c>
      <c r="CE750" s="33">
        <f t="shared" si="58"/>
        <v>0.57480314960629919</v>
      </c>
      <c r="CF750" s="33">
        <f t="shared" si="59"/>
        <v>0.61606936416184965</v>
      </c>
      <c r="CK750" s="1" t="s">
        <v>81</v>
      </c>
    </row>
    <row r="751" spans="1:90" ht="12.5" x14ac:dyDescent="0.25">
      <c r="A751" s="1" t="s">
        <v>2147</v>
      </c>
      <c r="B751" s="1" t="s">
        <v>2148</v>
      </c>
      <c r="C751" s="1" t="s">
        <v>2149</v>
      </c>
      <c r="E751" s="1" t="s">
        <v>139</v>
      </c>
      <c r="F751" s="1" t="s">
        <v>354</v>
      </c>
      <c r="G751" s="1" t="s">
        <v>101</v>
      </c>
      <c r="H751" s="1" t="s">
        <v>101</v>
      </c>
      <c r="I751" s="1" t="s">
        <v>280</v>
      </c>
      <c r="J751" s="1" t="s">
        <v>67</v>
      </c>
      <c r="K751" s="1" t="s">
        <v>2150</v>
      </c>
      <c r="L751" s="13">
        <v>30317</v>
      </c>
      <c r="M751" s="13">
        <v>31199</v>
      </c>
      <c r="N751" s="1" t="s">
        <v>69</v>
      </c>
      <c r="O751" s="1" t="s">
        <v>73</v>
      </c>
      <c r="P751" s="32">
        <v>1</v>
      </c>
      <c r="Q751" s="1" t="s">
        <v>129</v>
      </c>
      <c r="R751" s="3" t="s">
        <v>129</v>
      </c>
      <c r="S751" s="1" t="s">
        <v>1556</v>
      </c>
      <c r="T751" s="1" t="s">
        <v>72</v>
      </c>
      <c r="U751" s="1">
        <v>1</v>
      </c>
      <c r="V751" s="1" t="s">
        <v>73</v>
      </c>
      <c r="W751" s="1" t="s">
        <v>73</v>
      </c>
      <c r="X751" s="1" t="s">
        <v>73</v>
      </c>
      <c r="Y751" s="1" t="s">
        <v>73</v>
      </c>
      <c r="Z751" s="1" t="s">
        <v>65</v>
      </c>
      <c r="AB751" s="1" t="s">
        <v>2151</v>
      </c>
      <c r="AC751" s="1" t="s">
        <v>75</v>
      </c>
      <c r="AD751" s="1" t="s">
        <v>73</v>
      </c>
      <c r="AE751" s="33" t="s">
        <v>5053</v>
      </c>
      <c r="AF751" s="8">
        <v>63</v>
      </c>
      <c r="AL751" s="1" t="s">
        <v>158</v>
      </c>
      <c r="AM751" s="1" t="s">
        <v>73</v>
      </c>
      <c r="AN751" s="1" t="s">
        <v>2152</v>
      </c>
      <c r="AO751" s="1" t="s">
        <v>73</v>
      </c>
      <c r="AX751" s="8">
        <v>49</v>
      </c>
      <c r="AY751" s="1" t="s">
        <v>605</v>
      </c>
      <c r="BW751" s="1" t="s">
        <v>2153</v>
      </c>
      <c r="BX751" s="1" t="s">
        <v>2154</v>
      </c>
      <c r="CA751" s="1"/>
      <c r="CB751" s="33">
        <f t="shared" si="55"/>
        <v>0</v>
      </c>
      <c r="CC751" s="33">
        <f t="shared" si="56"/>
        <v>63</v>
      </c>
      <c r="CD751" s="33">
        <f t="shared" si="57"/>
        <v>49</v>
      </c>
      <c r="CE751" s="33">
        <f t="shared" si="58"/>
        <v>0</v>
      </c>
      <c r="CF751" s="33">
        <f t="shared" si="59"/>
        <v>0</v>
      </c>
      <c r="CK751" s="1" t="s">
        <v>81</v>
      </c>
    </row>
    <row r="752" spans="1:90" ht="12.5" x14ac:dyDescent="0.25">
      <c r="A752" s="1" t="s">
        <v>2155</v>
      </c>
      <c r="B752" s="1" t="s">
        <v>2156</v>
      </c>
      <c r="C752" s="1" t="s">
        <v>2157</v>
      </c>
      <c r="D752" s="1" t="s">
        <v>2158</v>
      </c>
      <c r="E752" s="1" t="s">
        <v>1005</v>
      </c>
      <c r="F752" s="1" t="s">
        <v>354</v>
      </c>
      <c r="G752" s="1" t="s">
        <v>64</v>
      </c>
      <c r="H752" s="1" t="s">
        <v>65</v>
      </c>
      <c r="I752" s="1" t="s">
        <v>66</v>
      </c>
      <c r="J752" s="1" t="s">
        <v>67</v>
      </c>
      <c r="K752" s="1" t="s">
        <v>68</v>
      </c>
      <c r="L752" s="14">
        <v>37530</v>
      </c>
      <c r="M752" s="14">
        <v>39783</v>
      </c>
      <c r="N752" s="1" t="s">
        <v>69</v>
      </c>
      <c r="O752" s="1" t="s">
        <v>65</v>
      </c>
      <c r="P752" s="1">
        <v>7</v>
      </c>
      <c r="Q752" s="1" t="s">
        <v>4961</v>
      </c>
      <c r="R752" s="1" t="s">
        <v>2159</v>
      </c>
      <c r="S752" s="1" t="s">
        <v>2052</v>
      </c>
      <c r="T752" s="1" t="s">
        <v>106</v>
      </c>
      <c r="U752" s="1">
        <v>1</v>
      </c>
      <c r="V752" s="1" t="s">
        <v>73</v>
      </c>
      <c r="W752" s="1" t="s">
        <v>73</v>
      </c>
      <c r="X752" s="1" t="s">
        <v>73</v>
      </c>
      <c r="Y752" s="1" t="s">
        <v>73</v>
      </c>
      <c r="Z752" s="1" t="s">
        <v>65</v>
      </c>
      <c r="AB752" s="1" t="s">
        <v>2160</v>
      </c>
      <c r="AC752" s="1" t="s">
        <v>2161</v>
      </c>
      <c r="AD752" s="1" t="s">
        <v>73</v>
      </c>
      <c r="AE752" s="33" t="s">
        <v>3507</v>
      </c>
      <c r="AF752" s="8">
        <v>50</v>
      </c>
      <c r="AG752" s="8">
        <v>23</v>
      </c>
      <c r="AH752" s="8">
        <v>27</v>
      </c>
      <c r="AI752" s="8" t="s">
        <v>2162</v>
      </c>
      <c r="AJ752" s="8">
        <v>65.8</v>
      </c>
      <c r="AL752" s="1" t="s">
        <v>158</v>
      </c>
      <c r="AM752" s="1" t="s">
        <v>73</v>
      </c>
      <c r="AN752" s="1" t="s">
        <v>2163</v>
      </c>
      <c r="AO752" s="1" t="s">
        <v>73</v>
      </c>
      <c r="AP752" s="1" t="s">
        <v>2164</v>
      </c>
      <c r="AQ752" s="1">
        <v>110</v>
      </c>
      <c r="AR752" s="1">
        <v>50</v>
      </c>
      <c r="AS752" s="1">
        <v>60</v>
      </c>
      <c r="AT752" s="1" t="s">
        <v>2165</v>
      </c>
      <c r="AU752" s="1">
        <v>63</v>
      </c>
      <c r="AW752" s="1" t="s">
        <v>2166</v>
      </c>
      <c r="AX752" s="1"/>
      <c r="BN752" s="1"/>
      <c r="BV752" s="1" t="s">
        <v>2167</v>
      </c>
      <c r="BW752" s="1" t="s">
        <v>2168</v>
      </c>
      <c r="BX752" s="1" t="s">
        <v>2169</v>
      </c>
      <c r="CA752" s="1">
        <v>0.89700000000000002</v>
      </c>
      <c r="CB752" s="33">
        <f t="shared" si="55"/>
        <v>3.0975226998000264E-2</v>
      </c>
      <c r="CC752" s="33">
        <f t="shared" si="56"/>
        <v>50</v>
      </c>
      <c r="CD752" s="33">
        <f t="shared" si="57"/>
        <v>110</v>
      </c>
      <c r="CE752" s="33">
        <f t="shared" si="58"/>
        <v>0.81323662737987312</v>
      </c>
      <c r="CF752" s="33">
        <f t="shared" si="59"/>
        <v>0.84829625724828683</v>
      </c>
      <c r="CK752" s="1" t="s">
        <v>81</v>
      </c>
    </row>
    <row r="753" spans="1:89" ht="12.5" x14ac:dyDescent="0.25">
      <c r="A753" s="1" t="s">
        <v>2155</v>
      </c>
      <c r="B753" s="1" t="s">
        <v>2156</v>
      </c>
      <c r="C753" s="1" t="s">
        <v>2157</v>
      </c>
      <c r="D753" s="1" t="s">
        <v>2158</v>
      </c>
      <c r="E753" s="1" t="s">
        <v>1005</v>
      </c>
      <c r="F753" s="1" t="s">
        <v>354</v>
      </c>
      <c r="G753" s="1" t="s">
        <v>64</v>
      </c>
      <c r="H753" s="1" t="s">
        <v>65</v>
      </c>
      <c r="I753" s="1" t="s">
        <v>66</v>
      </c>
      <c r="J753" s="1" t="s">
        <v>67</v>
      </c>
      <c r="K753" s="1" t="s">
        <v>68</v>
      </c>
      <c r="L753" s="14">
        <v>37530</v>
      </c>
      <c r="M753" s="14">
        <v>39783</v>
      </c>
      <c r="N753" s="1" t="s">
        <v>69</v>
      </c>
      <c r="O753" s="1" t="s">
        <v>65</v>
      </c>
      <c r="P753" s="1">
        <v>7</v>
      </c>
      <c r="Q753" s="1" t="s">
        <v>4961</v>
      </c>
      <c r="R753" s="1" t="s">
        <v>2159</v>
      </c>
      <c r="S753" s="1" t="s">
        <v>2052</v>
      </c>
      <c r="T753" s="1" t="s">
        <v>106</v>
      </c>
      <c r="U753" s="1">
        <v>1</v>
      </c>
      <c r="V753" s="1" t="s">
        <v>73</v>
      </c>
      <c r="W753" s="1" t="s">
        <v>73</v>
      </c>
      <c r="X753" s="1" t="s">
        <v>73</v>
      </c>
      <c r="Y753" s="1" t="s">
        <v>73</v>
      </c>
      <c r="Z753" s="1" t="s">
        <v>65</v>
      </c>
      <c r="AB753" s="1" t="s">
        <v>2160</v>
      </c>
      <c r="AC753" s="1" t="s">
        <v>268</v>
      </c>
      <c r="AD753" s="1" t="s">
        <v>73</v>
      </c>
      <c r="AE753" s="33" t="s">
        <v>3507</v>
      </c>
      <c r="AF753" s="8">
        <v>39</v>
      </c>
      <c r="AG753" s="8">
        <v>17</v>
      </c>
      <c r="AH753" s="8">
        <v>22</v>
      </c>
      <c r="AI753" s="8" t="s">
        <v>2170</v>
      </c>
      <c r="AJ753" s="8">
        <v>63.4</v>
      </c>
      <c r="AL753" s="1" t="s">
        <v>158</v>
      </c>
      <c r="AM753" s="1" t="s">
        <v>73</v>
      </c>
      <c r="AN753" s="1" t="s">
        <v>2171</v>
      </c>
      <c r="AO753" s="1" t="s">
        <v>73</v>
      </c>
      <c r="AP753" s="1" t="s">
        <v>2164</v>
      </c>
      <c r="AQ753" s="1">
        <v>75</v>
      </c>
      <c r="AR753" s="1">
        <v>27</v>
      </c>
      <c r="AS753" s="1">
        <v>48</v>
      </c>
      <c r="AT753" s="1" t="s">
        <v>2172</v>
      </c>
      <c r="AU753" s="1">
        <v>45.9</v>
      </c>
      <c r="AW753" s="1" t="s">
        <v>2166</v>
      </c>
      <c r="AX753" s="1"/>
      <c r="BN753" s="1"/>
      <c r="BV753" s="1" t="s">
        <v>2167</v>
      </c>
      <c r="BW753" s="1" t="s">
        <v>2168</v>
      </c>
      <c r="BX753" s="1" t="s">
        <v>2173</v>
      </c>
      <c r="CA753" s="1">
        <v>0.89300000000000002</v>
      </c>
      <c r="CB753" s="33">
        <f t="shared" si="55"/>
        <v>3.5958482858513309E-2</v>
      </c>
      <c r="CC753" s="33">
        <f t="shared" si="56"/>
        <v>39</v>
      </c>
      <c r="CD753" s="33">
        <f t="shared" si="57"/>
        <v>75</v>
      </c>
      <c r="CE753" s="33">
        <f t="shared" si="58"/>
        <v>0.80668473351400183</v>
      </c>
      <c r="CF753" s="33">
        <f t="shared" si="59"/>
        <v>0.84252403592181724</v>
      </c>
      <c r="CK753" s="1" t="s">
        <v>81</v>
      </c>
    </row>
    <row r="754" spans="1:89" ht="12.5" x14ac:dyDescent="0.25">
      <c r="A754" s="1" t="s">
        <v>2174</v>
      </c>
      <c r="B754" s="1" t="s">
        <v>2175</v>
      </c>
      <c r="C754" s="1" t="s">
        <v>2176</v>
      </c>
      <c r="D754" s="1" t="s">
        <v>2177</v>
      </c>
      <c r="E754" s="1" t="s">
        <v>62</v>
      </c>
      <c r="F754" s="27" t="s">
        <v>2178</v>
      </c>
      <c r="G754" s="1" t="s">
        <v>101</v>
      </c>
      <c r="H754" s="1" t="s">
        <v>65</v>
      </c>
      <c r="I754" s="1" t="s">
        <v>66</v>
      </c>
      <c r="J754" s="1" t="s">
        <v>67</v>
      </c>
      <c r="K754" s="1" t="s">
        <v>103</v>
      </c>
      <c r="L754" s="3"/>
      <c r="M754" s="3"/>
      <c r="N754" s="1" t="s">
        <v>69</v>
      </c>
      <c r="O754" s="1" t="s">
        <v>65</v>
      </c>
      <c r="P754" s="32">
        <v>1</v>
      </c>
      <c r="Q754" s="1" t="s">
        <v>129</v>
      </c>
      <c r="R754" s="3" t="s">
        <v>129</v>
      </c>
      <c r="S754" s="1" t="s">
        <v>951</v>
      </c>
      <c r="T754" s="1" t="s">
        <v>72</v>
      </c>
      <c r="U754" s="8">
        <v>1</v>
      </c>
      <c r="V754" s="1" t="s">
        <v>73</v>
      </c>
      <c r="W754" s="1" t="s">
        <v>73</v>
      </c>
      <c r="X754" s="1" t="s">
        <v>73</v>
      </c>
      <c r="Y754" s="1" t="s">
        <v>73</v>
      </c>
      <c r="Z754" s="1" t="s">
        <v>65</v>
      </c>
      <c r="AB754" s="1" t="s">
        <v>196</v>
      </c>
      <c r="AC754" s="1" t="s">
        <v>620</v>
      </c>
      <c r="AE754" s="33" t="s">
        <v>3507</v>
      </c>
      <c r="AF754" s="8">
        <v>163</v>
      </c>
      <c r="AG754" s="8">
        <v>94</v>
      </c>
      <c r="AH754" s="8">
        <v>69</v>
      </c>
      <c r="AI754" s="8" t="s">
        <v>2180</v>
      </c>
      <c r="AJ754" s="8">
        <v>55</v>
      </c>
      <c r="AK754" s="8">
        <v>54.74</v>
      </c>
      <c r="AL754" s="1" t="s">
        <v>2181</v>
      </c>
      <c r="AM754" s="1" t="s">
        <v>73</v>
      </c>
      <c r="AN754" s="1" t="s">
        <v>2182</v>
      </c>
      <c r="AO754" s="1" t="s">
        <v>73</v>
      </c>
      <c r="AQ754" s="8">
        <v>200</v>
      </c>
      <c r="AR754" s="8">
        <v>99</v>
      </c>
      <c r="AS754" s="8">
        <v>101</v>
      </c>
      <c r="AT754" s="1" t="s">
        <v>2183</v>
      </c>
      <c r="AU754" s="8">
        <v>48</v>
      </c>
      <c r="AV754" s="8">
        <v>51.05</v>
      </c>
      <c r="AW754" s="1" t="s">
        <v>2184</v>
      </c>
      <c r="AX754" s="1"/>
      <c r="BN754" s="1"/>
      <c r="BV754" s="1" t="s">
        <v>73</v>
      </c>
      <c r="BW754" s="36" t="s">
        <v>2185</v>
      </c>
      <c r="BX754" s="36"/>
      <c r="BY754" s="8">
        <v>77.900000000000006</v>
      </c>
      <c r="BZ754" s="8">
        <v>90</v>
      </c>
      <c r="CA754" s="8">
        <v>0.84699999999999998</v>
      </c>
      <c r="CB754" s="33">
        <f t="shared" si="55"/>
        <v>2.1264895675044998E-2</v>
      </c>
      <c r="CC754" s="33">
        <f t="shared" si="56"/>
        <v>163</v>
      </c>
      <c r="CD754" s="33">
        <f t="shared" si="57"/>
        <v>200</v>
      </c>
      <c r="CE754" s="33">
        <f t="shared" si="58"/>
        <v>0.73460537727666952</v>
      </c>
      <c r="CF754" s="33">
        <f t="shared" si="59"/>
        <v>0.77683703302652951</v>
      </c>
      <c r="CK754" s="1" t="s">
        <v>2186</v>
      </c>
    </row>
    <row r="755" spans="1:89" ht="12.5" x14ac:dyDescent="0.25">
      <c r="A755" s="1" t="s">
        <v>2174</v>
      </c>
      <c r="B755" s="1" t="s">
        <v>2175</v>
      </c>
      <c r="C755" s="1" t="s">
        <v>2176</v>
      </c>
      <c r="D755" s="1" t="s">
        <v>2177</v>
      </c>
      <c r="E755" s="1" t="s">
        <v>62</v>
      </c>
      <c r="F755" s="27" t="s">
        <v>2178</v>
      </c>
      <c r="G755" s="1" t="s">
        <v>101</v>
      </c>
      <c r="H755" s="1" t="s">
        <v>65</v>
      </c>
      <c r="I755" s="1" t="s">
        <v>66</v>
      </c>
      <c r="J755" s="1" t="s">
        <v>67</v>
      </c>
      <c r="K755" s="1" t="s">
        <v>103</v>
      </c>
      <c r="L755" s="3"/>
      <c r="M755" s="3"/>
      <c r="N755" s="1" t="s">
        <v>69</v>
      </c>
      <c r="O755" s="1" t="s">
        <v>65</v>
      </c>
      <c r="P755" s="1">
        <v>4</v>
      </c>
      <c r="Q755" s="1" t="s">
        <v>129</v>
      </c>
      <c r="R755" s="1" t="s">
        <v>2187</v>
      </c>
      <c r="S755" s="1" t="s">
        <v>951</v>
      </c>
      <c r="T755" s="1" t="s">
        <v>106</v>
      </c>
      <c r="U755" s="8">
        <v>1</v>
      </c>
      <c r="V755" s="1" t="s">
        <v>73</v>
      </c>
      <c r="W755" s="1" t="s">
        <v>73</v>
      </c>
      <c r="X755" s="1" t="s">
        <v>73</v>
      </c>
      <c r="Y755" s="1" t="s">
        <v>73</v>
      </c>
      <c r="Z755" s="1" t="s">
        <v>65</v>
      </c>
      <c r="AB755" s="1" t="s">
        <v>196</v>
      </c>
      <c r="AC755" s="1" t="s">
        <v>620</v>
      </c>
      <c r="AE755" s="33" t="s">
        <v>3507</v>
      </c>
      <c r="AF755" s="8">
        <v>163</v>
      </c>
      <c r="AG755" s="8">
        <v>94</v>
      </c>
      <c r="AH755" s="8">
        <v>69</v>
      </c>
      <c r="AI755" s="8" t="s">
        <v>2180</v>
      </c>
      <c r="AJ755" s="8">
        <v>55</v>
      </c>
      <c r="AK755" s="8">
        <v>54.74</v>
      </c>
      <c r="AL755" s="1" t="s">
        <v>2181</v>
      </c>
      <c r="AM755" s="1" t="s">
        <v>73</v>
      </c>
      <c r="AN755" s="1" t="s">
        <v>2182</v>
      </c>
      <c r="AO755" s="1" t="s">
        <v>73</v>
      </c>
      <c r="AQ755" s="8">
        <v>200</v>
      </c>
      <c r="AR755" s="8">
        <v>99</v>
      </c>
      <c r="AS755" s="8">
        <v>101</v>
      </c>
      <c r="AT755" s="1" t="s">
        <v>2183</v>
      </c>
      <c r="AU755" s="8">
        <v>48</v>
      </c>
      <c r="AV755" s="8">
        <v>51.05</v>
      </c>
      <c r="AW755" s="1" t="s">
        <v>2184</v>
      </c>
      <c r="AX755" s="1"/>
      <c r="BN755" s="1"/>
      <c r="BV755" s="1" t="s">
        <v>73</v>
      </c>
      <c r="BW755" s="36" t="s">
        <v>2185</v>
      </c>
      <c r="BX755" s="36"/>
      <c r="BY755" s="8">
        <v>99.39</v>
      </c>
      <c r="BZ755" s="8">
        <v>90</v>
      </c>
      <c r="CA755" s="8">
        <v>0.98399999999999999</v>
      </c>
      <c r="CB755" s="33">
        <f t="shared" si="55"/>
        <v>7.0271264601472474E-3</v>
      </c>
      <c r="CC755" s="33">
        <f t="shared" si="56"/>
        <v>163</v>
      </c>
      <c r="CD755" s="33">
        <f t="shared" si="57"/>
        <v>200</v>
      </c>
      <c r="CE755" s="33">
        <f t="shared" si="58"/>
        <v>0.96850393700787396</v>
      </c>
      <c r="CF755" s="33">
        <f t="shared" si="59"/>
        <v>0.97606451612903222</v>
      </c>
      <c r="CK755" s="1" t="s">
        <v>2186</v>
      </c>
    </row>
    <row r="756" spans="1:89" ht="12.5" x14ac:dyDescent="0.25">
      <c r="A756" s="1" t="s">
        <v>2174</v>
      </c>
      <c r="B756" s="1" t="s">
        <v>2175</v>
      </c>
      <c r="C756" s="1" t="s">
        <v>2176</v>
      </c>
      <c r="D756" s="1" t="s">
        <v>2177</v>
      </c>
      <c r="E756" s="1" t="s">
        <v>62</v>
      </c>
      <c r="F756" s="27" t="s">
        <v>2178</v>
      </c>
      <c r="G756" s="1" t="s">
        <v>101</v>
      </c>
      <c r="H756" s="1" t="s">
        <v>65</v>
      </c>
      <c r="I756" s="1" t="s">
        <v>66</v>
      </c>
      <c r="J756" s="1" t="s">
        <v>67</v>
      </c>
      <c r="K756" s="1" t="s">
        <v>103</v>
      </c>
      <c r="L756" s="3"/>
      <c r="M756" s="3"/>
      <c r="N756" s="1" t="s">
        <v>69</v>
      </c>
      <c r="O756" s="1" t="s">
        <v>65</v>
      </c>
      <c r="P756" s="1">
        <v>4</v>
      </c>
      <c r="Q756" s="1" t="s">
        <v>4961</v>
      </c>
      <c r="R756" s="1" t="s">
        <v>2188</v>
      </c>
      <c r="S756" s="1" t="s">
        <v>951</v>
      </c>
      <c r="T756" s="1" t="s">
        <v>106</v>
      </c>
      <c r="U756" s="8">
        <v>1</v>
      </c>
      <c r="V756" s="1" t="s">
        <v>73</v>
      </c>
      <c r="W756" s="1" t="s">
        <v>73</v>
      </c>
      <c r="X756" s="1" t="s">
        <v>73</v>
      </c>
      <c r="Y756" s="1" t="s">
        <v>73</v>
      </c>
      <c r="Z756" s="1" t="s">
        <v>65</v>
      </c>
      <c r="AB756" s="1" t="s">
        <v>196</v>
      </c>
      <c r="AC756" s="1" t="s">
        <v>620</v>
      </c>
      <c r="AE756" s="33" t="s">
        <v>3507</v>
      </c>
      <c r="AF756" s="8">
        <v>163</v>
      </c>
      <c r="AG756" s="8">
        <v>94</v>
      </c>
      <c r="AH756" s="8">
        <v>69</v>
      </c>
      <c r="AI756" s="8" t="s">
        <v>2180</v>
      </c>
      <c r="AJ756" s="8">
        <v>55</v>
      </c>
      <c r="AK756" s="8">
        <v>54.74</v>
      </c>
      <c r="AL756" s="1" t="s">
        <v>2181</v>
      </c>
      <c r="AM756" s="1" t="s">
        <v>73</v>
      </c>
      <c r="AN756" s="1" t="s">
        <v>2182</v>
      </c>
      <c r="AO756" s="1" t="s">
        <v>73</v>
      </c>
      <c r="AQ756" s="8">
        <v>200</v>
      </c>
      <c r="AR756" s="8">
        <v>99</v>
      </c>
      <c r="AS756" s="8">
        <v>101</v>
      </c>
      <c r="AT756" s="1" t="s">
        <v>2183</v>
      </c>
      <c r="AU756" s="8">
        <v>48</v>
      </c>
      <c r="AV756" s="8">
        <v>51.05</v>
      </c>
      <c r="AW756" s="1" t="s">
        <v>2184</v>
      </c>
      <c r="AX756" s="1"/>
      <c r="BN756" s="1"/>
      <c r="BV756" s="1" t="s">
        <v>73</v>
      </c>
      <c r="BW756" s="36" t="s">
        <v>2189</v>
      </c>
      <c r="BX756" s="36"/>
      <c r="BY756" s="8">
        <v>98.77</v>
      </c>
      <c r="BZ756" s="8">
        <v>90</v>
      </c>
      <c r="CA756" s="1"/>
      <c r="CB756" s="33">
        <f t="shared" si="55"/>
        <v>0</v>
      </c>
      <c r="CC756" s="33">
        <f t="shared" si="56"/>
        <v>163</v>
      </c>
      <c r="CD756" s="33">
        <f t="shared" si="57"/>
        <v>200</v>
      </c>
      <c r="CE756" s="33">
        <f t="shared" si="58"/>
        <v>0</v>
      </c>
      <c r="CF756" s="33">
        <f t="shared" si="59"/>
        <v>0</v>
      </c>
      <c r="CK756" s="1" t="s">
        <v>2186</v>
      </c>
    </row>
    <row r="757" spans="1:89" ht="12.5" x14ac:dyDescent="0.25">
      <c r="A757" s="1" t="s">
        <v>2174</v>
      </c>
      <c r="B757" s="1" t="s">
        <v>2175</v>
      </c>
      <c r="C757" s="1" t="s">
        <v>2176</v>
      </c>
      <c r="D757" s="1" t="s">
        <v>2177</v>
      </c>
      <c r="E757" s="1" t="s">
        <v>62</v>
      </c>
      <c r="F757" s="27" t="s">
        <v>2178</v>
      </c>
      <c r="G757" s="1" t="s">
        <v>101</v>
      </c>
      <c r="H757" s="1" t="s">
        <v>65</v>
      </c>
      <c r="I757" s="1" t="s">
        <v>66</v>
      </c>
      <c r="J757" s="1" t="s">
        <v>67</v>
      </c>
      <c r="K757" s="1" t="s">
        <v>103</v>
      </c>
      <c r="L757" s="3"/>
      <c r="M757" s="3"/>
      <c r="N757" s="1" t="s">
        <v>69</v>
      </c>
      <c r="O757" s="1" t="s">
        <v>65</v>
      </c>
      <c r="P757" s="1">
        <v>4</v>
      </c>
      <c r="Q757" s="1" t="s">
        <v>4961</v>
      </c>
      <c r="R757" s="1" t="s">
        <v>2190</v>
      </c>
      <c r="S757" s="1" t="s">
        <v>951</v>
      </c>
      <c r="T757" s="1" t="s">
        <v>106</v>
      </c>
      <c r="U757" s="8">
        <v>1</v>
      </c>
      <c r="V757" s="1" t="s">
        <v>73</v>
      </c>
      <c r="W757" s="1" t="s">
        <v>73</v>
      </c>
      <c r="X757" s="1" t="s">
        <v>73</v>
      </c>
      <c r="Y757" s="1" t="s">
        <v>73</v>
      </c>
      <c r="Z757" s="1" t="s">
        <v>65</v>
      </c>
      <c r="AB757" s="1" t="s">
        <v>196</v>
      </c>
      <c r="AC757" s="1" t="s">
        <v>620</v>
      </c>
      <c r="AE757" s="33" t="s">
        <v>3507</v>
      </c>
      <c r="AF757" s="8">
        <v>163</v>
      </c>
      <c r="AG757" s="8">
        <v>94</v>
      </c>
      <c r="AH757" s="8">
        <v>69</v>
      </c>
      <c r="AI757" s="8" t="s">
        <v>2180</v>
      </c>
      <c r="AJ757" s="8">
        <v>55</v>
      </c>
      <c r="AK757" s="8">
        <v>54.74</v>
      </c>
      <c r="AL757" s="1" t="s">
        <v>2181</v>
      </c>
      <c r="AM757" s="1" t="s">
        <v>73</v>
      </c>
      <c r="AN757" s="1" t="s">
        <v>2182</v>
      </c>
      <c r="AO757" s="1" t="s">
        <v>73</v>
      </c>
      <c r="AQ757" s="8">
        <v>200</v>
      </c>
      <c r="AR757" s="8">
        <v>99</v>
      </c>
      <c r="AS757" s="8">
        <v>101</v>
      </c>
      <c r="AT757" s="1" t="s">
        <v>2183</v>
      </c>
      <c r="AU757" s="8">
        <v>48</v>
      </c>
      <c r="AV757" s="8">
        <v>51.05</v>
      </c>
      <c r="AW757" s="1" t="s">
        <v>2184</v>
      </c>
      <c r="AX757" s="1"/>
      <c r="BN757" s="1"/>
      <c r="BV757" s="1" t="s">
        <v>73</v>
      </c>
      <c r="BW757" s="36" t="s">
        <v>2189</v>
      </c>
      <c r="BX757" s="36"/>
      <c r="BY757" s="8">
        <v>98.77</v>
      </c>
      <c r="BZ757" s="8">
        <v>90</v>
      </c>
      <c r="CA757" s="1"/>
      <c r="CB757" s="33">
        <f t="shared" si="55"/>
        <v>0</v>
      </c>
      <c r="CC757" s="33">
        <f t="shared" si="56"/>
        <v>163</v>
      </c>
      <c r="CD757" s="33">
        <f t="shared" si="57"/>
        <v>200</v>
      </c>
      <c r="CE757" s="33">
        <f t="shared" si="58"/>
        <v>0</v>
      </c>
      <c r="CF757" s="33">
        <f t="shared" si="59"/>
        <v>0</v>
      </c>
      <c r="CK757" s="1" t="s">
        <v>2186</v>
      </c>
    </row>
    <row r="758" spans="1:89" ht="12.5" x14ac:dyDescent="0.25">
      <c r="A758" s="1" t="s">
        <v>2174</v>
      </c>
      <c r="B758" s="1" t="s">
        <v>2175</v>
      </c>
      <c r="C758" s="1" t="s">
        <v>2176</v>
      </c>
      <c r="D758" s="1" t="s">
        <v>2177</v>
      </c>
      <c r="E758" s="1" t="s">
        <v>62</v>
      </c>
      <c r="F758" s="27" t="s">
        <v>2178</v>
      </c>
      <c r="G758" s="1" t="s">
        <v>101</v>
      </c>
      <c r="H758" s="1" t="s">
        <v>65</v>
      </c>
      <c r="I758" s="1" t="s">
        <v>66</v>
      </c>
      <c r="J758" s="1" t="s">
        <v>67</v>
      </c>
      <c r="K758" s="1" t="s">
        <v>103</v>
      </c>
      <c r="L758" s="3"/>
      <c r="M758" s="3"/>
      <c r="N758" s="1" t="s">
        <v>69</v>
      </c>
      <c r="O758" s="1" t="s">
        <v>65</v>
      </c>
      <c r="P758" s="1">
        <v>4</v>
      </c>
      <c r="Q758" s="1" t="s">
        <v>4961</v>
      </c>
      <c r="R758" s="1" t="s">
        <v>2191</v>
      </c>
      <c r="S758" s="1" t="s">
        <v>951</v>
      </c>
      <c r="T758" s="1" t="s">
        <v>106</v>
      </c>
      <c r="U758" s="8">
        <v>1</v>
      </c>
      <c r="V758" s="1" t="s">
        <v>73</v>
      </c>
      <c r="W758" s="1" t="s">
        <v>73</v>
      </c>
      <c r="X758" s="1" t="s">
        <v>73</v>
      </c>
      <c r="Y758" s="1" t="s">
        <v>73</v>
      </c>
      <c r="Z758" s="1" t="s">
        <v>65</v>
      </c>
      <c r="AB758" s="1" t="s">
        <v>196</v>
      </c>
      <c r="AC758" s="1" t="s">
        <v>620</v>
      </c>
      <c r="AE758" s="33" t="s">
        <v>3507</v>
      </c>
      <c r="AF758" s="8">
        <v>163</v>
      </c>
      <c r="AG758" s="8">
        <v>94</v>
      </c>
      <c r="AH758" s="8">
        <v>69</v>
      </c>
      <c r="AI758" s="8" t="s">
        <v>2180</v>
      </c>
      <c r="AJ758" s="8">
        <v>55</v>
      </c>
      <c r="AK758" s="8">
        <v>54.74</v>
      </c>
      <c r="AL758" s="1" t="s">
        <v>2181</v>
      </c>
      <c r="AM758" s="1" t="s">
        <v>73</v>
      </c>
      <c r="AN758" s="1" t="s">
        <v>2182</v>
      </c>
      <c r="AO758" s="1" t="s">
        <v>73</v>
      </c>
      <c r="AQ758" s="8">
        <v>200</v>
      </c>
      <c r="AR758" s="8">
        <v>99</v>
      </c>
      <c r="AS758" s="8">
        <v>101</v>
      </c>
      <c r="AT758" s="1" t="s">
        <v>2183</v>
      </c>
      <c r="AU758" s="8">
        <v>48</v>
      </c>
      <c r="AV758" s="8">
        <v>51.05</v>
      </c>
      <c r="AW758" s="1" t="s">
        <v>2184</v>
      </c>
      <c r="AX758" s="1"/>
      <c r="BN758" s="1"/>
      <c r="BV758" s="1" t="s">
        <v>73</v>
      </c>
      <c r="BW758" s="36" t="s">
        <v>2189</v>
      </c>
      <c r="BX758" s="36"/>
      <c r="BY758" s="8">
        <v>98.77</v>
      </c>
      <c r="BZ758" s="8">
        <v>90</v>
      </c>
      <c r="CA758" s="1"/>
      <c r="CB758" s="33">
        <f t="shared" si="55"/>
        <v>0</v>
      </c>
      <c r="CC758" s="33">
        <f t="shared" si="56"/>
        <v>163</v>
      </c>
      <c r="CD758" s="33">
        <f t="shared" si="57"/>
        <v>200</v>
      </c>
      <c r="CE758" s="33">
        <f t="shared" si="58"/>
        <v>0</v>
      </c>
      <c r="CF758" s="33">
        <f t="shared" si="59"/>
        <v>0</v>
      </c>
      <c r="CK758" s="1" t="s">
        <v>2186</v>
      </c>
    </row>
    <row r="759" spans="1:89" ht="12.5" x14ac:dyDescent="0.25">
      <c r="A759" s="1" t="s">
        <v>2174</v>
      </c>
      <c r="B759" s="1" t="s">
        <v>2175</v>
      </c>
      <c r="C759" s="1" t="s">
        <v>2176</v>
      </c>
      <c r="D759" s="1" t="s">
        <v>2177</v>
      </c>
      <c r="E759" s="1" t="s">
        <v>62</v>
      </c>
      <c r="F759" s="27" t="s">
        <v>2178</v>
      </c>
      <c r="G759" s="1" t="s">
        <v>101</v>
      </c>
      <c r="H759" s="1" t="s">
        <v>65</v>
      </c>
      <c r="I759" s="1" t="s">
        <v>66</v>
      </c>
      <c r="J759" s="1" t="s">
        <v>67</v>
      </c>
      <c r="K759" s="1" t="s">
        <v>103</v>
      </c>
      <c r="L759" s="3"/>
      <c r="M759" s="3"/>
      <c r="N759" s="1" t="s">
        <v>69</v>
      </c>
      <c r="O759" s="1" t="s">
        <v>65</v>
      </c>
      <c r="P759" s="1">
        <v>4</v>
      </c>
      <c r="Q759" s="1" t="s">
        <v>4961</v>
      </c>
      <c r="R759" s="1" t="s">
        <v>2192</v>
      </c>
      <c r="S759" s="1" t="s">
        <v>951</v>
      </c>
      <c r="T759" s="1" t="s">
        <v>106</v>
      </c>
      <c r="U759" s="8">
        <v>1</v>
      </c>
      <c r="V759" s="1" t="s">
        <v>73</v>
      </c>
      <c r="W759" s="1" t="s">
        <v>73</v>
      </c>
      <c r="X759" s="1" t="s">
        <v>73</v>
      </c>
      <c r="Y759" s="1" t="s">
        <v>73</v>
      </c>
      <c r="Z759" s="1" t="s">
        <v>65</v>
      </c>
      <c r="AB759" s="1" t="s">
        <v>196</v>
      </c>
      <c r="AC759" s="1" t="s">
        <v>620</v>
      </c>
      <c r="AE759" s="33" t="s">
        <v>3507</v>
      </c>
      <c r="AF759" s="8">
        <v>163</v>
      </c>
      <c r="AG759" s="8">
        <v>94</v>
      </c>
      <c r="AH759" s="8">
        <v>69</v>
      </c>
      <c r="AI759" s="8" t="s">
        <v>2180</v>
      </c>
      <c r="AJ759" s="8">
        <v>55</v>
      </c>
      <c r="AK759" s="8">
        <v>54.74</v>
      </c>
      <c r="AL759" s="1" t="s">
        <v>2181</v>
      </c>
      <c r="AM759" s="1" t="s">
        <v>73</v>
      </c>
      <c r="AN759" s="1" t="s">
        <v>2182</v>
      </c>
      <c r="AO759" s="1" t="s">
        <v>73</v>
      </c>
      <c r="AQ759" s="8">
        <v>200</v>
      </c>
      <c r="AR759" s="8">
        <v>99</v>
      </c>
      <c r="AS759" s="8">
        <v>101</v>
      </c>
      <c r="AT759" s="1" t="s">
        <v>2183</v>
      </c>
      <c r="AU759" s="8">
        <v>48</v>
      </c>
      <c r="AV759" s="8">
        <v>51.05</v>
      </c>
      <c r="AW759" s="1" t="s">
        <v>2184</v>
      </c>
      <c r="AX759" s="1"/>
      <c r="BN759" s="1"/>
      <c r="BV759" s="1" t="s">
        <v>73</v>
      </c>
      <c r="BW759" s="36" t="s">
        <v>2189</v>
      </c>
      <c r="BX759" s="36"/>
      <c r="BY759" s="8">
        <v>98.77</v>
      </c>
      <c r="BZ759" s="8">
        <v>90</v>
      </c>
      <c r="CA759" s="1"/>
      <c r="CB759" s="33">
        <f t="shared" si="55"/>
        <v>0</v>
      </c>
      <c r="CC759" s="33">
        <f t="shared" si="56"/>
        <v>163</v>
      </c>
      <c r="CD759" s="33">
        <f t="shared" si="57"/>
        <v>200</v>
      </c>
      <c r="CE759" s="33">
        <f t="shared" si="58"/>
        <v>0</v>
      </c>
      <c r="CF759" s="33">
        <f t="shared" si="59"/>
        <v>0</v>
      </c>
      <c r="CK759" s="1" t="s">
        <v>2186</v>
      </c>
    </row>
    <row r="760" spans="1:89" ht="12.5" x14ac:dyDescent="0.25">
      <c r="A760" s="1" t="s">
        <v>2174</v>
      </c>
      <c r="B760" s="1" t="s">
        <v>2175</v>
      </c>
      <c r="C760" s="1" t="s">
        <v>2176</v>
      </c>
      <c r="D760" s="1" t="s">
        <v>2177</v>
      </c>
      <c r="E760" s="1" t="s">
        <v>62</v>
      </c>
      <c r="F760" s="27" t="s">
        <v>2178</v>
      </c>
      <c r="G760" s="1" t="s">
        <v>101</v>
      </c>
      <c r="H760" s="1" t="s">
        <v>65</v>
      </c>
      <c r="I760" s="1" t="s">
        <v>66</v>
      </c>
      <c r="J760" s="1" t="s">
        <v>67</v>
      </c>
      <c r="K760" s="1" t="s">
        <v>103</v>
      </c>
      <c r="L760" s="3"/>
      <c r="M760" s="3"/>
      <c r="N760" s="1" t="s">
        <v>69</v>
      </c>
      <c r="O760" s="1" t="s">
        <v>65</v>
      </c>
      <c r="P760" s="1">
        <v>4</v>
      </c>
      <c r="Q760" s="1" t="s">
        <v>4961</v>
      </c>
      <c r="R760" s="1" t="s">
        <v>2193</v>
      </c>
      <c r="S760" s="1" t="s">
        <v>951</v>
      </c>
      <c r="T760" s="1" t="s">
        <v>106</v>
      </c>
      <c r="U760" s="8">
        <v>1</v>
      </c>
      <c r="V760" s="1" t="s">
        <v>73</v>
      </c>
      <c r="W760" s="1" t="s">
        <v>73</v>
      </c>
      <c r="X760" s="1" t="s">
        <v>73</v>
      </c>
      <c r="Y760" s="1" t="s">
        <v>73</v>
      </c>
      <c r="Z760" s="1" t="s">
        <v>65</v>
      </c>
      <c r="AB760" s="1" t="s">
        <v>196</v>
      </c>
      <c r="AC760" s="1" t="s">
        <v>620</v>
      </c>
      <c r="AE760" s="33" t="s">
        <v>3507</v>
      </c>
      <c r="AF760" s="8">
        <v>163</v>
      </c>
      <c r="AG760" s="8">
        <v>94</v>
      </c>
      <c r="AH760" s="8">
        <v>69</v>
      </c>
      <c r="AI760" s="8" t="s">
        <v>2180</v>
      </c>
      <c r="AJ760" s="8">
        <v>55</v>
      </c>
      <c r="AK760" s="8">
        <v>54.74</v>
      </c>
      <c r="AL760" s="1" t="s">
        <v>2181</v>
      </c>
      <c r="AM760" s="1" t="s">
        <v>73</v>
      </c>
      <c r="AN760" s="1" t="s">
        <v>2182</v>
      </c>
      <c r="AO760" s="1" t="s">
        <v>73</v>
      </c>
      <c r="AQ760" s="8">
        <v>200</v>
      </c>
      <c r="AR760" s="8">
        <v>99</v>
      </c>
      <c r="AS760" s="8">
        <v>101</v>
      </c>
      <c r="AT760" s="1" t="s">
        <v>2183</v>
      </c>
      <c r="AU760" s="8">
        <v>48</v>
      </c>
      <c r="AV760" s="8">
        <v>51.05</v>
      </c>
      <c r="AW760" s="1" t="s">
        <v>2184</v>
      </c>
      <c r="AX760" s="1"/>
      <c r="BN760" s="1"/>
      <c r="BV760" s="1" t="s">
        <v>73</v>
      </c>
      <c r="BW760" s="36" t="s">
        <v>2189</v>
      </c>
      <c r="BX760" s="36"/>
      <c r="BY760" s="8">
        <v>98.77</v>
      </c>
      <c r="BZ760" s="8">
        <v>90</v>
      </c>
      <c r="CA760" s="1"/>
      <c r="CB760" s="33">
        <f t="shared" si="55"/>
        <v>0</v>
      </c>
      <c r="CC760" s="33">
        <f t="shared" si="56"/>
        <v>163</v>
      </c>
      <c r="CD760" s="33">
        <f t="shared" si="57"/>
        <v>200</v>
      </c>
      <c r="CE760" s="33">
        <f t="shared" si="58"/>
        <v>0</v>
      </c>
      <c r="CF760" s="33">
        <f t="shared" si="59"/>
        <v>0</v>
      </c>
      <c r="CK760" s="1" t="s">
        <v>2186</v>
      </c>
    </row>
    <row r="761" spans="1:89" ht="12.5" x14ac:dyDescent="0.25">
      <c r="A761" s="1" t="s">
        <v>2174</v>
      </c>
      <c r="B761" s="1" t="s">
        <v>2175</v>
      </c>
      <c r="C761" s="1" t="s">
        <v>2176</v>
      </c>
      <c r="D761" s="1" t="s">
        <v>2177</v>
      </c>
      <c r="E761" s="1" t="s">
        <v>62</v>
      </c>
      <c r="F761" s="27" t="s">
        <v>2178</v>
      </c>
      <c r="G761" s="1" t="s">
        <v>101</v>
      </c>
      <c r="H761" s="1" t="s">
        <v>65</v>
      </c>
      <c r="I761" s="1" t="s">
        <v>66</v>
      </c>
      <c r="J761" s="1" t="s">
        <v>67</v>
      </c>
      <c r="K761" s="1" t="s">
        <v>103</v>
      </c>
      <c r="L761" s="3"/>
      <c r="M761" s="3"/>
      <c r="N761" s="1" t="s">
        <v>69</v>
      </c>
      <c r="O761" s="1" t="s">
        <v>65</v>
      </c>
      <c r="P761" s="1">
        <v>4</v>
      </c>
      <c r="Q761" s="1" t="s">
        <v>4961</v>
      </c>
      <c r="R761" s="1" t="s">
        <v>2194</v>
      </c>
      <c r="S761" s="1" t="s">
        <v>951</v>
      </c>
      <c r="T761" s="1" t="s">
        <v>106</v>
      </c>
      <c r="U761" s="8">
        <v>1</v>
      </c>
      <c r="V761" s="1" t="s">
        <v>73</v>
      </c>
      <c r="W761" s="1" t="s">
        <v>73</v>
      </c>
      <c r="X761" s="1" t="s">
        <v>73</v>
      </c>
      <c r="Y761" s="1" t="s">
        <v>73</v>
      </c>
      <c r="Z761" s="1" t="s">
        <v>65</v>
      </c>
      <c r="AB761" s="1" t="s">
        <v>196</v>
      </c>
      <c r="AC761" s="1" t="s">
        <v>620</v>
      </c>
      <c r="AE761" s="33" t="s">
        <v>3507</v>
      </c>
      <c r="AF761" s="8">
        <v>163</v>
      </c>
      <c r="AG761" s="8">
        <v>94</v>
      </c>
      <c r="AH761" s="8">
        <v>69</v>
      </c>
      <c r="AI761" s="8" t="s">
        <v>2180</v>
      </c>
      <c r="AJ761" s="8">
        <v>55</v>
      </c>
      <c r="AK761" s="8">
        <v>54.74</v>
      </c>
      <c r="AL761" s="1" t="s">
        <v>2181</v>
      </c>
      <c r="AM761" s="1" t="s">
        <v>73</v>
      </c>
      <c r="AN761" s="1" t="s">
        <v>2182</v>
      </c>
      <c r="AO761" s="1" t="s">
        <v>73</v>
      </c>
      <c r="AQ761" s="8">
        <v>200</v>
      </c>
      <c r="AR761" s="8">
        <v>99</v>
      </c>
      <c r="AS761" s="8">
        <v>101</v>
      </c>
      <c r="AT761" s="1" t="s">
        <v>2183</v>
      </c>
      <c r="AU761" s="8">
        <v>48</v>
      </c>
      <c r="AV761" s="8">
        <v>51.05</v>
      </c>
      <c r="AW761" s="1" t="s">
        <v>2184</v>
      </c>
      <c r="AX761" s="1"/>
      <c r="BN761" s="1"/>
      <c r="BV761" s="1" t="s">
        <v>73</v>
      </c>
      <c r="BW761" s="36" t="s">
        <v>2189</v>
      </c>
      <c r="BX761" s="36"/>
      <c r="BY761" s="8">
        <v>98.77</v>
      </c>
      <c r="BZ761" s="8">
        <v>90</v>
      </c>
      <c r="CA761" s="1"/>
      <c r="CB761" s="33">
        <f t="shared" si="55"/>
        <v>0</v>
      </c>
      <c r="CC761" s="33">
        <f t="shared" si="56"/>
        <v>163</v>
      </c>
      <c r="CD761" s="33">
        <f t="shared" si="57"/>
        <v>200</v>
      </c>
      <c r="CE761" s="33">
        <f t="shared" si="58"/>
        <v>0</v>
      </c>
      <c r="CF761" s="33">
        <f t="shared" si="59"/>
        <v>0</v>
      </c>
      <c r="CK761" s="1" t="s">
        <v>2186</v>
      </c>
    </row>
    <row r="762" spans="1:89" ht="12.5" x14ac:dyDescent="0.25">
      <c r="A762" s="1" t="s">
        <v>2174</v>
      </c>
      <c r="B762" s="1" t="s">
        <v>2175</v>
      </c>
      <c r="C762" s="1" t="s">
        <v>2176</v>
      </c>
      <c r="D762" s="1" t="s">
        <v>2177</v>
      </c>
      <c r="E762" s="1" t="s">
        <v>62</v>
      </c>
      <c r="F762" s="27" t="s">
        <v>2178</v>
      </c>
      <c r="G762" s="1" t="s">
        <v>101</v>
      </c>
      <c r="H762" s="1" t="s">
        <v>65</v>
      </c>
      <c r="I762" s="1" t="s">
        <v>66</v>
      </c>
      <c r="J762" s="1" t="s">
        <v>67</v>
      </c>
      <c r="K762" s="1" t="s">
        <v>103</v>
      </c>
      <c r="L762" s="3"/>
      <c r="M762" s="3"/>
      <c r="N762" s="1" t="s">
        <v>69</v>
      </c>
      <c r="O762" s="1" t="s">
        <v>65</v>
      </c>
      <c r="P762" s="1">
        <v>4</v>
      </c>
      <c r="Q762" s="1" t="s">
        <v>4961</v>
      </c>
      <c r="R762" s="1" t="s">
        <v>2195</v>
      </c>
      <c r="S762" s="1" t="s">
        <v>951</v>
      </c>
      <c r="T762" s="1" t="s">
        <v>106</v>
      </c>
      <c r="U762" s="8">
        <v>1</v>
      </c>
      <c r="V762" s="1" t="s">
        <v>73</v>
      </c>
      <c r="W762" s="1" t="s">
        <v>73</v>
      </c>
      <c r="X762" s="1" t="s">
        <v>73</v>
      </c>
      <c r="Y762" s="1" t="s">
        <v>73</v>
      </c>
      <c r="Z762" s="1" t="s">
        <v>65</v>
      </c>
      <c r="AB762" s="1" t="s">
        <v>196</v>
      </c>
      <c r="AC762" s="1" t="s">
        <v>620</v>
      </c>
      <c r="AE762" s="33" t="s">
        <v>3507</v>
      </c>
      <c r="AF762" s="8">
        <v>163</v>
      </c>
      <c r="AG762" s="8">
        <v>94</v>
      </c>
      <c r="AH762" s="8">
        <v>69</v>
      </c>
      <c r="AI762" s="8" t="s">
        <v>2180</v>
      </c>
      <c r="AJ762" s="8">
        <v>55</v>
      </c>
      <c r="AK762" s="8">
        <v>54.74</v>
      </c>
      <c r="AL762" s="1" t="s">
        <v>2181</v>
      </c>
      <c r="AM762" s="1" t="s">
        <v>73</v>
      </c>
      <c r="AN762" s="1" t="s">
        <v>2182</v>
      </c>
      <c r="AO762" s="1" t="s">
        <v>73</v>
      </c>
      <c r="AQ762" s="8">
        <v>200</v>
      </c>
      <c r="AR762" s="8">
        <v>99</v>
      </c>
      <c r="AS762" s="8">
        <v>101</v>
      </c>
      <c r="AT762" s="1" t="s">
        <v>2183</v>
      </c>
      <c r="AU762" s="8">
        <v>48</v>
      </c>
      <c r="AV762" s="8">
        <v>51.05</v>
      </c>
      <c r="AW762" s="1" t="s">
        <v>2184</v>
      </c>
      <c r="AX762" s="1"/>
      <c r="BN762" s="1"/>
      <c r="BV762" s="1" t="s">
        <v>73</v>
      </c>
      <c r="BW762" s="36" t="s">
        <v>2189</v>
      </c>
      <c r="BX762" s="36"/>
      <c r="BY762" s="8">
        <v>98.77</v>
      </c>
      <c r="BZ762" s="8">
        <v>90</v>
      </c>
      <c r="CA762" s="1"/>
      <c r="CB762" s="33">
        <f t="shared" si="55"/>
        <v>0</v>
      </c>
      <c r="CC762" s="33">
        <f t="shared" si="56"/>
        <v>163</v>
      </c>
      <c r="CD762" s="33">
        <f t="shared" si="57"/>
        <v>200</v>
      </c>
      <c r="CE762" s="33">
        <f t="shared" si="58"/>
        <v>0</v>
      </c>
      <c r="CF762" s="33">
        <f t="shared" si="59"/>
        <v>0</v>
      </c>
      <c r="CK762" s="1" t="s">
        <v>2186</v>
      </c>
    </row>
    <row r="763" spans="1:89" ht="12.5" x14ac:dyDescent="0.25">
      <c r="A763" s="1" t="s">
        <v>2174</v>
      </c>
      <c r="B763" s="1" t="s">
        <v>2175</v>
      </c>
      <c r="C763" s="1" t="s">
        <v>2176</v>
      </c>
      <c r="D763" s="1" t="s">
        <v>2177</v>
      </c>
      <c r="E763" s="1" t="s">
        <v>62</v>
      </c>
      <c r="F763" s="27" t="s">
        <v>2178</v>
      </c>
      <c r="G763" s="1" t="s">
        <v>101</v>
      </c>
      <c r="H763" s="1" t="s">
        <v>65</v>
      </c>
      <c r="I763" s="1" t="s">
        <v>66</v>
      </c>
      <c r="J763" s="1" t="s">
        <v>67</v>
      </c>
      <c r="K763" s="1" t="s">
        <v>103</v>
      </c>
      <c r="L763" s="3"/>
      <c r="M763" s="3"/>
      <c r="N763" s="1" t="s">
        <v>69</v>
      </c>
      <c r="O763" s="1" t="s">
        <v>65</v>
      </c>
      <c r="P763" s="1">
        <v>4</v>
      </c>
      <c r="Q763" s="1" t="s">
        <v>4961</v>
      </c>
      <c r="R763" s="1" t="s">
        <v>2196</v>
      </c>
      <c r="S763" s="1" t="s">
        <v>951</v>
      </c>
      <c r="T763" s="1" t="s">
        <v>106</v>
      </c>
      <c r="U763" s="8">
        <v>1</v>
      </c>
      <c r="V763" s="1" t="s">
        <v>73</v>
      </c>
      <c r="W763" s="1" t="s">
        <v>73</v>
      </c>
      <c r="X763" s="1" t="s">
        <v>73</v>
      </c>
      <c r="Y763" s="1" t="s">
        <v>73</v>
      </c>
      <c r="Z763" s="1" t="s">
        <v>65</v>
      </c>
      <c r="AB763" s="1" t="s">
        <v>196</v>
      </c>
      <c r="AC763" s="1" t="s">
        <v>620</v>
      </c>
      <c r="AE763" s="33" t="s">
        <v>3507</v>
      </c>
      <c r="AF763" s="8">
        <v>163</v>
      </c>
      <c r="AG763" s="8">
        <v>94</v>
      </c>
      <c r="AH763" s="8">
        <v>69</v>
      </c>
      <c r="AI763" s="8" t="s">
        <v>2180</v>
      </c>
      <c r="AJ763" s="8">
        <v>55</v>
      </c>
      <c r="AK763" s="8">
        <v>54.74</v>
      </c>
      <c r="AL763" s="1" t="s">
        <v>2181</v>
      </c>
      <c r="AM763" s="1" t="s">
        <v>73</v>
      </c>
      <c r="AN763" s="1" t="s">
        <v>2182</v>
      </c>
      <c r="AO763" s="1" t="s">
        <v>73</v>
      </c>
      <c r="AQ763" s="8">
        <v>200</v>
      </c>
      <c r="AR763" s="8">
        <v>99</v>
      </c>
      <c r="AS763" s="8">
        <v>101</v>
      </c>
      <c r="AT763" s="1" t="s">
        <v>2183</v>
      </c>
      <c r="AU763" s="8">
        <v>48</v>
      </c>
      <c r="AV763" s="8">
        <v>51.05</v>
      </c>
      <c r="AW763" s="1" t="s">
        <v>2184</v>
      </c>
      <c r="AX763" s="1"/>
      <c r="BN763" s="1"/>
      <c r="BV763" s="1" t="s">
        <v>73</v>
      </c>
      <c r="BW763" s="36" t="s">
        <v>2189</v>
      </c>
      <c r="BX763" s="36"/>
      <c r="BY763" s="8">
        <v>98.16</v>
      </c>
      <c r="BZ763" s="8">
        <v>90</v>
      </c>
      <c r="CA763" s="1"/>
      <c r="CB763" s="33">
        <f t="shared" si="55"/>
        <v>0</v>
      </c>
      <c r="CC763" s="33">
        <f t="shared" si="56"/>
        <v>163</v>
      </c>
      <c r="CD763" s="33">
        <f t="shared" si="57"/>
        <v>200</v>
      </c>
      <c r="CE763" s="33">
        <f t="shared" si="58"/>
        <v>0</v>
      </c>
      <c r="CF763" s="33">
        <f t="shared" si="59"/>
        <v>0</v>
      </c>
      <c r="CK763" s="1" t="s">
        <v>2186</v>
      </c>
    </row>
    <row r="764" spans="1:89" ht="12.5" x14ac:dyDescent="0.25">
      <c r="A764" s="1" t="s">
        <v>2174</v>
      </c>
      <c r="B764" s="1" t="s">
        <v>2175</v>
      </c>
      <c r="C764" s="1" t="s">
        <v>2176</v>
      </c>
      <c r="D764" s="1" t="s">
        <v>2177</v>
      </c>
      <c r="E764" s="1" t="s">
        <v>62</v>
      </c>
      <c r="F764" s="27" t="s">
        <v>2178</v>
      </c>
      <c r="G764" s="1" t="s">
        <v>101</v>
      </c>
      <c r="H764" s="1" t="s">
        <v>65</v>
      </c>
      <c r="I764" s="1" t="s">
        <v>66</v>
      </c>
      <c r="J764" s="1" t="s">
        <v>67</v>
      </c>
      <c r="K764" s="1" t="s">
        <v>103</v>
      </c>
      <c r="L764" s="3"/>
      <c r="M764" s="3"/>
      <c r="N764" s="1" t="s">
        <v>69</v>
      </c>
      <c r="O764" s="1" t="s">
        <v>65</v>
      </c>
      <c r="P764" s="1">
        <v>4</v>
      </c>
      <c r="Q764" s="1" t="s">
        <v>4961</v>
      </c>
      <c r="R764" s="1" t="s">
        <v>2197</v>
      </c>
      <c r="S764" s="1" t="s">
        <v>951</v>
      </c>
      <c r="T764" s="1" t="s">
        <v>106</v>
      </c>
      <c r="U764" s="8">
        <v>1</v>
      </c>
      <c r="V764" s="1" t="s">
        <v>73</v>
      </c>
      <c r="W764" s="1" t="s">
        <v>73</v>
      </c>
      <c r="X764" s="1" t="s">
        <v>73</v>
      </c>
      <c r="Y764" s="1" t="s">
        <v>73</v>
      </c>
      <c r="Z764" s="1" t="s">
        <v>65</v>
      </c>
      <c r="AB764" s="1" t="s">
        <v>196</v>
      </c>
      <c r="AC764" s="1" t="s">
        <v>620</v>
      </c>
      <c r="AE764" s="33" t="s">
        <v>3507</v>
      </c>
      <c r="AF764" s="8">
        <v>163</v>
      </c>
      <c r="AG764" s="8">
        <v>94</v>
      </c>
      <c r="AH764" s="8">
        <v>69</v>
      </c>
      <c r="AI764" s="8" t="s">
        <v>2180</v>
      </c>
      <c r="AJ764" s="8">
        <v>55</v>
      </c>
      <c r="AK764" s="8">
        <v>54.74</v>
      </c>
      <c r="AL764" s="1" t="s">
        <v>2181</v>
      </c>
      <c r="AM764" s="1" t="s">
        <v>73</v>
      </c>
      <c r="AN764" s="1" t="s">
        <v>2182</v>
      </c>
      <c r="AO764" s="1" t="s">
        <v>73</v>
      </c>
      <c r="AQ764" s="8">
        <v>200</v>
      </c>
      <c r="AR764" s="8">
        <v>99</v>
      </c>
      <c r="AS764" s="8">
        <v>101</v>
      </c>
      <c r="AT764" s="1" t="s">
        <v>2183</v>
      </c>
      <c r="AU764" s="8">
        <v>48</v>
      </c>
      <c r="AV764" s="8">
        <v>51.05</v>
      </c>
      <c r="AW764" s="1" t="s">
        <v>2184</v>
      </c>
      <c r="AX764" s="1"/>
      <c r="BN764" s="1"/>
      <c r="BV764" s="1" t="s">
        <v>73</v>
      </c>
      <c r="BW764" s="36" t="s">
        <v>2189</v>
      </c>
      <c r="BX764" s="36"/>
      <c r="BY764" s="8">
        <v>98.16</v>
      </c>
      <c r="BZ764" s="8">
        <v>90</v>
      </c>
      <c r="CA764" s="1"/>
      <c r="CB764" s="33">
        <f t="shared" si="55"/>
        <v>0</v>
      </c>
      <c r="CC764" s="33">
        <f t="shared" si="56"/>
        <v>163</v>
      </c>
      <c r="CD764" s="33">
        <f t="shared" si="57"/>
        <v>200</v>
      </c>
      <c r="CE764" s="33">
        <f t="shared" si="58"/>
        <v>0</v>
      </c>
      <c r="CF764" s="33">
        <f t="shared" si="59"/>
        <v>0</v>
      </c>
      <c r="CK764" s="1" t="s">
        <v>2186</v>
      </c>
    </row>
    <row r="765" spans="1:89" ht="12.5" x14ac:dyDescent="0.25">
      <c r="A765" s="1" t="s">
        <v>2174</v>
      </c>
      <c r="B765" s="1" t="s">
        <v>2175</v>
      </c>
      <c r="C765" s="1" t="s">
        <v>2176</v>
      </c>
      <c r="D765" s="1" t="s">
        <v>2177</v>
      </c>
      <c r="E765" s="1" t="s">
        <v>62</v>
      </c>
      <c r="F765" s="27" t="s">
        <v>2178</v>
      </c>
      <c r="G765" s="1" t="s">
        <v>101</v>
      </c>
      <c r="H765" s="1" t="s">
        <v>65</v>
      </c>
      <c r="I765" s="1" t="s">
        <v>66</v>
      </c>
      <c r="J765" s="1" t="s">
        <v>67</v>
      </c>
      <c r="K765" s="1" t="s">
        <v>103</v>
      </c>
      <c r="L765" s="3"/>
      <c r="M765" s="3"/>
      <c r="N765" s="1" t="s">
        <v>69</v>
      </c>
      <c r="O765" s="1" t="s">
        <v>65</v>
      </c>
      <c r="P765" s="1">
        <v>4</v>
      </c>
      <c r="Q765" s="1" t="s">
        <v>4961</v>
      </c>
      <c r="R765" s="1" t="s">
        <v>2198</v>
      </c>
      <c r="S765" s="1" t="s">
        <v>951</v>
      </c>
      <c r="T765" s="1" t="s">
        <v>106</v>
      </c>
      <c r="U765" s="8">
        <v>1</v>
      </c>
      <c r="V765" s="1" t="s">
        <v>73</v>
      </c>
      <c r="W765" s="1" t="s">
        <v>73</v>
      </c>
      <c r="X765" s="1" t="s">
        <v>73</v>
      </c>
      <c r="Y765" s="1" t="s">
        <v>73</v>
      </c>
      <c r="Z765" s="1" t="s">
        <v>65</v>
      </c>
      <c r="AB765" s="1" t="s">
        <v>196</v>
      </c>
      <c r="AC765" s="1" t="s">
        <v>620</v>
      </c>
      <c r="AE765" s="33" t="s">
        <v>3507</v>
      </c>
      <c r="AF765" s="8">
        <v>163</v>
      </c>
      <c r="AG765" s="8">
        <v>94</v>
      </c>
      <c r="AH765" s="8">
        <v>69</v>
      </c>
      <c r="AI765" s="8" t="s">
        <v>2180</v>
      </c>
      <c r="AJ765" s="8">
        <v>55</v>
      </c>
      <c r="AK765" s="8">
        <v>54.74</v>
      </c>
      <c r="AL765" s="1" t="s">
        <v>2181</v>
      </c>
      <c r="AM765" s="1" t="s">
        <v>73</v>
      </c>
      <c r="AN765" s="1" t="s">
        <v>2182</v>
      </c>
      <c r="AO765" s="1" t="s">
        <v>73</v>
      </c>
      <c r="AQ765" s="8">
        <v>200</v>
      </c>
      <c r="AR765" s="8">
        <v>99</v>
      </c>
      <c r="AS765" s="8">
        <v>101</v>
      </c>
      <c r="AT765" s="1" t="s">
        <v>2183</v>
      </c>
      <c r="AU765" s="8">
        <v>48</v>
      </c>
      <c r="AV765" s="8">
        <v>51.05</v>
      </c>
      <c r="AW765" s="1" t="s">
        <v>2184</v>
      </c>
      <c r="AX765" s="1"/>
      <c r="BN765" s="1"/>
      <c r="BV765" s="1" t="s">
        <v>73</v>
      </c>
      <c r="BW765" s="36" t="s">
        <v>2189</v>
      </c>
      <c r="BX765" s="36"/>
      <c r="BY765" s="8">
        <v>98.16</v>
      </c>
      <c r="BZ765" s="8">
        <v>90</v>
      </c>
      <c r="CA765" s="1"/>
      <c r="CB765" s="33">
        <f t="shared" si="55"/>
        <v>0</v>
      </c>
      <c r="CC765" s="33">
        <f t="shared" si="56"/>
        <v>163</v>
      </c>
      <c r="CD765" s="33">
        <f t="shared" si="57"/>
        <v>200</v>
      </c>
      <c r="CE765" s="33">
        <f t="shared" si="58"/>
        <v>0</v>
      </c>
      <c r="CF765" s="33">
        <f t="shared" si="59"/>
        <v>0</v>
      </c>
      <c r="CK765" s="1" t="s">
        <v>2186</v>
      </c>
    </row>
    <row r="766" spans="1:89" ht="12.5" x14ac:dyDescent="0.25">
      <c r="A766" s="1" t="s">
        <v>2174</v>
      </c>
      <c r="B766" s="1" t="s">
        <v>2175</v>
      </c>
      <c r="C766" s="1" t="s">
        <v>2176</v>
      </c>
      <c r="D766" s="1" t="s">
        <v>2177</v>
      </c>
      <c r="E766" s="1" t="s">
        <v>62</v>
      </c>
      <c r="F766" s="27" t="s">
        <v>2178</v>
      </c>
      <c r="G766" s="1" t="s">
        <v>101</v>
      </c>
      <c r="H766" s="1" t="s">
        <v>65</v>
      </c>
      <c r="I766" s="1" t="s">
        <v>66</v>
      </c>
      <c r="J766" s="1" t="s">
        <v>67</v>
      </c>
      <c r="K766" s="1" t="s">
        <v>103</v>
      </c>
      <c r="L766" s="3"/>
      <c r="M766" s="3"/>
      <c r="N766" s="1" t="s">
        <v>69</v>
      </c>
      <c r="O766" s="1" t="s">
        <v>65</v>
      </c>
      <c r="P766" s="1">
        <v>4</v>
      </c>
      <c r="Q766" s="1" t="s">
        <v>4961</v>
      </c>
      <c r="R766" s="1" t="s">
        <v>2199</v>
      </c>
      <c r="S766" s="1" t="s">
        <v>951</v>
      </c>
      <c r="T766" s="1" t="s">
        <v>106</v>
      </c>
      <c r="U766" s="8">
        <v>1</v>
      </c>
      <c r="V766" s="1" t="s">
        <v>73</v>
      </c>
      <c r="W766" s="1" t="s">
        <v>73</v>
      </c>
      <c r="X766" s="1" t="s">
        <v>73</v>
      </c>
      <c r="Y766" s="1" t="s">
        <v>73</v>
      </c>
      <c r="Z766" s="1" t="s">
        <v>65</v>
      </c>
      <c r="AB766" s="1" t="s">
        <v>196</v>
      </c>
      <c r="AC766" s="1" t="s">
        <v>620</v>
      </c>
      <c r="AE766" s="33" t="s">
        <v>3507</v>
      </c>
      <c r="AF766" s="8">
        <v>163</v>
      </c>
      <c r="AG766" s="8">
        <v>94</v>
      </c>
      <c r="AH766" s="8">
        <v>69</v>
      </c>
      <c r="AI766" s="8" t="s">
        <v>2180</v>
      </c>
      <c r="AJ766" s="8">
        <v>55</v>
      </c>
      <c r="AK766" s="8">
        <v>54.74</v>
      </c>
      <c r="AL766" s="1" t="s">
        <v>2181</v>
      </c>
      <c r="AM766" s="1" t="s">
        <v>73</v>
      </c>
      <c r="AN766" s="1" t="s">
        <v>2182</v>
      </c>
      <c r="AO766" s="1" t="s">
        <v>73</v>
      </c>
      <c r="AQ766" s="8">
        <v>200</v>
      </c>
      <c r="AR766" s="8">
        <v>99</v>
      </c>
      <c r="AS766" s="8">
        <v>101</v>
      </c>
      <c r="AT766" s="1" t="s">
        <v>2183</v>
      </c>
      <c r="AU766" s="8">
        <v>48</v>
      </c>
      <c r="AV766" s="8">
        <v>51.05</v>
      </c>
      <c r="AW766" s="1" t="s">
        <v>2184</v>
      </c>
      <c r="AX766" s="1"/>
      <c r="BN766" s="1"/>
      <c r="BV766" s="1" t="s">
        <v>73</v>
      </c>
      <c r="BW766" s="36" t="s">
        <v>2189</v>
      </c>
      <c r="BX766" s="36"/>
      <c r="BY766" s="8">
        <v>98.16</v>
      </c>
      <c r="BZ766" s="8">
        <v>90</v>
      </c>
      <c r="CA766" s="1"/>
      <c r="CB766" s="33">
        <f t="shared" si="55"/>
        <v>0</v>
      </c>
      <c r="CC766" s="33">
        <f t="shared" si="56"/>
        <v>163</v>
      </c>
      <c r="CD766" s="33">
        <f t="shared" si="57"/>
        <v>200</v>
      </c>
      <c r="CE766" s="33">
        <f t="shared" si="58"/>
        <v>0</v>
      </c>
      <c r="CF766" s="33">
        <f t="shared" si="59"/>
        <v>0</v>
      </c>
      <c r="CK766" s="1" t="s">
        <v>2186</v>
      </c>
    </row>
    <row r="767" spans="1:89" ht="12.5" x14ac:dyDescent="0.25">
      <c r="A767" s="1" t="s">
        <v>2174</v>
      </c>
      <c r="B767" s="1" t="s">
        <v>2175</v>
      </c>
      <c r="C767" s="1" t="s">
        <v>2176</v>
      </c>
      <c r="D767" s="1" t="s">
        <v>2177</v>
      </c>
      <c r="E767" s="1" t="s">
        <v>62</v>
      </c>
      <c r="F767" s="27" t="s">
        <v>2178</v>
      </c>
      <c r="G767" s="1" t="s">
        <v>101</v>
      </c>
      <c r="H767" s="1" t="s">
        <v>65</v>
      </c>
      <c r="I767" s="1" t="s">
        <v>66</v>
      </c>
      <c r="J767" s="1" t="s">
        <v>67</v>
      </c>
      <c r="K767" s="1" t="s">
        <v>103</v>
      </c>
      <c r="L767" s="3"/>
      <c r="M767" s="3"/>
      <c r="N767" s="1" t="s">
        <v>69</v>
      </c>
      <c r="O767" s="1" t="s">
        <v>65</v>
      </c>
      <c r="P767" s="1">
        <v>4</v>
      </c>
      <c r="Q767" s="1" t="s">
        <v>4961</v>
      </c>
      <c r="R767" s="1" t="s">
        <v>2200</v>
      </c>
      <c r="S767" s="1" t="s">
        <v>951</v>
      </c>
      <c r="T767" s="1" t="s">
        <v>106</v>
      </c>
      <c r="U767" s="8">
        <v>1</v>
      </c>
      <c r="V767" s="1" t="s">
        <v>73</v>
      </c>
      <c r="W767" s="1" t="s">
        <v>73</v>
      </c>
      <c r="X767" s="1" t="s">
        <v>73</v>
      </c>
      <c r="Y767" s="1" t="s">
        <v>73</v>
      </c>
      <c r="Z767" s="1" t="s">
        <v>65</v>
      </c>
      <c r="AB767" s="1" t="s">
        <v>196</v>
      </c>
      <c r="AC767" s="1" t="s">
        <v>620</v>
      </c>
      <c r="AE767" s="33" t="s">
        <v>3507</v>
      </c>
      <c r="AF767" s="8">
        <v>163</v>
      </c>
      <c r="AG767" s="8">
        <v>94</v>
      </c>
      <c r="AH767" s="8">
        <v>69</v>
      </c>
      <c r="AI767" s="8" t="s">
        <v>2180</v>
      </c>
      <c r="AJ767" s="8">
        <v>55</v>
      </c>
      <c r="AK767" s="8">
        <v>54.74</v>
      </c>
      <c r="AL767" s="1" t="s">
        <v>2181</v>
      </c>
      <c r="AM767" s="1" t="s">
        <v>73</v>
      </c>
      <c r="AN767" s="1" t="s">
        <v>2182</v>
      </c>
      <c r="AO767" s="1" t="s">
        <v>73</v>
      </c>
      <c r="AQ767" s="8">
        <v>200</v>
      </c>
      <c r="AR767" s="8">
        <v>99</v>
      </c>
      <c r="AS767" s="8">
        <v>101</v>
      </c>
      <c r="AT767" s="1" t="s">
        <v>2183</v>
      </c>
      <c r="AU767" s="8">
        <v>48</v>
      </c>
      <c r="AV767" s="8">
        <v>51.05</v>
      </c>
      <c r="AW767" s="1" t="s">
        <v>2184</v>
      </c>
      <c r="AX767" s="1"/>
      <c r="BN767" s="1"/>
      <c r="BV767" s="1" t="s">
        <v>73</v>
      </c>
      <c r="BW767" s="36" t="s">
        <v>2189</v>
      </c>
      <c r="BX767" s="36"/>
      <c r="BY767" s="8">
        <v>98.16</v>
      </c>
      <c r="BZ767" s="8">
        <v>90</v>
      </c>
      <c r="CA767" s="1"/>
      <c r="CB767" s="33">
        <f t="shared" si="55"/>
        <v>0</v>
      </c>
      <c r="CC767" s="33">
        <f t="shared" si="56"/>
        <v>163</v>
      </c>
      <c r="CD767" s="33">
        <f t="shared" si="57"/>
        <v>200</v>
      </c>
      <c r="CE767" s="33">
        <f t="shared" si="58"/>
        <v>0</v>
      </c>
      <c r="CF767" s="33">
        <f t="shared" si="59"/>
        <v>0</v>
      </c>
      <c r="CK767" s="1" t="s">
        <v>2186</v>
      </c>
    </row>
    <row r="768" spans="1:89" ht="12.5" x14ac:dyDescent="0.25">
      <c r="A768" s="1" t="s">
        <v>2174</v>
      </c>
      <c r="B768" s="1" t="s">
        <v>2175</v>
      </c>
      <c r="C768" s="1" t="s">
        <v>2176</v>
      </c>
      <c r="D768" s="1" t="s">
        <v>2177</v>
      </c>
      <c r="E768" s="1" t="s">
        <v>62</v>
      </c>
      <c r="F768" s="27" t="s">
        <v>2178</v>
      </c>
      <c r="G768" s="1" t="s">
        <v>101</v>
      </c>
      <c r="H768" s="1" t="s">
        <v>65</v>
      </c>
      <c r="I768" s="1" t="s">
        <v>66</v>
      </c>
      <c r="J768" s="1" t="s">
        <v>67</v>
      </c>
      <c r="K768" s="1" t="s">
        <v>103</v>
      </c>
      <c r="L768" s="3"/>
      <c r="M768" s="3"/>
      <c r="N768" s="1" t="s">
        <v>69</v>
      </c>
      <c r="O768" s="1" t="s">
        <v>65</v>
      </c>
      <c r="P768" s="1">
        <v>4</v>
      </c>
      <c r="Q768" s="1" t="s">
        <v>4961</v>
      </c>
      <c r="R768" s="1" t="s">
        <v>2201</v>
      </c>
      <c r="S768" s="1" t="s">
        <v>951</v>
      </c>
      <c r="T768" s="1" t="s">
        <v>106</v>
      </c>
      <c r="U768" s="8">
        <v>1</v>
      </c>
      <c r="V768" s="1" t="s">
        <v>73</v>
      </c>
      <c r="W768" s="1" t="s">
        <v>73</v>
      </c>
      <c r="X768" s="1" t="s">
        <v>73</v>
      </c>
      <c r="Y768" s="1" t="s">
        <v>73</v>
      </c>
      <c r="Z768" s="1" t="s">
        <v>65</v>
      </c>
      <c r="AB768" s="1" t="s">
        <v>196</v>
      </c>
      <c r="AC768" s="1" t="s">
        <v>620</v>
      </c>
      <c r="AE768" s="33" t="s">
        <v>3507</v>
      </c>
      <c r="AF768" s="8">
        <v>163</v>
      </c>
      <c r="AG768" s="8">
        <v>94</v>
      </c>
      <c r="AH768" s="8">
        <v>69</v>
      </c>
      <c r="AI768" s="8" t="s">
        <v>2180</v>
      </c>
      <c r="AJ768" s="8">
        <v>55</v>
      </c>
      <c r="AK768" s="8">
        <v>54.74</v>
      </c>
      <c r="AL768" s="1" t="s">
        <v>2181</v>
      </c>
      <c r="AM768" s="1" t="s">
        <v>73</v>
      </c>
      <c r="AN768" s="1" t="s">
        <v>2182</v>
      </c>
      <c r="AO768" s="1" t="s">
        <v>73</v>
      </c>
      <c r="AQ768" s="8">
        <v>200</v>
      </c>
      <c r="AR768" s="8">
        <v>99</v>
      </c>
      <c r="AS768" s="8">
        <v>101</v>
      </c>
      <c r="AT768" s="1" t="s">
        <v>2183</v>
      </c>
      <c r="AU768" s="8">
        <v>48</v>
      </c>
      <c r="AV768" s="8">
        <v>51.05</v>
      </c>
      <c r="AW768" s="1" t="s">
        <v>2184</v>
      </c>
      <c r="AX768" s="1"/>
      <c r="BN768" s="1"/>
      <c r="BV768" s="1" t="s">
        <v>73</v>
      </c>
      <c r="BW768" s="36" t="s">
        <v>2189</v>
      </c>
      <c r="BX768" s="36"/>
      <c r="BY768" s="8">
        <v>98.16</v>
      </c>
      <c r="BZ768" s="8">
        <v>90</v>
      </c>
      <c r="CA768" s="1"/>
      <c r="CB768" s="33">
        <f t="shared" si="55"/>
        <v>0</v>
      </c>
      <c r="CC768" s="33">
        <f t="shared" si="56"/>
        <v>163</v>
      </c>
      <c r="CD768" s="33">
        <f t="shared" si="57"/>
        <v>200</v>
      </c>
      <c r="CE768" s="33">
        <f t="shared" si="58"/>
        <v>0</v>
      </c>
      <c r="CF768" s="33">
        <f t="shared" si="59"/>
        <v>0</v>
      </c>
      <c r="CK768" s="1" t="s">
        <v>2186</v>
      </c>
    </row>
    <row r="769" spans="1:89" ht="12.5" x14ac:dyDescent="0.25">
      <c r="A769" s="1" t="s">
        <v>2174</v>
      </c>
      <c r="B769" s="1" t="s">
        <v>2175</v>
      </c>
      <c r="C769" s="1" t="s">
        <v>2176</v>
      </c>
      <c r="D769" s="1" t="s">
        <v>2177</v>
      </c>
      <c r="E769" s="1" t="s">
        <v>62</v>
      </c>
      <c r="F769" s="27" t="s">
        <v>2178</v>
      </c>
      <c r="G769" s="1" t="s">
        <v>101</v>
      </c>
      <c r="H769" s="1" t="s">
        <v>65</v>
      </c>
      <c r="I769" s="1" t="s">
        <v>66</v>
      </c>
      <c r="J769" s="1" t="s">
        <v>67</v>
      </c>
      <c r="K769" s="1" t="s">
        <v>103</v>
      </c>
      <c r="L769" s="3"/>
      <c r="M769" s="3"/>
      <c r="N769" s="1" t="s">
        <v>69</v>
      </c>
      <c r="O769" s="1" t="s">
        <v>65</v>
      </c>
      <c r="P769" s="1">
        <v>4</v>
      </c>
      <c r="Q769" s="1" t="s">
        <v>4961</v>
      </c>
      <c r="R769" s="1" t="s">
        <v>2202</v>
      </c>
      <c r="S769" s="1" t="s">
        <v>951</v>
      </c>
      <c r="T769" s="1" t="s">
        <v>106</v>
      </c>
      <c r="U769" s="8">
        <v>1</v>
      </c>
      <c r="V769" s="1" t="s">
        <v>73</v>
      </c>
      <c r="W769" s="1" t="s">
        <v>73</v>
      </c>
      <c r="X769" s="1" t="s">
        <v>73</v>
      </c>
      <c r="Y769" s="1" t="s">
        <v>73</v>
      </c>
      <c r="Z769" s="1" t="s">
        <v>65</v>
      </c>
      <c r="AB769" s="1" t="s">
        <v>196</v>
      </c>
      <c r="AC769" s="1" t="s">
        <v>620</v>
      </c>
      <c r="AE769" s="33" t="s">
        <v>3507</v>
      </c>
      <c r="AF769" s="8">
        <v>163</v>
      </c>
      <c r="AG769" s="8">
        <v>94</v>
      </c>
      <c r="AH769" s="8">
        <v>69</v>
      </c>
      <c r="AI769" s="8" t="s">
        <v>2180</v>
      </c>
      <c r="AJ769" s="8">
        <v>55</v>
      </c>
      <c r="AK769" s="8">
        <v>54.74</v>
      </c>
      <c r="AL769" s="1" t="s">
        <v>2181</v>
      </c>
      <c r="AM769" s="1" t="s">
        <v>73</v>
      </c>
      <c r="AN769" s="1" t="s">
        <v>2182</v>
      </c>
      <c r="AO769" s="1" t="s">
        <v>73</v>
      </c>
      <c r="AQ769" s="8">
        <v>200</v>
      </c>
      <c r="AR769" s="8">
        <v>99</v>
      </c>
      <c r="AS769" s="8">
        <v>101</v>
      </c>
      <c r="AT769" s="1" t="s">
        <v>2183</v>
      </c>
      <c r="AU769" s="8">
        <v>48</v>
      </c>
      <c r="AV769" s="8">
        <v>51.05</v>
      </c>
      <c r="AW769" s="1" t="s">
        <v>2184</v>
      </c>
      <c r="AX769" s="1"/>
      <c r="BN769" s="1"/>
      <c r="BV769" s="1" t="s">
        <v>73</v>
      </c>
      <c r="BW769" s="36" t="s">
        <v>2189</v>
      </c>
      <c r="BX769" s="36"/>
      <c r="BY769" s="8">
        <v>98.16</v>
      </c>
      <c r="BZ769" s="8">
        <v>90</v>
      </c>
      <c r="CA769" s="1"/>
      <c r="CB769" s="33">
        <f t="shared" si="55"/>
        <v>0</v>
      </c>
      <c r="CC769" s="33">
        <f t="shared" si="56"/>
        <v>163</v>
      </c>
      <c r="CD769" s="33">
        <f t="shared" si="57"/>
        <v>200</v>
      </c>
      <c r="CE769" s="33">
        <f t="shared" si="58"/>
        <v>0</v>
      </c>
      <c r="CF769" s="33">
        <f t="shared" si="59"/>
        <v>0</v>
      </c>
      <c r="CK769" s="1" t="s">
        <v>2186</v>
      </c>
    </row>
    <row r="770" spans="1:89" ht="12.5" x14ac:dyDescent="0.25">
      <c r="A770" s="1" t="s">
        <v>2174</v>
      </c>
      <c r="B770" s="1" t="s">
        <v>2175</v>
      </c>
      <c r="C770" s="1" t="s">
        <v>2176</v>
      </c>
      <c r="D770" s="1" t="s">
        <v>2177</v>
      </c>
      <c r="E770" s="1" t="s">
        <v>62</v>
      </c>
      <c r="F770" s="27" t="s">
        <v>2178</v>
      </c>
      <c r="G770" s="1" t="s">
        <v>101</v>
      </c>
      <c r="H770" s="1" t="s">
        <v>65</v>
      </c>
      <c r="I770" s="1" t="s">
        <v>66</v>
      </c>
      <c r="J770" s="1" t="s">
        <v>67</v>
      </c>
      <c r="K770" s="1" t="s">
        <v>103</v>
      </c>
      <c r="L770" s="3"/>
      <c r="M770" s="3"/>
      <c r="N770" s="1" t="s">
        <v>69</v>
      </c>
      <c r="O770" s="1" t="s">
        <v>65</v>
      </c>
      <c r="P770" s="1">
        <v>4</v>
      </c>
      <c r="Q770" s="1" t="s">
        <v>4961</v>
      </c>
      <c r="R770" s="1" t="s">
        <v>2203</v>
      </c>
      <c r="S770" s="1" t="s">
        <v>951</v>
      </c>
      <c r="T770" s="1" t="s">
        <v>106</v>
      </c>
      <c r="U770" s="8">
        <v>1</v>
      </c>
      <c r="V770" s="1" t="s">
        <v>73</v>
      </c>
      <c r="W770" s="1" t="s">
        <v>73</v>
      </c>
      <c r="X770" s="1" t="s">
        <v>73</v>
      </c>
      <c r="Y770" s="1" t="s">
        <v>73</v>
      </c>
      <c r="Z770" s="1" t="s">
        <v>65</v>
      </c>
      <c r="AB770" s="1" t="s">
        <v>196</v>
      </c>
      <c r="AC770" s="1" t="s">
        <v>620</v>
      </c>
      <c r="AE770" s="33" t="s">
        <v>3507</v>
      </c>
      <c r="AF770" s="8">
        <v>163</v>
      </c>
      <c r="AG770" s="8">
        <v>94</v>
      </c>
      <c r="AH770" s="8">
        <v>69</v>
      </c>
      <c r="AI770" s="8" t="s">
        <v>2180</v>
      </c>
      <c r="AJ770" s="8">
        <v>55</v>
      </c>
      <c r="AK770" s="8">
        <v>54.74</v>
      </c>
      <c r="AL770" s="1" t="s">
        <v>2181</v>
      </c>
      <c r="AM770" s="1" t="s">
        <v>73</v>
      </c>
      <c r="AN770" s="1" t="s">
        <v>2182</v>
      </c>
      <c r="AO770" s="1" t="s">
        <v>73</v>
      </c>
      <c r="AQ770" s="8">
        <v>200</v>
      </c>
      <c r="AR770" s="8">
        <v>99</v>
      </c>
      <c r="AS770" s="8">
        <v>101</v>
      </c>
      <c r="AT770" s="1" t="s">
        <v>2183</v>
      </c>
      <c r="AU770" s="8">
        <v>48</v>
      </c>
      <c r="AV770" s="8">
        <v>51.05</v>
      </c>
      <c r="AW770" s="1" t="s">
        <v>2184</v>
      </c>
      <c r="AX770" s="1"/>
      <c r="BN770" s="1"/>
      <c r="BV770" s="1" t="s">
        <v>73</v>
      </c>
      <c r="BW770" s="36" t="s">
        <v>2189</v>
      </c>
      <c r="BX770" s="36"/>
      <c r="BY770" s="8">
        <v>98.16</v>
      </c>
      <c r="BZ770" s="8">
        <v>90</v>
      </c>
      <c r="CA770" s="1"/>
      <c r="CB770" s="33">
        <f t="shared" si="55"/>
        <v>0</v>
      </c>
      <c r="CC770" s="33">
        <f t="shared" si="56"/>
        <v>163</v>
      </c>
      <c r="CD770" s="33">
        <f t="shared" si="57"/>
        <v>200</v>
      </c>
      <c r="CE770" s="33">
        <f t="shared" si="58"/>
        <v>0</v>
      </c>
      <c r="CF770" s="33">
        <f t="shared" si="59"/>
        <v>0</v>
      </c>
      <c r="CK770" s="1" t="s">
        <v>2186</v>
      </c>
    </row>
    <row r="771" spans="1:89" ht="12.5" x14ac:dyDescent="0.25">
      <c r="A771" s="1" t="s">
        <v>2174</v>
      </c>
      <c r="B771" s="1" t="s">
        <v>2175</v>
      </c>
      <c r="C771" s="1" t="s">
        <v>2176</v>
      </c>
      <c r="D771" s="1" t="s">
        <v>2177</v>
      </c>
      <c r="E771" s="1" t="s">
        <v>62</v>
      </c>
      <c r="F771" s="27" t="s">
        <v>2178</v>
      </c>
      <c r="G771" s="1" t="s">
        <v>101</v>
      </c>
      <c r="H771" s="1" t="s">
        <v>65</v>
      </c>
      <c r="I771" s="1" t="s">
        <v>66</v>
      </c>
      <c r="J771" s="1" t="s">
        <v>67</v>
      </c>
      <c r="K771" s="1" t="s">
        <v>103</v>
      </c>
      <c r="L771" s="3"/>
      <c r="M771" s="3"/>
      <c r="N771" s="1" t="s">
        <v>69</v>
      </c>
      <c r="O771" s="1" t="s">
        <v>65</v>
      </c>
      <c r="P771" s="1">
        <v>4</v>
      </c>
      <c r="Q771" s="1" t="s">
        <v>4961</v>
      </c>
      <c r="R771" s="1" t="s">
        <v>2204</v>
      </c>
      <c r="S771" s="1" t="s">
        <v>951</v>
      </c>
      <c r="T771" s="1" t="s">
        <v>106</v>
      </c>
      <c r="U771" s="8">
        <v>1</v>
      </c>
      <c r="V771" s="1" t="s">
        <v>73</v>
      </c>
      <c r="W771" s="1" t="s">
        <v>73</v>
      </c>
      <c r="X771" s="1" t="s">
        <v>73</v>
      </c>
      <c r="Y771" s="1" t="s">
        <v>73</v>
      </c>
      <c r="Z771" s="1" t="s">
        <v>65</v>
      </c>
      <c r="AB771" s="1" t="s">
        <v>196</v>
      </c>
      <c r="AC771" s="1" t="s">
        <v>620</v>
      </c>
      <c r="AE771" s="33" t="s">
        <v>3507</v>
      </c>
      <c r="AF771" s="8">
        <v>163</v>
      </c>
      <c r="AG771" s="8">
        <v>94</v>
      </c>
      <c r="AH771" s="8">
        <v>69</v>
      </c>
      <c r="AI771" s="8" t="s">
        <v>2180</v>
      </c>
      <c r="AJ771" s="8">
        <v>55</v>
      </c>
      <c r="AK771" s="8">
        <v>54.74</v>
      </c>
      <c r="AL771" s="1" t="s">
        <v>2181</v>
      </c>
      <c r="AM771" s="1" t="s">
        <v>73</v>
      </c>
      <c r="AN771" s="1" t="s">
        <v>2182</v>
      </c>
      <c r="AO771" s="1" t="s">
        <v>73</v>
      </c>
      <c r="AQ771" s="8">
        <v>200</v>
      </c>
      <c r="AR771" s="8">
        <v>99</v>
      </c>
      <c r="AS771" s="8">
        <v>101</v>
      </c>
      <c r="AT771" s="1" t="s">
        <v>2183</v>
      </c>
      <c r="AU771" s="8">
        <v>48</v>
      </c>
      <c r="AV771" s="8">
        <v>51.05</v>
      </c>
      <c r="AW771" s="1" t="s">
        <v>2184</v>
      </c>
      <c r="AX771" s="1"/>
      <c r="BN771" s="1"/>
      <c r="BV771" s="1" t="s">
        <v>73</v>
      </c>
      <c r="BW771" s="36" t="s">
        <v>2189</v>
      </c>
      <c r="BX771" s="36"/>
      <c r="BY771" s="8">
        <v>98.16</v>
      </c>
      <c r="BZ771" s="8">
        <v>90</v>
      </c>
      <c r="CA771" s="1"/>
      <c r="CB771" s="33">
        <f t="shared" ref="CB771:CB834" si="60">SQRT(((CA771*(1-CA771))+(CC771-1)*(CE771-((CA771)^2))+(CD771-1)*(CF771-((CA771)^2)))/(CC771*CD771))</f>
        <v>0</v>
      </c>
      <c r="CC771" s="33">
        <f t="shared" ref="CC771:CC834" si="61">AF771</f>
        <v>163</v>
      </c>
      <c r="CD771" s="33">
        <f t="shared" ref="CD771:CD834" si="62">AQ771+AX771+BF771+BN771</f>
        <v>200</v>
      </c>
      <c r="CE771" s="33">
        <f t="shared" ref="CE771:CE834" si="63">(CA771/(2-CA771))</f>
        <v>0</v>
      </c>
      <c r="CF771" s="33">
        <f t="shared" ref="CF771:CF834" si="64">((2*((CA771)^2))/(1+CA771))</f>
        <v>0</v>
      </c>
      <c r="CK771" s="1" t="s">
        <v>2186</v>
      </c>
    </row>
    <row r="772" spans="1:89" ht="12.5" x14ac:dyDescent="0.25">
      <c r="A772" s="1" t="s">
        <v>2174</v>
      </c>
      <c r="B772" s="1" t="s">
        <v>2175</v>
      </c>
      <c r="C772" s="1" t="s">
        <v>2176</v>
      </c>
      <c r="D772" s="1" t="s">
        <v>2177</v>
      </c>
      <c r="E772" s="1" t="s">
        <v>62</v>
      </c>
      <c r="F772" s="27" t="s">
        <v>2178</v>
      </c>
      <c r="G772" s="1" t="s">
        <v>101</v>
      </c>
      <c r="H772" s="1" t="s">
        <v>65</v>
      </c>
      <c r="I772" s="1" t="s">
        <v>66</v>
      </c>
      <c r="J772" s="1" t="s">
        <v>67</v>
      </c>
      <c r="K772" s="1" t="s">
        <v>103</v>
      </c>
      <c r="L772" s="3"/>
      <c r="M772" s="3"/>
      <c r="N772" s="1" t="s">
        <v>69</v>
      </c>
      <c r="O772" s="1" t="s">
        <v>65</v>
      </c>
      <c r="P772" s="1">
        <v>4</v>
      </c>
      <c r="Q772" s="1" t="s">
        <v>4961</v>
      </c>
      <c r="R772" s="1" t="s">
        <v>2205</v>
      </c>
      <c r="S772" s="1" t="s">
        <v>951</v>
      </c>
      <c r="T772" s="1" t="s">
        <v>106</v>
      </c>
      <c r="U772" s="8">
        <v>1</v>
      </c>
      <c r="V772" s="1" t="s">
        <v>73</v>
      </c>
      <c r="W772" s="1" t="s">
        <v>73</v>
      </c>
      <c r="X772" s="1" t="s">
        <v>73</v>
      </c>
      <c r="Y772" s="1" t="s">
        <v>73</v>
      </c>
      <c r="Z772" s="1" t="s">
        <v>65</v>
      </c>
      <c r="AB772" s="1" t="s">
        <v>196</v>
      </c>
      <c r="AC772" s="1" t="s">
        <v>620</v>
      </c>
      <c r="AE772" s="33" t="s">
        <v>3507</v>
      </c>
      <c r="AF772" s="8">
        <v>163</v>
      </c>
      <c r="AG772" s="8">
        <v>94</v>
      </c>
      <c r="AH772" s="8">
        <v>69</v>
      </c>
      <c r="AI772" s="8" t="s">
        <v>2180</v>
      </c>
      <c r="AJ772" s="8">
        <v>55</v>
      </c>
      <c r="AK772" s="8">
        <v>54.74</v>
      </c>
      <c r="AL772" s="1" t="s">
        <v>2181</v>
      </c>
      <c r="AM772" s="1" t="s">
        <v>73</v>
      </c>
      <c r="AN772" s="1" t="s">
        <v>2182</v>
      </c>
      <c r="AO772" s="1" t="s">
        <v>73</v>
      </c>
      <c r="AQ772" s="8">
        <v>200</v>
      </c>
      <c r="AR772" s="8">
        <v>99</v>
      </c>
      <c r="AS772" s="8">
        <v>101</v>
      </c>
      <c r="AT772" s="1" t="s">
        <v>2183</v>
      </c>
      <c r="AU772" s="8">
        <v>48</v>
      </c>
      <c r="AV772" s="8">
        <v>51.05</v>
      </c>
      <c r="AW772" s="1" t="s">
        <v>2184</v>
      </c>
      <c r="AX772" s="1"/>
      <c r="BN772" s="1"/>
      <c r="BV772" s="1" t="s">
        <v>73</v>
      </c>
      <c r="BW772" s="36" t="s">
        <v>2189</v>
      </c>
      <c r="BX772" s="36"/>
      <c r="BY772" s="8">
        <v>98.16</v>
      </c>
      <c r="BZ772" s="8">
        <v>90</v>
      </c>
      <c r="CA772" s="1"/>
      <c r="CB772" s="33">
        <f t="shared" si="60"/>
        <v>0</v>
      </c>
      <c r="CC772" s="33">
        <f t="shared" si="61"/>
        <v>163</v>
      </c>
      <c r="CD772" s="33">
        <f t="shared" si="62"/>
        <v>200</v>
      </c>
      <c r="CE772" s="33">
        <f t="shared" si="63"/>
        <v>0</v>
      </c>
      <c r="CF772" s="33">
        <f t="shared" si="64"/>
        <v>0</v>
      </c>
      <c r="CK772" s="1" t="s">
        <v>2186</v>
      </c>
    </row>
    <row r="773" spans="1:89" ht="12.5" x14ac:dyDescent="0.25">
      <c r="A773" s="1" t="s">
        <v>2174</v>
      </c>
      <c r="B773" s="1" t="s">
        <v>2175</v>
      </c>
      <c r="C773" s="1" t="s">
        <v>2176</v>
      </c>
      <c r="D773" s="1" t="s">
        <v>2177</v>
      </c>
      <c r="E773" s="1" t="s">
        <v>62</v>
      </c>
      <c r="F773" s="27" t="s">
        <v>2178</v>
      </c>
      <c r="G773" s="1" t="s">
        <v>101</v>
      </c>
      <c r="H773" s="1" t="s">
        <v>65</v>
      </c>
      <c r="I773" s="1" t="s">
        <v>66</v>
      </c>
      <c r="J773" s="1" t="s">
        <v>67</v>
      </c>
      <c r="K773" s="1" t="s">
        <v>103</v>
      </c>
      <c r="L773" s="3"/>
      <c r="M773" s="3"/>
      <c r="N773" s="1" t="s">
        <v>69</v>
      </c>
      <c r="O773" s="1" t="s">
        <v>65</v>
      </c>
      <c r="P773" s="1">
        <v>4</v>
      </c>
      <c r="Q773" s="1" t="s">
        <v>4961</v>
      </c>
      <c r="R773" s="1" t="s">
        <v>2206</v>
      </c>
      <c r="S773" s="1" t="s">
        <v>951</v>
      </c>
      <c r="T773" s="1" t="s">
        <v>106</v>
      </c>
      <c r="U773" s="8">
        <v>1</v>
      </c>
      <c r="V773" s="1" t="s">
        <v>73</v>
      </c>
      <c r="W773" s="1" t="s">
        <v>73</v>
      </c>
      <c r="X773" s="1" t="s">
        <v>73</v>
      </c>
      <c r="Y773" s="1" t="s">
        <v>73</v>
      </c>
      <c r="Z773" s="1" t="s">
        <v>65</v>
      </c>
      <c r="AB773" s="1" t="s">
        <v>196</v>
      </c>
      <c r="AC773" s="1" t="s">
        <v>620</v>
      </c>
      <c r="AE773" s="33" t="s">
        <v>3507</v>
      </c>
      <c r="AF773" s="8">
        <v>163</v>
      </c>
      <c r="AG773" s="8">
        <v>94</v>
      </c>
      <c r="AH773" s="8">
        <v>69</v>
      </c>
      <c r="AI773" s="8" t="s">
        <v>2180</v>
      </c>
      <c r="AJ773" s="8">
        <v>55</v>
      </c>
      <c r="AK773" s="8">
        <v>54.74</v>
      </c>
      <c r="AL773" s="1" t="s">
        <v>2181</v>
      </c>
      <c r="AM773" s="1" t="s">
        <v>73</v>
      </c>
      <c r="AN773" s="1" t="s">
        <v>2182</v>
      </c>
      <c r="AO773" s="1" t="s">
        <v>73</v>
      </c>
      <c r="AQ773" s="8">
        <v>200</v>
      </c>
      <c r="AR773" s="8">
        <v>99</v>
      </c>
      <c r="AS773" s="8">
        <v>101</v>
      </c>
      <c r="AT773" s="1" t="s">
        <v>2183</v>
      </c>
      <c r="AU773" s="8">
        <v>48</v>
      </c>
      <c r="AV773" s="8">
        <v>51.05</v>
      </c>
      <c r="AW773" s="1" t="s">
        <v>2184</v>
      </c>
      <c r="AX773" s="1"/>
      <c r="BN773" s="1"/>
      <c r="BV773" s="1" t="s">
        <v>73</v>
      </c>
      <c r="BW773" s="36" t="s">
        <v>2189</v>
      </c>
      <c r="BX773" s="36"/>
      <c r="BY773" s="8">
        <v>98.16</v>
      </c>
      <c r="BZ773" s="8">
        <v>90</v>
      </c>
      <c r="CA773" s="1"/>
      <c r="CB773" s="33">
        <f t="shared" si="60"/>
        <v>0</v>
      </c>
      <c r="CC773" s="33">
        <f t="shared" si="61"/>
        <v>163</v>
      </c>
      <c r="CD773" s="33">
        <f t="shared" si="62"/>
        <v>200</v>
      </c>
      <c r="CE773" s="33">
        <f t="shared" si="63"/>
        <v>0</v>
      </c>
      <c r="CF773" s="33">
        <f t="shared" si="64"/>
        <v>0</v>
      </c>
      <c r="CK773" s="1" t="s">
        <v>2186</v>
      </c>
    </row>
    <row r="774" spans="1:89" ht="12.5" x14ac:dyDescent="0.25">
      <c r="A774" s="1" t="s">
        <v>2174</v>
      </c>
      <c r="B774" s="1" t="s">
        <v>2175</v>
      </c>
      <c r="C774" s="1" t="s">
        <v>2176</v>
      </c>
      <c r="D774" s="1" t="s">
        <v>2177</v>
      </c>
      <c r="E774" s="1" t="s">
        <v>62</v>
      </c>
      <c r="F774" s="27" t="s">
        <v>2178</v>
      </c>
      <c r="G774" s="1" t="s">
        <v>101</v>
      </c>
      <c r="H774" s="1" t="s">
        <v>65</v>
      </c>
      <c r="I774" s="1" t="s">
        <v>66</v>
      </c>
      <c r="J774" s="1" t="s">
        <v>67</v>
      </c>
      <c r="K774" s="1" t="s">
        <v>103</v>
      </c>
      <c r="L774" s="3"/>
      <c r="M774" s="3"/>
      <c r="N774" s="1" t="s">
        <v>69</v>
      </c>
      <c r="O774" s="1" t="s">
        <v>65</v>
      </c>
      <c r="P774" s="1">
        <v>4</v>
      </c>
      <c r="Q774" s="1" t="s">
        <v>4961</v>
      </c>
      <c r="R774" s="1" t="s">
        <v>2207</v>
      </c>
      <c r="S774" s="1" t="s">
        <v>951</v>
      </c>
      <c r="T774" s="1" t="s">
        <v>106</v>
      </c>
      <c r="U774" s="8">
        <v>1</v>
      </c>
      <c r="V774" s="1" t="s">
        <v>73</v>
      </c>
      <c r="W774" s="1" t="s">
        <v>73</v>
      </c>
      <c r="X774" s="1" t="s">
        <v>73</v>
      </c>
      <c r="Y774" s="1" t="s">
        <v>73</v>
      </c>
      <c r="Z774" s="1" t="s">
        <v>65</v>
      </c>
      <c r="AB774" s="1" t="s">
        <v>196</v>
      </c>
      <c r="AC774" s="1" t="s">
        <v>620</v>
      </c>
      <c r="AE774" s="33" t="s">
        <v>3507</v>
      </c>
      <c r="AF774" s="8">
        <v>163</v>
      </c>
      <c r="AG774" s="8">
        <v>94</v>
      </c>
      <c r="AH774" s="8">
        <v>69</v>
      </c>
      <c r="AI774" s="8" t="s">
        <v>2180</v>
      </c>
      <c r="AJ774" s="8">
        <v>55</v>
      </c>
      <c r="AK774" s="8">
        <v>54.74</v>
      </c>
      <c r="AL774" s="1" t="s">
        <v>2181</v>
      </c>
      <c r="AM774" s="1" t="s">
        <v>73</v>
      </c>
      <c r="AN774" s="1" t="s">
        <v>2182</v>
      </c>
      <c r="AO774" s="1" t="s">
        <v>73</v>
      </c>
      <c r="AQ774" s="8">
        <v>200</v>
      </c>
      <c r="AR774" s="8">
        <v>99</v>
      </c>
      <c r="AS774" s="8">
        <v>101</v>
      </c>
      <c r="AT774" s="1" t="s">
        <v>2183</v>
      </c>
      <c r="AU774" s="8">
        <v>48</v>
      </c>
      <c r="AV774" s="8">
        <v>51.05</v>
      </c>
      <c r="AW774" s="1" t="s">
        <v>2184</v>
      </c>
      <c r="AX774" s="1"/>
      <c r="BN774" s="1"/>
      <c r="BV774" s="1" t="s">
        <v>73</v>
      </c>
      <c r="BW774" s="36" t="s">
        <v>2189</v>
      </c>
      <c r="BX774" s="36"/>
      <c r="BY774" s="8">
        <v>98.16</v>
      </c>
      <c r="BZ774" s="8">
        <v>90</v>
      </c>
      <c r="CA774" s="1"/>
      <c r="CB774" s="33">
        <f t="shared" si="60"/>
        <v>0</v>
      </c>
      <c r="CC774" s="33">
        <f t="shared" si="61"/>
        <v>163</v>
      </c>
      <c r="CD774" s="33">
        <f t="shared" si="62"/>
        <v>200</v>
      </c>
      <c r="CE774" s="33">
        <f t="shared" si="63"/>
        <v>0</v>
      </c>
      <c r="CF774" s="33">
        <f t="shared" si="64"/>
        <v>0</v>
      </c>
      <c r="CK774" s="1" t="s">
        <v>2186</v>
      </c>
    </row>
    <row r="775" spans="1:89" ht="12.5" x14ac:dyDescent="0.25">
      <c r="A775" s="1" t="s">
        <v>2174</v>
      </c>
      <c r="B775" s="1" t="s">
        <v>2175</v>
      </c>
      <c r="C775" s="1" t="s">
        <v>2176</v>
      </c>
      <c r="D775" s="1" t="s">
        <v>2177</v>
      </c>
      <c r="E775" s="1" t="s">
        <v>62</v>
      </c>
      <c r="F775" s="27" t="s">
        <v>2178</v>
      </c>
      <c r="G775" s="1" t="s">
        <v>101</v>
      </c>
      <c r="H775" s="1" t="s">
        <v>65</v>
      </c>
      <c r="I775" s="1" t="s">
        <v>66</v>
      </c>
      <c r="J775" s="1" t="s">
        <v>67</v>
      </c>
      <c r="K775" s="1" t="s">
        <v>103</v>
      </c>
      <c r="L775" s="3"/>
      <c r="M775" s="3"/>
      <c r="N775" s="1" t="s">
        <v>69</v>
      </c>
      <c r="O775" s="1" t="s">
        <v>65</v>
      </c>
      <c r="P775" s="32">
        <v>1</v>
      </c>
      <c r="Q775" s="1" t="s">
        <v>129</v>
      </c>
      <c r="R775" s="3" t="s">
        <v>129</v>
      </c>
      <c r="S775" s="1" t="s">
        <v>951</v>
      </c>
      <c r="T775" s="1" t="s">
        <v>72</v>
      </c>
      <c r="U775" s="8">
        <v>1</v>
      </c>
      <c r="V775" s="1" t="s">
        <v>73</v>
      </c>
      <c r="W775" s="1" t="s">
        <v>73</v>
      </c>
      <c r="X775" s="1" t="s">
        <v>73</v>
      </c>
      <c r="Y775" s="1" t="s">
        <v>73</v>
      </c>
      <c r="Z775" s="1" t="s">
        <v>65</v>
      </c>
      <c r="AB775" s="1" t="s">
        <v>196</v>
      </c>
      <c r="AC775" s="1" t="s">
        <v>268</v>
      </c>
      <c r="AE775" s="33" t="s">
        <v>3507</v>
      </c>
      <c r="AF775" s="8">
        <v>129</v>
      </c>
      <c r="AG775" s="8">
        <v>78</v>
      </c>
      <c r="AH775" s="8">
        <v>51</v>
      </c>
      <c r="AI775" s="8" t="s">
        <v>2208</v>
      </c>
      <c r="AJ775" s="8">
        <v>57</v>
      </c>
      <c r="AK775" s="8">
        <v>54.36</v>
      </c>
      <c r="AL775" s="1" t="s">
        <v>2181</v>
      </c>
      <c r="AM775" s="1" t="s">
        <v>73</v>
      </c>
      <c r="AN775" s="1" t="s">
        <v>2209</v>
      </c>
      <c r="AO775" s="1" t="s">
        <v>73</v>
      </c>
      <c r="AQ775" s="8">
        <v>183</v>
      </c>
      <c r="AR775" s="8">
        <v>95</v>
      </c>
      <c r="AS775" s="8">
        <v>88</v>
      </c>
      <c r="AT775" s="1" t="s">
        <v>2210</v>
      </c>
      <c r="AU775" s="8">
        <v>54</v>
      </c>
      <c r="AV775" s="8">
        <v>53.74</v>
      </c>
      <c r="AW775" s="1" t="s">
        <v>2184</v>
      </c>
      <c r="AX775" s="1"/>
      <c r="BN775" s="1"/>
      <c r="BV775" s="1" t="s">
        <v>73</v>
      </c>
      <c r="BW775" s="36" t="s">
        <v>2185</v>
      </c>
      <c r="BX775" s="36"/>
      <c r="BY775" s="8">
        <v>68.2</v>
      </c>
      <c r="BZ775" s="8">
        <v>90</v>
      </c>
      <c r="CA775" s="8">
        <v>0.85299999999999998</v>
      </c>
      <c r="CB775" s="33">
        <f t="shared" si="60"/>
        <v>2.3183114089517762E-2</v>
      </c>
      <c r="CC775" s="33">
        <f t="shared" si="61"/>
        <v>129</v>
      </c>
      <c r="CD775" s="33">
        <f t="shared" si="62"/>
        <v>183</v>
      </c>
      <c r="CE775" s="33">
        <f t="shared" si="63"/>
        <v>0.74367916303400172</v>
      </c>
      <c r="CF775" s="33">
        <f t="shared" si="64"/>
        <v>0.78533081489476519</v>
      </c>
      <c r="CK775" s="1" t="s">
        <v>2186</v>
      </c>
    </row>
    <row r="776" spans="1:89" ht="12.5" x14ac:dyDescent="0.25">
      <c r="A776" s="1" t="s">
        <v>2174</v>
      </c>
      <c r="B776" s="1" t="s">
        <v>2175</v>
      </c>
      <c r="C776" s="1" t="s">
        <v>2176</v>
      </c>
      <c r="D776" s="1" t="s">
        <v>2177</v>
      </c>
      <c r="E776" s="1" t="s">
        <v>62</v>
      </c>
      <c r="F776" s="27" t="s">
        <v>2178</v>
      </c>
      <c r="G776" s="1" t="s">
        <v>101</v>
      </c>
      <c r="H776" s="1" t="s">
        <v>65</v>
      </c>
      <c r="I776" s="1" t="s">
        <v>66</v>
      </c>
      <c r="J776" s="1" t="s">
        <v>67</v>
      </c>
      <c r="K776" s="1" t="s">
        <v>103</v>
      </c>
      <c r="L776" s="3"/>
      <c r="M776" s="3"/>
      <c r="N776" s="1" t="s">
        <v>69</v>
      </c>
      <c r="O776" s="1" t="s">
        <v>65</v>
      </c>
      <c r="P776" s="1">
        <v>4</v>
      </c>
      <c r="Q776" s="1" t="s">
        <v>129</v>
      </c>
      <c r="R776" s="1" t="s">
        <v>2187</v>
      </c>
      <c r="S776" s="1" t="s">
        <v>951</v>
      </c>
      <c r="T776" s="1" t="s">
        <v>106</v>
      </c>
      <c r="U776" s="8">
        <v>1</v>
      </c>
      <c r="V776" s="1" t="s">
        <v>73</v>
      </c>
      <c r="W776" s="1" t="s">
        <v>73</v>
      </c>
      <c r="X776" s="1" t="s">
        <v>73</v>
      </c>
      <c r="Y776" s="1" t="s">
        <v>73</v>
      </c>
      <c r="Z776" s="1" t="s">
        <v>65</v>
      </c>
      <c r="AB776" s="1" t="s">
        <v>196</v>
      </c>
      <c r="AC776" s="1" t="s">
        <v>268</v>
      </c>
      <c r="AE776" s="33" t="s">
        <v>3507</v>
      </c>
      <c r="AF776" s="8">
        <v>129</v>
      </c>
      <c r="AG776" s="8">
        <v>78</v>
      </c>
      <c r="AH776" s="8">
        <v>51</v>
      </c>
      <c r="AI776" s="8" t="s">
        <v>2208</v>
      </c>
      <c r="AJ776" s="8">
        <v>57</v>
      </c>
      <c r="AK776" s="8">
        <v>54.36</v>
      </c>
      <c r="AL776" s="1" t="s">
        <v>2181</v>
      </c>
      <c r="AM776" s="1" t="s">
        <v>73</v>
      </c>
      <c r="AN776" s="1" t="s">
        <v>2209</v>
      </c>
      <c r="AO776" s="1" t="s">
        <v>73</v>
      </c>
      <c r="AQ776" s="8">
        <v>183</v>
      </c>
      <c r="AR776" s="8">
        <v>95</v>
      </c>
      <c r="AS776" s="8">
        <v>88</v>
      </c>
      <c r="AT776" s="1" t="s">
        <v>2210</v>
      </c>
      <c r="AU776" s="8">
        <v>54</v>
      </c>
      <c r="AV776" s="8">
        <v>54.74</v>
      </c>
      <c r="AW776" s="1" t="s">
        <v>2184</v>
      </c>
      <c r="AX776" s="1"/>
      <c r="BN776" s="1"/>
      <c r="BV776" s="1" t="s">
        <v>73</v>
      </c>
      <c r="BW776" s="36" t="s">
        <v>2185</v>
      </c>
      <c r="BX776" s="36"/>
      <c r="BY776" s="8">
        <v>93.8</v>
      </c>
      <c r="BZ776" s="8">
        <v>90</v>
      </c>
      <c r="CA776" s="8">
        <v>0.96899999999999997</v>
      </c>
      <c r="CB776" s="33">
        <f t="shared" si="60"/>
        <v>1.0960871755292022E-2</v>
      </c>
      <c r="CC776" s="33">
        <f t="shared" si="61"/>
        <v>129</v>
      </c>
      <c r="CD776" s="33">
        <f t="shared" si="62"/>
        <v>183</v>
      </c>
      <c r="CE776" s="33">
        <f t="shared" si="63"/>
        <v>0.93986420950533445</v>
      </c>
      <c r="CF776" s="33">
        <f t="shared" si="64"/>
        <v>0.95374403250380901</v>
      </c>
      <c r="CK776" s="1" t="s">
        <v>2186</v>
      </c>
    </row>
    <row r="777" spans="1:89" ht="12.5" x14ac:dyDescent="0.25">
      <c r="A777" s="1" t="s">
        <v>2211</v>
      </c>
      <c r="B777" s="1" t="s">
        <v>2212</v>
      </c>
      <c r="C777" s="1" t="s">
        <v>2213</v>
      </c>
      <c r="D777" s="1" t="s">
        <v>2214</v>
      </c>
      <c r="E777" s="1" t="s">
        <v>467</v>
      </c>
      <c r="F777" s="1" t="s">
        <v>354</v>
      </c>
      <c r="G777" s="1" t="s">
        <v>101</v>
      </c>
      <c r="H777" s="1" t="s">
        <v>65</v>
      </c>
      <c r="I777" s="1" t="s">
        <v>66</v>
      </c>
      <c r="J777" s="1" t="s">
        <v>67</v>
      </c>
      <c r="K777" s="1" t="s">
        <v>103</v>
      </c>
      <c r="L777" s="15">
        <v>44292</v>
      </c>
      <c r="M777" s="8" t="s">
        <v>2215</v>
      </c>
      <c r="N777" s="1" t="s">
        <v>69</v>
      </c>
      <c r="O777" s="1" t="s">
        <v>65</v>
      </c>
      <c r="P777" s="32">
        <v>1</v>
      </c>
      <c r="Q777" s="1" t="s">
        <v>4961</v>
      </c>
      <c r="R777" s="3" t="s">
        <v>2216</v>
      </c>
      <c r="S777" s="1" t="s">
        <v>403</v>
      </c>
      <c r="T777" s="1" t="s">
        <v>72</v>
      </c>
      <c r="U777" s="8">
        <v>1</v>
      </c>
      <c r="V777" s="1" t="s">
        <v>73</v>
      </c>
      <c r="W777" s="1" t="s">
        <v>73</v>
      </c>
      <c r="X777" s="1" t="s">
        <v>73</v>
      </c>
      <c r="Y777" s="1" t="s">
        <v>73</v>
      </c>
      <c r="Z777" s="1" t="s">
        <v>65</v>
      </c>
      <c r="AB777" s="1" t="s">
        <v>196</v>
      </c>
      <c r="AC777" s="1" t="s">
        <v>75</v>
      </c>
      <c r="AD777" s="1" t="s">
        <v>65</v>
      </c>
      <c r="AE777" s="33" t="s">
        <v>5054</v>
      </c>
      <c r="AF777" s="8">
        <v>56</v>
      </c>
      <c r="AG777" s="8">
        <v>37</v>
      </c>
      <c r="AH777" s="8">
        <v>19</v>
      </c>
      <c r="AK777" s="8">
        <v>63.05</v>
      </c>
      <c r="AL777" s="1" t="s">
        <v>2217</v>
      </c>
      <c r="AM777" s="1" t="s">
        <v>73</v>
      </c>
      <c r="AN777" s="1" t="s">
        <v>2218</v>
      </c>
      <c r="AO777" s="1" t="s">
        <v>109</v>
      </c>
      <c r="AQ777" s="8">
        <v>33</v>
      </c>
      <c r="AR777" s="8">
        <v>16</v>
      </c>
      <c r="AS777" s="8">
        <v>17</v>
      </c>
      <c r="AV777" s="8">
        <v>57.4</v>
      </c>
      <c r="AW777" s="1" t="s">
        <v>2219</v>
      </c>
      <c r="AX777" s="8">
        <v>15</v>
      </c>
      <c r="AY777" s="1" t="s">
        <v>220</v>
      </c>
      <c r="AZ777" s="8">
        <v>12</v>
      </c>
      <c r="BA777" s="8">
        <v>3</v>
      </c>
      <c r="BD777" s="8">
        <v>56.1</v>
      </c>
      <c r="BE777" s="1" t="s">
        <v>2220</v>
      </c>
      <c r="BF777" s="8">
        <v>31</v>
      </c>
      <c r="BG777" s="8" t="s">
        <v>2221</v>
      </c>
      <c r="BH777" s="8">
        <v>18</v>
      </c>
      <c r="BI777" s="8">
        <v>13</v>
      </c>
      <c r="BL777" s="8">
        <v>53.6</v>
      </c>
      <c r="BM777" s="1" t="s">
        <v>2222</v>
      </c>
      <c r="BN777" s="8">
        <v>31</v>
      </c>
      <c r="BO777" s="1" t="s">
        <v>220</v>
      </c>
      <c r="BP777" s="8">
        <v>6</v>
      </c>
      <c r="BQ777" s="8">
        <v>9</v>
      </c>
      <c r="BT777" s="8">
        <v>66.7</v>
      </c>
      <c r="BU777" s="27" t="s">
        <v>2223</v>
      </c>
      <c r="BV777" s="1" t="s">
        <v>73</v>
      </c>
      <c r="BY777" s="8">
        <v>81</v>
      </c>
      <c r="BZ777" s="8">
        <v>73</v>
      </c>
      <c r="CA777" s="1"/>
      <c r="CB777" s="33">
        <f t="shared" si="60"/>
        <v>0</v>
      </c>
      <c r="CC777" s="33">
        <f t="shared" si="61"/>
        <v>56</v>
      </c>
      <c r="CD777" s="33">
        <f t="shared" si="62"/>
        <v>110</v>
      </c>
      <c r="CE777" s="33">
        <f t="shared" si="63"/>
        <v>0</v>
      </c>
      <c r="CF777" s="33">
        <f t="shared" si="64"/>
        <v>0</v>
      </c>
      <c r="CH777" s="1" t="s">
        <v>609</v>
      </c>
      <c r="CI777" s="8">
        <v>76</v>
      </c>
      <c r="CJ777" s="8">
        <v>83</v>
      </c>
      <c r="CK777" s="1" t="s">
        <v>2186</v>
      </c>
    </row>
    <row r="778" spans="1:89" ht="12.5" x14ac:dyDescent="0.25">
      <c r="A778" s="1" t="s">
        <v>2211</v>
      </c>
      <c r="B778" s="1" t="s">
        <v>2212</v>
      </c>
      <c r="C778" s="1" t="s">
        <v>2213</v>
      </c>
      <c r="D778" s="1" t="s">
        <v>2214</v>
      </c>
      <c r="E778" s="1" t="s">
        <v>467</v>
      </c>
      <c r="F778" s="1" t="s">
        <v>354</v>
      </c>
      <c r="G778" s="1" t="s">
        <v>101</v>
      </c>
      <c r="H778" s="1" t="s">
        <v>65</v>
      </c>
      <c r="I778" s="1" t="s">
        <v>66</v>
      </c>
      <c r="J778" s="1" t="s">
        <v>67</v>
      </c>
      <c r="K778" s="1" t="s">
        <v>103</v>
      </c>
      <c r="L778" s="15">
        <v>44292</v>
      </c>
      <c r="M778" s="8" t="s">
        <v>2215</v>
      </c>
      <c r="N778" s="1" t="s">
        <v>69</v>
      </c>
      <c r="O778" s="1" t="s">
        <v>65</v>
      </c>
      <c r="P778" s="32">
        <v>1</v>
      </c>
      <c r="Q778" s="1" t="s">
        <v>4961</v>
      </c>
      <c r="R778" s="3" t="s">
        <v>2224</v>
      </c>
      <c r="S778" s="1" t="s">
        <v>2225</v>
      </c>
      <c r="T778" s="1" t="s">
        <v>72</v>
      </c>
      <c r="U778" s="8">
        <v>1</v>
      </c>
      <c r="V778" s="1" t="s">
        <v>73</v>
      </c>
      <c r="W778" s="1" t="s">
        <v>73</v>
      </c>
      <c r="X778" s="1" t="s">
        <v>73</v>
      </c>
      <c r="Y778" s="1" t="s">
        <v>73</v>
      </c>
      <c r="Z778" s="1" t="s">
        <v>65</v>
      </c>
      <c r="AB778" s="1" t="s">
        <v>196</v>
      </c>
      <c r="AC778" s="1" t="s">
        <v>75</v>
      </c>
      <c r="AD778" s="1" t="s">
        <v>65</v>
      </c>
      <c r="AE778" s="33" t="s">
        <v>5054</v>
      </c>
      <c r="AF778" s="8">
        <v>56</v>
      </c>
      <c r="AG778" s="8">
        <v>37</v>
      </c>
      <c r="AH778" s="8">
        <v>19</v>
      </c>
      <c r="AK778" s="8">
        <v>63.05</v>
      </c>
      <c r="AL778" s="1" t="s">
        <v>2217</v>
      </c>
      <c r="AM778" s="1" t="s">
        <v>73</v>
      </c>
      <c r="AN778" s="1" t="s">
        <v>2218</v>
      </c>
      <c r="AO778" s="1" t="s">
        <v>109</v>
      </c>
      <c r="AQ778" s="8">
        <v>33</v>
      </c>
      <c r="AR778" s="8">
        <v>16</v>
      </c>
      <c r="AS778" s="8">
        <v>17</v>
      </c>
      <c r="AV778" s="8">
        <v>57.4</v>
      </c>
      <c r="AW778" s="1" t="s">
        <v>2219</v>
      </c>
      <c r="AX778" s="8">
        <v>15</v>
      </c>
      <c r="AY778" s="1" t="s">
        <v>220</v>
      </c>
      <c r="AZ778" s="8">
        <v>12</v>
      </c>
      <c r="BA778" s="8">
        <v>3</v>
      </c>
      <c r="BD778" s="8">
        <v>56.1</v>
      </c>
      <c r="BE778" s="1" t="s">
        <v>2220</v>
      </c>
      <c r="BF778" s="8">
        <v>31</v>
      </c>
      <c r="BG778" s="8" t="s">
        <v>2221</v>
      </c>
      <c r="BH778" s="8">
        <v>18</v>
      </c>
      <c r="BI778" s="8">
        <v>13</v>
      </c>
      <c r="BL778" s="8">
        <v>53.6</v>
      </c>
      <c r="BM778" s="1" t="s">
        <v>2222</v>
      </c>
      <c r="BN778" s="8">
        <v>31</v>
      </c>
      <c r="BO778" s="1" t="s">
        <v>220</v>
      </c>
      <c r="BP778" s="8">
        <v>6</v>
      </c>
      <c r="BQ778" s="8">
        <v>9</v>
      </c>
      <c r="BT778" s="8">
        <v>66.7</v>
      </c>
      <c r="BU778" s="27" t="s">
        <v>2223</v>
      </c>
      <c r="BV778" s="1" t="s">
        <v>73</v>
      </c>
      <c r="BW778" s="36" t="s">
        <v>2226</v>
      </c>
      <c r="BX778" s="36"/>
      <c r="CA778" s="1"/>
      <c r="CB778" s="33">
        <f t="shared" si="60"/>
        <v>0</v>
      </c>
      <c r="CC778" s="33">
        <f t="shared" si="61"/>
        <v>56</v>
      </c>
      <c r="CD778" s="33">
        <f t="shared" si="62"/>
        <v>110</v>
      </c>
      <c r="CE778" s="33">
        <f t="shared" si="63"/>
        <v>0</v>
      </c>
      <c r="CF778" s="33">
        <f t="shared" si="64"/>
        <v>0</v>
      </c>
      <c r="CH778" s="1" t="s">
        <v>2227</v>
      </c>
      <c r="CK778" s="1" t="s">
        <v>2186</v>
      </c>
    </row>
    <row r="779" spans="1:89" ht="12.5" x14ac:dyDescent="0.25">
      <c r="A779" s="1" t="s">
        <v>2228</v>
      </c>
      <c r="B779" s="1" t="s">
        <v>2229</v>
      </c>
      <c r="C779" s="1" t="s">
        <v>2230</v>
      </c>
      <c r="D779" s="1" t="s">
        <v>2231</v>
      </c>
      <c r="E779" s="1" t="s">
        <v>253</v>
      </c>
      <c r="F779" s="1" t="s">
        <v>2232</v>
      </c>
      <c r="G779" s="1" t="s">
        <v>2233</v>
      </c>
      <c r="H779" s="1" t="s">
        <v>65</v>
      </c>
      <c r="I779" s="1" t="s">
        <v>66</v>
      </c>
      <c r="J779" s="1" t="s">
        <v>1078</v>
      </c>
      <c r="K779" s="1" t="s">
        <v>103</v>
      </c>
      <c r="L779" s="3"/>
      <c r="M779" s="3"/>
      <c r="N779" s="1" t="s">
        <v>69</v>
      </c>
      <c r="O779" s="1" t="s">
        <v>73</v>
      </c>
      <c r="P779" s="1">
        <v>54</v>
      </c>
      <c r="Q779" s="1" t="s">
        <v>4961</v>
      </c>
      <c r="R779" s="1" t="s">
        <v>2234</v>
      </c>
      <c r="S779" s="1" t="s">
        <v>2235</v>
      </c>
      <c r="T779" s="1" t="s">
        <v>106</v>
      </c>
      <c r="U779" s="8">
        <v>1</v>
      </c>
      <c r="V779" s="1" t="s">
        <v>73</v>
      </c>
      <c r="W779" s="1" t="s">
        <v>65</v>
      </c>
      <c r="X779" s="1" t="s">
        <v>73</v>
      </c>
      <c r="Y779" s="1" t="s">
        <v>73</v>
      </c>
      <c r="Z779" s="1" t="s">
        <v>73</v>
      </c>
      <c r="AB779" s="1" t="s">
        <v>2236</v>
      </c>
      <c r="AC779" s="1" t="s">
        <v>75</v>
      </c>
      <c r="AD779" s="1" t="s">
        <v>65</v>
      </c>
      <c r="AE779" s="33" t="s">
        <v>5054</v>
      </c>
      <c r="AF779" s="8">
        <v>53</v>
      </c>
      <c r="AG779" s="8">
        <v>26</v>
      </c>
      <c r="AH779" s="8">
        <v>27</v>
      </c>
      <c r="AK779" s="8">
        <v>69.599999999999994</v>
      </c>
      <c r="AL779" s="1" t="s">
        <v>2237</v>
      </c>
      <c r="AM779" s="1" t="s">
        <v>73</v>
      </c>
      <c r="AN779" s="1" t="s">
        <v>2238</v>
      </c>
      <c r="AO779" s="1" t="s">
        <v>109</v>
      </c>
      <c r="AQ779" s="8">
        <v>102</v>
      </c>
      <c r="AR779" s="8">
        <v>69</v>
      </c>
      <c r="AS779" s="8">
        <v>33</v>
      </c>
      <c r="AV779" s="8">
        <v>63.4</v>
      </c>
      <c r="AW779" s="1" t="s">
        <v>2239</v>
      </c>
      <c r="AX779" s="8">
        <v>22</v>
      </c>
      <c r="AY779" s="1" t="s">
        <v>605</v>
      </c>
      <c r="AZ779" s="8">
        <v>19</v>
      </c>
      <c r="BA779" s="8">
        <v>3</v>
      </c>
      <c r="BD779" s="8">
        <v>61.7</v>
      </c>
      <c r="BF779" s="8">
        <v>23</v>
      </c>
      <c r="BG779" s="8" t="s">
        <v>2240</v>
      </c>
      <c r="BH779" s="8">
        <v>11</v>
      </c>
      <c r="BI779" s="8">
        <v>12</v>
      </c>
      <c r="BL779" s="8">
        <v>67.7</v>
      </c>
      <c r="BN779" s="1"/>
      <c r="BV779" s="1" t="s">
        <v>73</v>
      </c>
      <c r="BW779" s="36" t="s">
        <v>2189</v>
      </c>
      <c r="BX779" s="36"/>
      <c r="BY779" s="8">
        <v>73.599999999999994</v>
      </c>
      <c r="BZ779" s="8">
        <v>64.7</v>
      </c>
      <c r="CA779" s="1"/>
      <c r="CB779" s="33">
        <f t="shared" si="60"/>
        <v>0</v>
      </c>
      <c r="CC779" s="33">
        <f t="shared" si="61"/>
        <v>53</v>
      </c>
      <c r="CD779" s="33">
        <f t="shared" si="62"/>
        <v>147</v>
      </c>
      <c r="CE779" s="33">
        <f t="shared" si="63"/>
        <v>0</v>
      </c>
      <c r="CF779" s="33">
        <f t="shared" si="64"/>
        <v>0</v>
      </c>
      <c r="CK779" s="1" t="s">
        <v>2186</v>
      </c>
    </row>
    <row r="780" spans="1:89" ht="12.5" x14ac:dyDescent="0.25">
      <c r="A780" s="1" t="s">
        <v>2241</v>
      </c>
      <c r="B780" s="1" t="s">
        <v>2242</v>
      </c>
      <c r="C780" s="1" t="s">
        <v>2243</v>
      </c>
      <c r="D780" s="1" t="s">
        <v>2244</v>
      </c>
      <c r="E780" s="1" t="s">
        <v>1364</v>
      </c>
      <c r="F780" s="1" t="s">
        <v>2245</v>
      </c>
      <c r="G780" s="1" t="s">
        <v>64</v>
      </c>
      <c r="H780" s="1" t="s">
        <v>101</v>
      </c>
      <c r="I780" s="1" t="s">
        <v>66</v>
      </c>
      <c r="J780" s="1" t="s">
        <v>67</v>
      </c>
      <c r="K780" s="1" t="s">
        <v>103</v>
      </c>
      <c r="L780" s="8">
        <v>1994</v>
      </c>
      <c r="M780" s="8">
        <v>1999</v>
      </c>
      <c r="N780" s="1" t="s">
        <v>69</v>
      </c>
      <c r="O780" s="1" t="s">
        <v>65</v>
      </c>
      <c r="P780" s="32">
        <v>1</v>
      </c>
      <c r="Q780" s="1" t="s">
        <v>4961</v>
      </c>
      <c r="R780" s="3" t="s">
        <v>2246</v>
      </c>
      <c r="S780" s="1" t="s">
        <v>2247</v>
      </c>
      <c r="T780" s="1" t="s">
        <v>72</v>
      </c>
      <c r="U780" s="8">
        <v>1</v>
      </c>
      <c r="V780" s="1" t="s">
        <v>73</v>
      </c>
      <c r="W780" s="1" t="s">
        <v>73</v>
      </c>
      <c r="X780" s="1" t="s">
        <v>73</v>
      </c>
      <c r="Y780" s="1" t="s">
        <v>73</v>
      </c>
      <c r="Z780" s="1" t="s">
        <v>65</v>
      </c>
      <c r="AB780" s="1" t="s">
        <v>2248</v>
      </c>
      <c r="AC780" s="1" t="s">
        <v>75</v>
      </c>
      <c r="AD780" s="1" t="s">
        <v>65</v>
      </c>
      <c r="AE780" s="33" t="s">
        <v>3507</v>
      </c>
      <c r="AF780" s="8">
        <v>300</v>
      </c>
      <c r="AG780" s="8">
        <v>163</v>
      </c>
      <c r="AH780" s="8">
        <v>137</v>
      </c>
      <c r="AI780" s="8" t="s">
        <v>2249</v>
      </c>
      <c r="AK780" s="8">
        <v>64.5</v>
      </c>
      <c r="AL780" s="1" t="s">
        <v>966</v>
      </c>
      <c r="AM780" s="1" t="s">
        <v>73</v>
      </c>
      <c r="AN780" s="1" t="s">
        <v>2250</v>
      </c>
      <c r="AO780" s="1" t="s">
        <v>65</v>
      </c>
      <c r="AP780" s="1" t="s">
        <v>2251</v>
      </c>
      <c r="AQ780" s="8">
        <v>300</v>
      </c>
      <c r="AR780" s="8">
        <v>162</v>
      </c>
      <c r="AS780" s="8">
        <v>138</v>
      </c>
      <c r="AT780" s="1" t="s">
        <v>2249</v>
      </c>
      <c r="AV780" s="8">
        <v>64.5</v>
      </c>
      <c r="AW780" s="1" t="s">
        <v>2252</v>
      </c>
      <c r="AX780" s="1"/>
      <c r="BN780" s="1"/>
      <c r="BV780" s="1" t="s">
        <v>73</v>
      </c>
      <c r="BW780" s="1" t="s">
        <v>2253</v>
      </c>
      <c r="CA780" s="8">
        <v>0.56000000000000005</v>
      </c>
      <c r="CB780" s="33">
        <f t="shared" si="60"/>
        <v>2.3382023273140394E-2</v>
      </c>
      <c r="CC780" s="33">
        <f t="shared" si="61"/>
        <v>300</v>
      </c>
      <c r="CD780" s="33">
        <f t="shared" si="62"/>
        <v>300</v>
      </c>
      <c r="CE780" s="33">
        <f t="shared" si="63"/>
        <v>0.38888888888888895</v>
      </c>
      <c r="CF780" s="33">
        <f t="shared" si="64"/>
        <v>0.4020512820512821</v>
      </c>
      <c r="CH780" s="8">
        <v>0.04</v>
      </c>
      <c r="CK780" s="1" t="s">
        <v>2186</v>
      </c>
    </row>
    <row r="781" spans="1:89" ht="12.5" x14ac:dyDescent="0.25">
      <c r="A781" s="1" t="s">
        <v>2241</v>
      </c>
      <c r="B781" s="1" t="s">
        <v>2242</v>
      </c>
      <c r="C781" s="1" t="s">
        <v>2243</v>
      </c>
      <c r="D781" s="1" t="s">
        <v>2244</v>
      </c>
      <c r="E781" s="1" t="s">
        <v>1364</v>
      </c>
      <c r="F781" s="1" t="s">
        <v>2245</v>
      </c>
      <c r="G781" s="1" t="s">
        <v>64</v>
      </c>
      <c r="H781" s="1" t="s">
        <v>101</v>
      </c>
      <c r="I781" s="1" t="s">
        <v>66</v>
      </c>
      <c r="J781" s="1" t="s">
        <v>67</v>
      </c>
      <c r="K781" s="1" t="s">
        <v>103</v>
      </c>
      <c r="L781" s="8">
        <v>1994</v>
      </c>
      <c r="M781" s="8">
        <v>1999</v>
      </c>
      <c r="N781" s="1" t="s">
        <v>69</v>
      </c>
      <c r="O781" s="1" t="s">
        <v>65</v>
      </c>
      <c r="P781" s="32">
        <v>1</v>
      </c>
      <c r="Q781" s="1" t="s">
        <v>4961</v>
      </c>
      <c r="R781" s="3" t="s">
        <v>2254</v>
      </c>
      <c r="S781" s="1" t="s">
        <v>2247</v>
      </c>
      <c r="T781" s="1" t="s">
        <v>72</v>
      </c>
      <c r="U781" s="8">
        <v>1</v>
      </c>
      <c r="V781" s="1" t="s">
        <v>73</v>
      </c>
      <c r="W781" s="1" t="s">
        <v>73</v>
      </c>
      <c r="X781" s="1" t="s">
        <v>73</v>
      </c>
      <c r="Y781" s="1" t="s">
        <v>73</v>
      </c>
      <c r="Z781" s="1" t="s">
        <v>65</v>
      </c>
      <c r="AB781" s="1" t="s">
        <v>2248</v>
      </c>
      <c r="AC781" s="1" t="s">
        <v>75</v>
      </c>
      <c r="AD781" s="1" t="s">
        <v>65</v>
      </c>
      <c r="AE781" s="33" t="s">
        <v>3507</v>
      </c>
      <c r="AF781" s="8">
        <v>300</v>
      </c>
      <c r="AG781" s="8">
        <v>163</v>
      </c>
      <c r="AH781" s="8">
        <v>137</v>
      </c>
      <c r="AI781" s="8" t="s">
        <v>2249</v>
      </c>
      <c r="AK781" s="8">
        <v>64.5</v>
      </c>
      <c r="AL781" s="1" t="s">
        <v>966</v>
      </c>
      <c r="AM781" s="1" t="s">
        <v>73</v>
      </c>
      <c r="AN781" s="1" t="s">
        <v>2250</v>
      </c>
      <c r="AO781" s="1" t="s">
        <v>65</v>
      </c>
      <c r="AP781" s="1" t="s">
        <v>2251</v>
      </c>
      <c r="AQ781" s="8">
        <v>300</v>
      </c>
      <c r="AR781" s="8">
        <v>162</v>
      </c>
      <c r="AS781" s="8">
        <v>138</v>
      </c>
      <c r="AT781" s="1" t="s">
        <v>2249</v>
      </c>
      <c r="AV781" s="8">
        <v>64.5</v>
      </c>
      <c r="AW781" s="1" t="s">
        <v>2252</v>
      </c>
      <c r="AX781" s="1"/>
      <c r="BN781" s="1"/>
      <c r="BV781" s="1" t="s">
        <v>73</v>
      </c>
      <c r="BW781" s="1" t="s">
        <v>2255</v>
      </c>
      <c r="CA781" s="8">
        <v>0.59</v>
      </c>
      <c r="CB781" s="33">
        <f t="shared" si="60"/>
        <v>2.3120987125246326E-2</v>
      </c>
      <c r="CC781" s="33">
        <f t="shared" si="61"/>
        <v>300</v>
      </c>
      <c r="CD781" s="33">
        <f t="shared" si="62"/>
        <v>300</v>
      </c>
      <c r="CE781" s="33">
        <f t="shared" si="63"/>
        <v>0.41843971631205668</v>
      </c>
      <c r="CF781" s="33">
        <f t="shared" si="64"/>
        <v>0.43786163522012578</v>
      </c>
      <c r="CH781" s="8">
        <v>2.0000000000000001E-4</v>
      </c>
      <c r="CK781" s="1" t="s">
        <v>2186</v>
      </c>
    </row>
    <row r="782" spans="1:89" ht="12.5" x14ac:dyDescent="0.25">
      <c r="A782" s="1" t="s">
        <v>2241</v>
      </c>
      <c r="B782" s="1" t="s">
        <v>2242</v>
      </c>
      <c r="C782" s="1" t="s">
        <v>2243</v>
      </c>
      <c r="D782" s="1" t="s">
        <v>2244</v>
      </c>
      <c r="E782" s="1" t="s">
        <v>1364</v>
      </c>
      <c r="F782" s="1" t="s">
        <v>2245</v>
      </c>
      <c r="G782" s="1" t="s">
        <v>64</v>
      </c>
      <c r="H782" s="1" t="s">
        <v>101</v>
      </c>
      <c r="I782" s="1" t="s">
        <v>66</v>
      </c>
      <c r="J782" s="1" t="s">
        <v>67</v>
      </c>
      <c r="K782" s="1" t="s">
        <v>103</v>
      </c>
      <c r="L782" s="8">
        <v>1994</v>
      </c>
      <c r="M782" s="8">
        <v>1999</v>
      </c>
      <c r="N782" s="1" t="s">
        <v>69</v>
      </c>
      <c r="O782" s="1" t="s">
        <v>65</v>
      </c>
      <c r="P782" s="32">
        <v>1</v>
      </c>
      <c r="Q782" s="1" t="s">
        <v>4961</v>
      </c>
      <c r="R782" s="3" t="s">
        <v>2256</v>
      </c>
      <c r="S782" s="1" t="s">
        <v>2247</v>
      </c>
      <c r="T782" s="1" t="s">
        <v>72</v>
      </c>
      <c r="U782" s="8">
        <v>1</v>
      </c>
      <c r="V782" s="1" t="s">
        <v>73</v>
      </c>
      <c r="W782" s="1" t="s">
        <v>73</v>
      </c>
      <c r="X782" s="1" t="s">
        <v>73</v>
      </c>
      <c r="Y782" s="1" t="s">
        <v>73</v>
      </c>
      <c r="Z782" s="1" t="s">
        <v>65</v>
      </c>
      <c r="AB782" s="1" t="s">
        <v>2248</v>
      </c>
      <c r="AC782" s="1" t="s">
        <v>75</v>
      </c>
      <c r="AD782" s="1" t="s">
        <v>65</v>
      </c>
      <c r="AE782" s="33" t="s">
        <v>3507</v>
      </c>
      <c r="AF782" s="8">
        <v>300</v>
      </c>
      <c r="AG782" s="8">
        <v>163</v>
      </c>
      <c r="AH782" s="8">
        <v>137</v>
      </c>
      <c r="AI782" s="8" t="s">
        <v>2249</v>
      </c>
      <c r="AK782" s="8">
        <v>64.5</v>
      </c>
      <c r="AL782" s="1" t="s">
        <v>966</v>
      </c>
      <c r="AM782" s="1" t="s">
        <v>73</v>
      </c>
      <c r="AN782" s="1" t="s">
        <v>2250</v>
      </c>
      <c r="AO782" s="1" t="s">
        <v>65</v>
      </c>
      <c r="AP782" s="1" t="s">
        <v>2251</v>
      </c>
      <c r="AQ782" s="8">
        <v>300</v>
      </c>
      <c r="AR782" s="8">
        <v>162</v>
      </c>
      <c r="AS782" s="8">
        <v>138</v>
      </c>
      <c r="AT782" s="1" t="s">
        <v>2249</v>
      </c>
      <c r="AV782" s="8">
        <v>64.5</v>
      </c>
      <c r="AW782" s="1" t="s">
        <v>2252</v>
      </c>
      <c r="AX782" s="1"/>
      <c r="BN782" s="1"/>
      <c r="BV782" s="1" t="s">
        <v>73</v>
      </c>
      <c r="BW782" s="1" t="s">
        <v>2255</v>
      </c>
      <c r="CA782" s="8">
        <v>0.62</v>
      </c>
      <c r="CB782" s="33">
        <f t="shared" si="60"/>
        <v>2.275315260267834E-2</v>
      </c>
      <c r="CC782" s="33">
        <f t="shared" si="61"/>
        <v>300</v>
      </c>
      <c r="CD782" s="33">
        <f t="shared" si="62"/>
        <v>300</v>
      </c>
      <c r="CE782" s="33">
        <f t="shared" si="63"/>
        <v>0.44927536231884063</v>
      </c>
      <c r="CF782" s="33">
        <f t="shared" si="64"/>
        <v>0.47456790123456788</v>
      </c>
      <c r="CH782" s="1" t="s">
        <v>113</v>
      </c>
      <c r="CK782" s="1" t="s">
        <v>2186</v>
      </c>
    </row>
    <row r="783" spans="1:89" ht="12.5" x14ac:dyDescent="0.25">
      <c r="A783" s="1" t="s">
        <v>2257</v>
      </c>
      <c r="B783" s="1" t="s">
        <v>2258</v>
      </c>
      <c r="C783" s="1" t="s">
        <v>2259</v>
      </c>
      <c r="D783" s="1" t="s">
        <v>2260</v>
      </c>
      <c r="E783" s="1" t="s">
        <v>253</v>
      </c>
      <c r="F783" s="1" t="s">
        <v>354</v>
      </c>
      <c r="G783" s="1" t="s">
        <v>64</v>
      </c>
      <c r="H783" s="1" t="s">
        <v>101</v>
      </c>
      <c r="I783" s="1" t="s">
        <v>66</v>
      </c>
      <c r="J783" s="1" t="s">
        <v>67</v>
      </c>
      <c r="K783" s="1" t="s">
        <v>103</v>
      </c>
      <c r="L783" s="15">
        <v>44504</v>
      </c>
      <c r="M783" s="15">
        <v>44235</v>
      </c>
      <c r="N783" s="1" t="s">
        <v>69</v>
      </c>
      <c r="O783" s="1" t="s">
        <v>73</v>
      </c>
      <c r="P783" s="32">
        <v>1</v>
      </c>
      <c r="Q783" s="1" t="s">
        <v>4961</v>
      </c>
      <c r="R783" s="3" t="s">
        <v>2261</v>
      </c>
      <c r="S783" s="1" t="s">
        <v>951</v>
      </c>
      <c r="T783" s="1" t="s">
        <v>72</v>
      </c>
      <c r="U783" s="8">
        <v>1</v>
      </c>
      <c r="V783" s="1" t="s">
        <v>73</v>
      </c>
      <c r="W783" s="1" t="s">
        <v>73</v>
      </c>
      <c r="X783" s="1" t="s">
        <v>73</v>
      </c>
      <c r="Y783" s="1" t="s">
        <v>73</v>
      </c>
      <c r="Z783" s="1" t="s">
        <v>65</v>
      </c>
      <c r="AB783" s="1" t="s">
        <v>196</v>
      </c>
      <c r="AC783" s="1" t="s">
        <v>75</v>
      </c>
      <c r="AD783" s="1" t="s">
        <v>65</v>
      </c>
      <c r="AE783" s="33" t="s">
        <v>3507</v>
      </c>
      <c r="AF783" s="8">
        <v>92</v>
      </c>
      <c r="AG783" s="8" t="s">
        <v>2262</v>
      </c>
      <c r="AH783" s="8" t="s">
        <v>2262</v>
      </c>
      <c r="AI783" s="8" t="s">
        <v>2262</v>
      </c>
      <c r="AL783" s="1" t="s">
        <v>2217</v>
      </c>
      <c r="AM783" s="1" t="s">
        <v>65</v>
      </c>
      <c r="AN783" s="1" t="s">
        <v>2263</v>
      </c>
      <c r="AO783" s="1" t="s">
        <v>73</v>
      </c>
      <c r="AQ783" s="8">
        <v>69</v>
      </c>
      <c r="AR783" s="1" t="s">
        <v>2179</v>
      </c>
      <c r="AS783" s="1" t="s">
        <v>2179</v>
      </c>
      <c r="AT783" s="1" t="s">
        <v>2179</v>
      </c>
      <c r="AW783" s="1" t="s">
        <v>101</v>
      </c>
      <c r="AX783" s="1"/>
      <c r="BN783" s="1"/>
      <c r="BV783" s="1" t="s">
        <v>73</v>
      </c>
      <c r="BW783" s="1" t="s">
        <v>2253</v>
      </c>
      <c r="CA783" s="1"/>
      <c r="CB783" s="33">
        <f t="shared" si="60"/>
        <v>0</v>
      </c>
      <c r="CC783" s="33">
        <f t="shared" si="61"/>
        <v>92</v>
      </c>
      <c r="CD783" s="33">
        <f t="shared" si="62"/>
        <v>69</v>
      </c>
      <c r="CE783" s="33">
        <f t="shared" si="63"/>
        <v>0</v>
      </c>
      <c r="CF783" s="33">
        <f t="shared" si="64"/>
        <v>0</v>
      </c>
      <c r="CH783" s="1" t="s">
        <v>113</v>
      </c>
      <c r="CK783" s="1" t="s">
        <v>2186</v>
      </c>
    </row>
    <row r="784" spans="1:89" ht="12.5" x14ac:dyDescent="0.25">
      <c r="A784" s="1" t="s">
        <v>2264</v>
      </c>
      <c r="B784" s="1" t="s">
        <v>2265</v>
      </c>
      <c r="C784" s="1" t="s">
        <v>2266</v>
      </c>
      <c r="D784" s="1" t="s">
        <v>2267</v>
      </c>
      <c r="E784" s="1" t="s">
        <v>253</v>
      </c>
      <c r="F784" s="1" t="s">
        <v>354</v>
      </c>
      <c r="G784" s="1" t="s">
        <v>64</v>
      </c>
      <c r="H784" s="1" t="s">
        <v>65</v>
      </c>
      <c r="I784" s="1" t="s">
        <v>66</v>
      </c>
      <c r="J784" s="1" t="s">
        <v>1078</v>
      </c>
      <c r="K784" s="1" t="s">
        <v>103</v>
      </c>
      <c r="L784" s="15">
        <v>44229</v>
      </c>
      <c r="M784" s="15">
        <v>44204</v>
      </c>
      <c r="N784" s="1" t="s">
        <v>69</v>
      </c>
      <c r="O784" s="1" t="s">
        <v>65</v>
      </c>
      <c r="P784" s="32">
        <v>1</v>
      </c>
      <c r="Q784" s="1" t="s">
        <v>4961</v>
      </c>
      <c r="R784" s="3" t="s">
        <v>2268</v>
      </c>
      <c r="S784" s="1" t="s">
        <v>2269</v>
      </c>
      <c r="T784" s="1" t="s">
        <v>72</v>
      </c>
      <c r="U784" s="8">
        <v>1</v>
      </c>
      <c r="V784" s="1" t="s">
        <v>73</v>
      </c>
      <c r="W784" s="1" t="s">
        <v>73</v>
      </c>
      <c r="X784" s="1" t="s">
        <v>73</v>
      </c>
      <c r="Y784" s="1" t="s">
        <v>73</v>
      </c>
      <c r="Z784" s="1" t="s">
        <v>73</v>
      </c>
      <c r="AA784" s="1" t="s">
        <v>2270</v>
      </c>
      <c r="AB784" s="1" t="s">
        <v>2271</v>
      </c>
      <c r="AC784" s="1" t="s">
        <v>75</v>
      </c>
      <c r="AD784" s="1" t="s">
        <v>65</v>
      </c>
      <c r="AE784" s="33" t="s">
        <v>3507</v>
      </c>
      <c r="AF784" s="8">
        <v>100</v>
      </c>
      <c r="AG784" s="8">
        <v>58</v>
      </c>
      <c r="AH784" s="8">
        <v>42</v>
      </c>
      <c r="AI784" s="8" t="s">
        <v>2272</v>
      </c>
      <c r="AK784" s="8">
        <v>65.599999999999994</v>
      </c>
      <c r="AN784" s="1" t="s">
        <v>101</v>
      </c>
      <c r="AO784" s="1" t="s">
        <v>109</v>
      </c>
      <c r="AQ784" s="8">
        <v>20</v>
      </c>
      <c r="AR784" s="8">
        <v>8</v>
      </c>
      <c r="AS784" s="8">
        <v>12</v>
      </c>
      <c r="AT784" s="1" t="s">
        <v>2273</v>
      </c>
      <c r="AV784" s="8">
        <v>61</v>
      </c>
      <c r="AX784" s="1"/>
      <c r="BN784" s="1"/>
      <c r="BV784" s="1" t="s">
        <v>73</v>
      </c>
      <c r="BW784" s="1" t="s">
        <v>2253</v>
      </c>
      <c r="CA784" s="1"/>
      <c r="CB784" s="33">
        <f t="shared" si="60"/>
        <v>0</v>
      </c>
      <c r="CC784" s="33">
        <f t="shared" si="61"/>
        <v>100</v>
      </c>
      <c r="CD784" s="33">
        <f t="shared" si="62"/>
        <v>20</v>
      </c>
      <c r="CE784" s="33">
        <f t="shared" si="63"/>
        <v>0</v>
      </c>
      <c r="CF784" s="33">
        <f t="shared" si="64"/>
        <v>0</v>
      </c>
      <c r="CH784" s="8">
        <v>0.48899999999999999</v>
      </c>
      <c r="CK784" s="1" t="s">
        <v>2186</v>
      </c>
    </row>
    <row r="785" spans="1:90" ht="12.5" x14ac:dyDescent="0.25">
      <c r="A785" s="1" t="s">
        <v>2264</v>
      </c>
      <c r="B785" s="1" t="s">
        <v>2265</v>
      </c>
      <c r="C785" s="1" t="s">
        <v>2266</v>
      </c>
      <c r="D785" s="1" t="s">
        <v>2267</v>
      </c>
      <c r="E785" s="1" t="s">
        <v>253</v>
      </c>
      <c r="F785" s="1" t="s">
        <v>354</v>
      </c>
      <c r="G785" s="1" t="s">
        <v>64</v>
      </c>
      <c r="H785" s="1" t="s">
        <v>65</v>
      </c>
      <c r="I785" s="1" t="s">
        <v>66</v>
      </c>
      <c r="J785" s="1" t="s">
        <v>1078</v>
      </c>
      <c r="K785" s="1" t="s">
        <v>103</v>
      </c>
      <c r="L785" s="15">
        <v>44229</v>
      </c>
      <c r="M785" s="15">
        <v>44204</v>
      </c>
      <c r="N785" s="1" t="s">
        <v>69</v>
      </c>
      <c r="O785" s="1" t="s">
        <v>65</v>
      </c>
      <c r="P785" s="32">
        <v>1</v>
      </c>
      <c r="Q785" s="1" t="s">
        <v>4961</v>
      </c>
      <c r="R785" s="3" t="s">
        <v>2274</v>
      </c>
      <c r="S785" s="1" t="s">
        <v>2269</v>
      </c>
      <c r="T785" s="1" t="s">
        <v>72</v>
      </c>
      <c r="U785" s="8">
        <v>1</v>
      </c>
      <c r="V785" s="1" t="s">
        <v>73</v>
      </c>
      <c r="W785" s="1" t="s">
        <v>73</v>
      </c>
      <c r="X785" s="1" t="s">
        <v>73</v>
      </c>
      <c r="Y785" s="1" t="s">
        <v>73</v>
      </c>
      <c r="Z785" s="1" t="s">
        <v>73</v>
      </c>
      <c r="AA785" s="1" t="s">
        <v>2270</v>
      </c>
      <c r="AB785" s="1" t="s">
        <v>2271</v>
      </c>
      <c r="AC785" s="1" t="s">
        <v>75</v>
      </c>
      <c r="AD785" s="1" t="s">
        <v>65</v>
      </c>
      <c r="AE785" s="33" t="s">
        <v>3507</v>
      </c>
      <c r="AF785" s="8">
        <v>100</v>
      </c>
      <c r="AG785" s="8">
        <v>58</v>
      </c>
      <c r="AH785" s="8">
        <v>42</v>
      </c>
      <c r="AI785" s="8" t="s">
        <v>2272</v>
      </c>
      <c r="AK785" s="8">
        <v>65.599999999999994</v>
      </c>
      <c r="AN785" s="1" t="s">
        <v>101</v>
      </c>
      <c r="AO785" s="1" t="s">
        <v>109</v>
      </c>
      <c r="AQ785" s="8">
        <v>20</v>
      </c>
      <c r="AR785" s="8">
        <v>8</v>
      </c>
      <c r="AS785" s="8">
        <v>12</v>
      </c>
      <c r="AT785" s="1" t="s">
        <v>2273</v>
      </c>
      <c r="AV785" s="8">
        <v>61</v>
      </c>
      <c r="AX785" s="1"/>
      <c r="BN785" s="1"/>
      <c r="BV785" s="1" t="s">
        <v>73</v>
      </c>
      <c r="BW785" s="1" t="s">
        <v>2253</v>
      </c>
      <c r="CA785" s="1"/>
      <c r="CB785" s="33">
        <f t="shared" si="60"/>
        <v>0</v>
      </c>
      <c r="CC785" s="33">
        <f t="shared" si="61"/>
        <v>100</v>
      </c>
      <c r="CD785" s="33">
        <f t="shared" si="62"/>
        <v>20</v>
      </c>
      <c r="CE785" s="33">
        <f t="shared" si="63"/>
        <v>0</v>
      </c>
      <c r="CF785" s="33">
        <f t="shared" si="64"/>
        <v>0</v>
      </c>
      <c r="CH785" s="8">
        <v>5.3999999999999999E-2</v>
      </c>
      <c r="CK785" s="1" t="s">
        <v>2186</v>
      </c>
    </row>
    <row r="786" spans="1:90" ht="12.5" x14ac:dyDescent="0.25">
      <c r="A786" s="1" t="s">
        <v>2264</v>
      </c>
      <c r="B786" s="1" t="s">
        <v>2265</v>
      </c>
      <c r="C786" s="1" t="s">
        <v>2266</v>
      </c>
      <c r="D786" s="1" t="s">
        <v>2267</v>
      </c>
      <c r="E786" s="1" t="s">
        <v>253</v>
      </c>
      <c r="F786" s="1" t="s">
        <v>354</v>
      </c>
      <c r="G786" s="1" t="s">
        <v>64</v>
      </c>
      <c r="H786" s="1" t="s">
        <v>65</v>
      </c>
      <c r="I786" s="1" t="s">
        <v>66</v>
      </c>
      <c r="J786" s="1" t="s">
        <v>1078</v>
      </c>
      <c r="K786" s="1" t="s">
        <v>103</v>
      </c>
      <c r="L786" s="15">
        <v>44229</v>
      </c>
      <c r="M786" s="15">
        <v>44204</v>
      </c>
      <c r="N786" s="1" t="s">
        <v>69</v>
      </c>
      <c r="O786" s="1" t="s">
        <v>65</v>
      </c>
      <c r="P786" s="32">
        <v>1</v>
      </c>
      <c r="Q786" s="1" t="s">
        <v>4961</v>
      </c>
      <c r="R786" s="3" t="s">
        <v>2275</v>
      </c>
      <c r="S786" s="1" t="s">
        <v>2269</v>
      </c>
      <c r="T786" s="1" t="s">
        <v>72</v>
      </c>
      <c r="U786" s="8">
        <v>1</v>
      </c>
      <c r="V786" s="1" t="s">
        <v>73</v>
      </c>
      <c r="W786" s="1" t="s">
        <v>73</v>
      </c>
      <c r="X786" s="1" t="s">
        <v>73</v>
      </c>
      <c r="Y786" s="1" t="s">
        <v>73</v>
      </c>
      <c r="Z786" s="1" t="s">
        <v>73</v>
      </c>
      <c r="AA786" s="1" t="s">
        <v>2270</v>
      </c>
      <c r="AB786" s="1" t="s">
        <v>2271</v>
      </c>
      <c r="AC786" s="1" t="s">
        <v>75</v>
      </c>
      <c r="AD786" s="1" t="s">
        <v>65</v>
      </c>
      <c r="AE786" s="33" t="s">
        <v>3507</v>
      </c>
      <c r="AF786" s="8">
        <v>100</v>
      </c>
      <c r="AG786" s="8">
        <v>58</v>
      </c>
      <c r="AH786" s="8">
        <v>42</v>
      </c>
      <c r="AI786" s="8" t="s">
        <v>2272</v>
      </c>
      <c r="AK786" s="8">
        <v>65.599999999999994</v>
      </c>
      <c r="AN786" s="1" t="s">
        <v>101</v>
      </c>
      <c r="AO786" s="1" t="s">
        <v>109</v>
      </c>
      <c r="AQ786" s="8">
        <v>20</v>
      </c>
      <c r="AR786" s="8">
        <v>8</v>
      </c>
      <c r="AS786" s="8">
        <v>12</v>
      </c>
      <c r="AT786" s="1" t="s">
        <v>2273</v>
      </c>
      <c r="AV786" s="8">
        <v>61</v>
      </c>
      <c r="AX786" s="1"/>
      <c r="BN786" s="1"/>
      <c r="BV786" s="1" t="s">
        <v>73</v>
      </c>
      <c r="BW786" s="1" t="s">
        <v>2253</v>
      </c>
      <c r="CA786" s="1"/>
      <c r="CB786" s="33">
        <f t="shared" si="60"/>
        <v>0</v>
      </c>
      <c r="CC786" s="33">
        <f t="shared" si="61"/>
        <v>100</v>
      </c>
      <c r="CD786" s="33">
        <f t="shared" si="62"/>
        <v>20</v>
      </c>
      <c r="CE786" s="33">
        <f t="shared" si="63"/>
        <v>0</v>
      </c>
      <c r="CF786" s="33">
        <f t="shared" si="64"/>
        <v>0</v>
      </c>
      <c r="CH786" s="8">
        <v>0.94</v>
      </c>
      <c r="CK786" s="1" t="s">
        <v>2186</v>
      </c>
    </row>
    <row r="787" spans="1:90" ht="12.5" x14ac:dyDescent="0.25">
      <c r="A787" s="1" t="s">
        <v>2264</v>
      </c>
      <c r="B787" s="1" t="s">
        <v>2265</v>
      </c>
      <c r="C787" s="1" t="s">
        <v>2266</v>
      </c>
      <c r="D787" s="1" t="s">
        <v>2267</v>
      </c>
      <c r="E787" s="1" t="s">
        <v>253</v>
      </c>
      <c r="F787" s="1" t="s">
        <v>354</v>
      </c>
      <c r="G787" s="1" t="s">
        <v>64</v>
      </c>
      <c r="H787" s="1" t="s">
        <v>65</v>
      </c>
      <c r="I787" s="1" t="s">
        <v>66</v>
      </c>
      <c r="J787" s="1" t="s">
        <v>1078</v>
      </c>
      <c r="K787" s="1" t="s">
        <v>103</v>
      </c>
      <c r="L787" s="15">
        <v>44229</v>
      </c>
      <c r="M787" s="15">
        <v>44204</v>
      </c>
      <c r="N787" s="1" t="s">
        <v>69</v>
      </c>
      <c r="O787" s="1" t="s">
        <v>65</v>
      </c>
      <c r="P787" s="32">
        <v>1</v>
      </c>
      <c r="Q787" s="1" t="s">
        <v>4961</v>
      </c>
      <c r="R787" s="3" t="s">
        <v>2276</v>
      </c>
      <c r="S787" s="1" t="s">
        <v>2269</v>
      </c>
      <c r="T787" s="1" t="s">
        <v>72</v>
      </c>
      <c r="U787" s="8">
        <v>1</v>
      </c>
      <c r="V787" s="1" t="s">
        <v>73</v>
      </c>
      <c r="W787" s="1" t="s">
        <v>73</v>
      </c>
      <c r="X787" s="1" t="s">
        <v>73</v>
      </c>
      <c r="Y787" s="1" t="s">
        <v>73</v>
      </c>
      <c r="Z787" s="1" t="s">
        <v>73</v>
      </c>
      <c r="AA787" s="1" t="s">
        <v>2270</v>
      </c>
      <c r="AB787" s="1" t="s">
        <v>2271</v>
      </c>
      <c r="AC787" s="1" t="s">
        <v>75</v>
      </c>
      <c r="AD787" s="1" t="s">
        <v>65</v>
      </c>
      <c r="AE787" s="33" t="s">
        <v>3507</v>
      </c>
      <c r="AF787" s="8">
        <v>100</v>
      </c>
      <c r="AG787" s="8">
        <v>58</v>
      </c>
      <c r="AH787" s="8">
        <v>42</v>
      </c>
      <c r="AI787" s="8" t="s">
        <v>2272</v>
      </c>
      <c r="AK787" s="8">
        <v>65.599999999999994</v>
      </c>
      <c r="AN787" s="1" t="s">
        <v>101</v>
      </c>
      <c r="AO787" s="1" t="s">
        <v>109</v>
      </c>
      <c r="AQ787" s="8">
        <v>20</v>
      </c>
      <c r="AR787" s="8">
        <v>8</v>
      </c>
      <c r="AS787" s="8">
        <v>12</v>
      </c>
      <c r="AT787" s="1" t="s">
        <v>2273</v>
      </c>
      <c r="AV787" s="8">
        <v>61</v>
      </c>
      <c r="AX787" s="1"/>
      <c r="BN787" s="1"/>
      <c r="BV787" s="1" t="s">
        <v>73</v>
      </c>
      <c r="BW787" s="1" t="s">
        <v>2253</v>
      </c>
      <c r="CA787" s="1"/>
      <c r="CB787" s="33">
        <f t="shared" si="60"/>
        <v>0</v>
      </c>
      <c r="CC787" s="33">
        <f t="shared" si="61"/>
        <v>100</v>
      </c>
      <c r="CD787" s="33">
        <f t="shared" si="62"/>
        <v>20</v>
      </c>
      <c r="CE787" s="33">
        <f t="shared" si="63"/>
        <v>0</v>
      </c>
      <c r="CF787" s="33">
        <f t="shared" si="64"/>
        <v>0</v>
      </c>
      <c r="CH787" s="8">
        <v>4.8000000000000001E-2</v>
      </c>
      <c r="CK787" s="1" t="s">
        <v>2186</v>
      </c>
    </row>
    <row r="788" spans="1:90" ht="12.5" x14ac:dyDescent="0.25">
      <c r="A788" s="1" t="s">
        <v>2277</v>
      </c>
      <c r="B788" s="1" t="s">
        <v>2278</v>
      </c>
      <c r="C788" s="1" t="s">
        <v>2279</v>
      </c>
      <c r="D788" s="1" t="s">
        <v>2280</v>
      </c>
      <c r="E788" s="1" t="s">
        <v>2281</v>
      </c>
      <c r="F788" s="1" t="s">
        <v>2282</v>
      </c>
      <c r="G788" s="1" t="s">
        <v>64</v>
      </c>
      <c r="H788" s="1" t="s">
        <v>101</v>
      </c>
      <c r="I788" s="1" t="s">
        <v>66</v>
      </c>
      <c r="J788" s="1" t="s">
        <v>67</v>
      </c>
      <c r="K788" s="1" t="s">
        <v>103</v>
      </c>
      <c r="L788" s="3"/>
      <c r="M788" s="3"/>
      <c r="N788" s="1" t="s">
        <v>69</v>
      </c>
      <c r="O788" s="1" t="s">
        <v>73</v>
      </c>
      <c r="P788" s="1">
        <v>21</v>
      </c>
      <c r="Q788" s="1" t="s">
        <v>4961</v>
      </c>
      <c r="R788" s="1" t="s">
        <v>2283</v>
      </c>
      <c r="S788" s="1" t="s">
        <v>951</v>
      </c>
      <c r="T788" s="1" t="s">
        <v>106</v>
      </c>
      <c r="U788" s="8">
        <v>1</v>
      </c>
      <c r="V788" s="1" t="s">
        <v>73</v>
      </c>
      <c r="W788" s="1" t="s">
        <v>73</v>
      </c>
      <c r="X788" s="1" t="s">
        <v>73</v>
      </c>
      <c r="Y788" s="1" t="s">
        <v>73</v>
      </c>
      <c r="Z788" s="1" t="s">
        <v>65</v>
      </c>
      <c r="AB788" s="1" t="s">
        <v>2284</v>
      </c>
      <c r="AC788" s="1" t="s">
        <v>75</v>
      </c>
      <c r="AD788" s="1" t="s">
        <v>65</v>
      </c>
      <c r="AE788" s="33" t="s">
        <v>3507</v>
      </c>
      <c r="AF788" s="8">
        <v>24</v>
      </c>
      <c r="AG788" s="8">
        <v>10</v>
      </c>
      <c r="AH788" s="8">
        <v>12</v>
      </c>
      <c r="AI788" s="8" t="s">
        <v>2285</v>
      </c>
      <c r="AL788" s="1" t="s">
        <v>966</v>
      </c>
      <c r="AM788" s="1" t="s">
        <v>73</v>
      </c>
      <c r="AN788" s="1" t="s">
        <v>101</v>
      </c>
      <c r="AO788" s="1" t="s">
        <v>73</v>
      </c>
      <c r="AQ788" s="8">
        <v>20</v>
      </c>
      <c r="AR788" s="8">
        <v>18</v>
      </c>
      <c r="AS788" s="8">
        <v>2</v>
      </c>
      <c r="AT788" s="1" t="s">
        <v>2286</v>
      </c>
      <c r="AW788" s="1" t="s">
        <v>2287</v>
      </c>
      <c r="AX788" s="1"/>
      <c r="BN788" s="1"/>
      <c r="BV788" s="1" t="s">
        <v>73</v>
      </c>
      <c r="BW788" s="1" t="s">
        <v>2288</v>
      </c>
      <c r="CA788" s="1"/>
      <c r="CB788" s="33">
        <f t="shared" si="60"/>
        <v>0</v>
      </c>
      <c r="CC788" s="33">
        <f t="shared" si="61"/>
        <v>24</v>
      </c>
      <c r="CD788" s="33">
        <f t="shared" si="62"/>
        <v>20</v>
      </c>
      <c r="CE788" s="33">
        <f t="shared" si="63"/>
        <v>0</v>
      </c>
      <c r="CF788" s="33">
        <f t="shared" si="64"/>
        <v>0</v>
      </c>
      <c r="CG788" s="8">
        <v>1</v>
      </c>
      <c r="CH788" s="1" t="s">
        <v>80</v>
      </c>
      <c r="CK788" s="1" t="s">
        <v>2186</v>
      </c>
      <c r="CL788" s="1" t="s">
        <v>2289</v>
      </c>
    </row>
    <row r="789" spans="1:90" ht="12.5" x14ac:dyDescent="0.25">
      <c r="A789" s="1" t="s">
        <v>2290</v>
      </c>
      <c r="B789" s="1" t="s">
        <v>2291</v>
      </c>
      <c r="C789" s="1" t="s">
        <v>2292</v>
      </c>
      <c r="D789" s="1" t="s">
        <v>2293</v>
      </c>
      <c r="E789" s="1" t="s">
        <v>1364</v>
      </c>
      <c r="F789" s="1" t="s">
        <v>2294</v>
      </c>
      <c r="G789" s="1" t="s">
        <v>101</v>
      </c>
      <c r="H789" s="1" t="s">
        <v>65</v>
      </c>
      <c r="I789" s="1" t="s">
        <v>66</v>
      </c>
      <c r="J789" s="1" t="s">
        <v>67</v>
      </c>
      <c r="K789" s="1" t="s">
        <v>103</v>
      </c>
      <c r="L789" s="3"/>
      <c r="M789" s="3"/>
      <c r="N789" s="1" t="s">
        <v>69</v>
      </c>
      <c r="O789" s="1" t="s">
        <v>73</v>
      </c>
      <c r="P789" s="32">
        <v>1</v>
      </c>
      <c r="Q789" s="1" t="s">
        <v>4961</v>
      </c>
      <c r="R789" s="3" t="s">
        <v>2295</v>
      </c>
      <c r="S789" s="1" t="s">
        <v>2296</v>
      </c>
      <c r="T789" s="1" t="s">
        <v>72</v>
      </c>
      <c r="U789" s="8">
        <v>1</v>
      </c>
      <c r="V789" s="1" t="s">
        <v>73</v>
      </c>
      <c r="W789" s="1" t="s">
        <v>73</v>
      </c>
      <c r="X789" s="1" t="s">
        <v>73</v>
      </c>
      <c r="Y789" s="1" t="s">
        <v>73</v>
      </c>
      <c r="Z789" s="1" t="s">
        <v>65</v>
      </c>
      <c r="AB789" s="1" t="s">
        <v>196</v>
      </c>
      <c r="AC789" s="1" t="s">
        <v>75</v>
      </c>
      <c r="AD789" s="1" t="s">
        <v>65</v>
      </c>
      <c r="AE789" s="33" t="s">
        <v>5054</v>
      </c>
      <c r="AF789" s="8">
        <v>68</v>
      </c>
      <c r="AG789" s="8" t="s">
        <v>2179</v>
      </c>
      <c r="AH789" s="8" t="s">
        <v>2179</v>
      </c>
      <c r="AI789" s="8" t="s">
        <v>2179</v>
      </c>
      <c r="AL789" s="1" t="s">
        <v>2217</v>
      </c>
      <c r="AM789" s="1" t="s">
        <v>73</v>
      </c>
      <c r="AN789" s="1" t="s">
        <v>2297</v>
      </c>
      <c r="AO789" s="1" t="s">
        <v>109</v>
      </c>
      <c r="AQ789" s="8">
        <v>19</v>
      </c>
      <c r="AR789" s="1" t="s">
        <v>2179</v>
      </c>
      <c r="AS789" s="1" t="s">
        <v>2179</v>
      </c>
      <c r="AT789" s="1" t="s">
        <v>2179</v>
      </c>
      <c r="AX789" s="8">
        <v>29</v>
      </c>
      <c r="AY789" s="1" t="s">
        <v>605</v>
      </c>
      <c r="AZ789" s="1" t="s">
        <v>2179</v>
      </c>
      <c r="BA789" s="1" t="s">
        <v>2179</v>
      </c>
      <c r="BB789" s="1" t="s">
        <v>2179</v>
      </c>
      <c r="BN789" s="1"/>
      <c r="BV789" s="1" t="s">
        <v>73</v>
      </c>
      <c r="BW789" s="36" t="s">
        <v>2298</v>
      </c>
      <c r="BX789" s="36"/>
      <c r="BY789" s="16">
        <v>0.82</v>
      </c>
      <c r="BZ789" s="16">
        <v>0.95</v>
      </c>
      <c r="CA789" s="8">
        <v>0.92</v>
      </c>
      <c r="CB789" s="33">
        <f t="shared" si="60"/>
        <v>2.5343276843987527E-2</v>
      </c>
      <c r="CC789" s="33">
        <f t="shared" si="61"/>
        <v>68</v>
      </c>
      <c r="CD789" s="33">
        <f t="shared" si="62"/>
        <v>48</v>
      </c>
      <c r="CE789" s="33">
        <f t="shared" si="63"/>
        <v>0.85185185185185186</v>
      </c>
      <c r="CF789" s="33">
        <f t="shared" si="64"/>
        <v>0.88166666666666671</v>
      </c>
      <c r="CK789" s="1" t="s">
        <v>2186</v>
      </c>
    </row>
    <row r="790" spans="1:90" ht="12.5" x14ac:dyDescent="0.25">
      <c r="A790" s="1" t="s">
        <v>2290</v>
      </c>
      <c r="B790" s="1" t="s">
        <v>2291</v>
      </c>
      <c r="C790" s="1" t="s">
        <v>2292</v>
      </c>
      <c r="D790" s="1" t="s">
        <v>2293</v>
      </c>
      <c r="E790" s="1" t="s">
        <v>1364</v>
      </c>
      <c r="F790" s="1" t="s">
        <v>2294</v>
      </c>
      <c r="G790" s="1" t="s">
        <v>101</v>
      </c>
      <c r="H790" s="1" t="s">
        <v>65</v>
      </c>
      <c r="I790" s="1" t="s">
        <v>66</v>
      </c>
      <c r="J790" s="1" t="s">
        <v>67</v>
      </c>
      <c r="K790" s="1" t="s">
        <v>103</v>
      </c>
      <c r="L790" s="3"/>
      <c r="M790" s="3"/>
      <c r="N790" s="1" t="s">
        <v>69</v>
      </c>
      <c r="O790" s="1" t="s">
        <v>73</v>
      </c>
      <c r="P790" s="32">
        <v>1</v>
      </c>
      <c r="Q790" s="1" t="s">
        <v>4961</v>
      </c>
      <c r="R790" s="3" t="s">
        <v>2295</v>
      </c>
      <c r="S790" s="1" t="s">
        <v>2296</v>
      </c>
      <c r="T790" s="1" t="s">
        <v>72</v>
      </c>
      <c r="U790" s="8">
        <v>1</v>
      </c>
      <c r="V790" s="1" t="s">
        <v>73</v>
      </c>
      <c r="W790" s="1" t="s">
        <v>73</v>
      </c>
      <c r="X790" s="1" t="s">
        <v>73</v>
      </c>
      <c r="Y790" s="1" t="s">
        <v>73</v>
      </c>
      <c r="Z790" s="1" t="s">
        <v>65</v>
      </c>
      <c r="AB790" s="1" t="s">
        <v>196</v>
      </c>
      <c r="AC790" s="1" t="s">
        <v>75</v>
      </c>
      <c r="AD790" s="1" t="s">
        <v>65</v>
      </c>
      <c r="AE790" s="33" t="s">
        <v>5053</v>
      </c>
      <c r="AF790" s="8">
        <v>68</v>
      </c>
      <c r="AG790" s="8" t="s">
        <v>2179</v>
      </c>
      <c r="AH790" s="8" t="s">
        <v>2179</v>
      </c>
      <c r="AI790" s="8" t="s">
        <v>2179</v>
      </c>
      <c r="AL790" s="1" t="s">
        <v>2217</v>
      </c>
      <c r="AM790" s="1" t="s">
        <v>73</v>
      </c>
      <c r="AN790" s="1" t="s">
        <v>2297</v>
      </c>
      <c r="AO790" s="1" t="s">
        <v>109</v>
      </c>
      <c r="BV790" s="1" t="s">
        <v>73</v>
      </c>
      <c r="BW790" s="36" t="s">
        <v>2298</v>
      </c>
      <c r="BX790" s="36"/>
      <c r="BY790" s="36"/>
      <c r="BZ790" s="16">
        <v>0.62</v>
      </c>
      <c r="CA790" s="8">
        <v>0.77</v>
      </c>
      <c r="CB790" s="33" t="e">
        <f t="shared" si="60"/>
        <v>#DIV/0!</v>
      </c>
      <c r="CC790" s="33">
        <f t="shared" si="61"/>
        <v>68</v>
      </c>
      <c r="CD790" s="33">
        <f t="shared" si="62"/>
        <v>0</v>
      </c>
      <c r="CE790" s="33">
        <f t="shared" si="63"/>
        <v>0.6260162601626017</v>
      </c>
      <c r="CF790" s="33">
        <f t="shared" si="64"/>
        <v>0.66994350282485871</v>
      </c>
      <c r="CK790" s="1" t="s">
        <v>2186</v>
      </c>
    </row>
    <row r="791" spans="1:90" ht="12.5" x14ac:dyDescent="0.25">
      <c r="A791" s="1" t="s">
        <v>2299</v>
      </c>
      <c r="B791" s="1" t="s">
        <v>2300</v>
      </c>
      <c r="C791" s="1" t="s">
        <v>1755</v>
      </c>
      <c r="D791" s="1" t="s">
        <v>1756</v>
      </c>
      <c r="E791" s="1" t="s">
        <v>139</v>
      </c>
      <c r="F791" s="1" t="s">
        <v>2301</v>
      </c>
      <c r="G791" s="1" t="s">
        <v>64</v>
      </c>
      <c r="H791" s="1" t="s">
        <v>65</v>
      </c>
      <c r="I791" s="1" t="s">
        <v>66</v>
      </c>
      <c r="J791" s="1" t="s">
        <v>67</v>
      </c>
      <c r="K791" s="1" t="s">
        <v>103</v>
      </c>
      <c r="L791" s="3"/>
      <c r="M791" s="3"/>
      <c r="N791" s="1" t="s">
        <v>69</v>
      </c>
      <c r="O791" s="1" t="s">
        <v>65</v>
      </c>
      <c r="P791" s="32">
        <v>1</v>
      </c>
      <c r="Q791" s="1" t="s">
        <v>4961</v>
      </c>
      <c r="R791" s="3" t="s">
        <v>592</v>
      </c>
      <c r="S791" s="1" t="s">
        <v>951</v>
      </c>
      <c r="T791" s="1" t="s">
        <v>72</v>
      </c>
      <c r="U791" s="8">
        <v>1</v>
      </c>
      <c r="V791" s="1" t="s">
        <v>73</v>
      </c>
      <c r="W791" s="1" t="s">
        <v>73</v>
      </c>
      <c r="X791" s="1" t="s">
        <v>73</v>
      </c>
      <c r="Y791" s="1" t="s">
        <v>73</v>
      </c>
      <c r="Z791" s="1" t="s">
        <v>65</v>
      </c>
      <c r="AB791" s="1" t="s">
        <v>2302</v>
      </c>
      <c r="AC791" s="1" t="s">
        <v>75</v>
      </c>
      <c r="AD791" s="1" t="s">
        <v>65</v>
      </c>
      <c r="AE791" s="33" t="s">
        <v>3507</v>
      </c>
      <c r="AF791" s="8">
        <v>23</v>
      </c>
      <c r="AG791" s="8">
        <v>14</v>
      </c>
      <c r="AH791" s="8">
        <v>9</v>
      </c>
      <c r="AI791" s="8" t="s">
        <v>2303</v>
      </c>
      <c r="AJ791" s="8">
        <v>64</v>
      </c>
      <c r="AL791" s="1" t="s">
        <v>1681</v>
      </c>
      <c r="AM791" s="1" t="s">
        <v>73</v>
      </c>
      <c r="AN791" s="1" t="s">
        <v>2304</v>
      </c>
      <c r="AO791" s="1" t="s">
        <v>109</v>
      </c>
      <c r="AQ791" s="8">
        <v>21</v>
      </c>
      <c r="AR791" s="8">
        <v>11</v>
      </c>
      <c r="AS791" s="8">
        <v>10</v>
      </c>
      <c r="AT791" s="1" t="s">
        <v>2305</v>
      </c>
      <c r="AU791" s="8">
        <v>63</v>
      </c>
      <c r="AX791" s="1"/>
      <c r="BN791" s="1"/>
      <c r="BV791" s="1" t="s">
        <v>73</v>
      </c>
      <c r="BW791" s="1" t="s">
        <v>2253</v>
      </c>
      <c r="CA791" s="1"/>
      <c r="CB791" s="33">
        <f t="shared" si="60"/>
        <v>0</v>
      </c>
      <c r="CC791" s="33">
        <f t="shared" si="61"/>
        <v>23</v>
      </c>
      <c r="CD791" s="33">
        <f t="shared" si="62"/>
        <v>21</v>
      </c>
      <c r="CE791" s="33">
        <f t="shared" si="63"/>
        <v>0</v>
      </c>
      <c r="CF791" s="33">
        <f t="shared" si="64"/>
        <v>0</v>
      </c>
      <c r="CH791" s="1" t="s">
        <v>609</v>
      </c>
      <c r="CK791" s="1" t="s">
        <v>2186</v>
      </c>
    </row>
    <row r="792" spans="1:90" ht="12.5" x14ac:dyDescent="0.25">
      <c r="A792" s="1" t="s">
        <v>2299</v>
      </c>
      <c r="B792" s="1" t="s">
        <v>2300</v>
      </c>
      <c r="C792" s="1" t="s">
        <v>1755</v>
      </c>
      <c r="D792" s="1" t="s">
        <v>1756</v>
      </c>
      <c r="E792" s="1" t="s">
        <v>139</v>
      </c>
      <c r="F792" s="1" t="s">
        <v>2301</v>
      </c>
      <c r="G792" s="1" t="s">
        <v>64</v>
      </c>
      <c r="H792" s="1" t="s">
        <v>65</v>
      </c>
      <c r="I792" s="1" t="s">
        <v>66</v>
      </c>
      <c r="J792" s="1" t="s">
        <v>67</v>
      </c>
      <c r="K792" s="1" t="s">
        <v>103</v>
      </c>
      <c r="L792" s="3"/>
      <c r="M792" s="3"/>
      <c r="N792" s="1" t="s">
        <v>69</v>
      </c>
      <c r="O792" s="1" t="s">
        <v>65</v>
      </c>
      <c r="P792" s="32">
        <v>1</v>
      </c>
      <c r="Q792" s="1" t="s">
        <v>129</v>
      </c>
      <c r="R792" s="3" t="s">
        <v>129</v>
      </c>
      <c r="S792" s="1" t="s">
        <v>951</v>
      </c>
      <c r="T792" s="1" t="s">
        <v>72</v>
      </c>
      <c r="U792" s="8">
        <v>1</v>
      </c>
      <c r="V792" s="1" t="s">
        <v>73</v>
      </c>
      <c r="W792" s="1" t="s">
        <v>73</v>
      </c>
      <c r="X792" s="1" t="s">
        <v>73</v>
      </c>
      <c r="Y792" s="1" t="s">
        <v>73</v>
      </c>
      <c r="Z792" s="1" t="s">
        <v>65</v>
      </c>
      <c r="AB792" s="1" t="s">
        <v>2302</v>
      </c>
      <c r="AC792" s="1" t="s">
        <v>75</v>
      </c>
      <c r="AD792" s="1" t="s">
        <v>65</v>
      </c>
      <c r="AE792" s="33" t="s">
        <v>3507</v>
      </c>
      <c r="AF792" s="8">
        <v>23</v>
      </c>
      <c r="AG792" s="8">
        <v>14</v>
      </c>
      <c r="AH792" s="8">
        <v>9</v>
      </c>
      <c r="AI792" s="8" t="s">
        <v>2303</v>
      </c>
      <c r="AJ792" s="8">
        <v>64</v>
      </c>
      <c r="AL792" s="1" t="s">
        <v>1681</v>
      </c>
      <c r="AM792" s="1" t="s">
        <v>73</v>
      </c>
      <c r="AN792" s="1" t="s">
        <v>2304</v>
      </c>
      <c r="AO792" s="1" t="s">
        <v>109</v>
      </c>
      <c r="AQ792" s="8">
        <v>21</v>
      </c>
      <c r="AR792" s="8">
        <v>11</v>
      </c>
      <c r="AS792" s="8">
        <v>10</v>
      </c>
      <c r="AT792" s="1" t="s">
        <v>2305</v>
      </c>
      <c r="AU792" s="8">
        <v>63</v>
      </c>
      <c r="AX792" s="1"/>
      <c r="BN792" s="1"/>
      <c r="BV792" s="1" t="s">
        <v>73</v>
      </c>
      <c r="BW792" s="1" t="s">
        <v>2253</v>
      </c>
      <c r="CA792" s="1"/>
      <c r="CB792" s="33">
        <f t="shared" si="60"/>
        <v>0</v>
      </c>
      <c r="CC792" s="33">
        <f t="shared" si="61"/>
        <v>23</v>
      </c>
      <c r="CD792" s="33">
        <f t="shared" si="62"/>
        <v>21</v>
      </c>
      <c r="CE792" s="33">
        <f t="shared" si="63"/>
        <v>0</v>
      </c>
      <c r="CF792" s="33">
        <f t="shared" si="64"/>
        <v>0</v>
      </c>
      <c r="CH792" s="1" t="s">
        <v>609</v>
      </c>
      <c r="CK792" s="1" t="s">
        <v>2186</v>
      </c>
    </row>
    <row r="793" spans="1:90" ht="12.5" x14ac:dyDescent="0.25">
      <c r="A793" s="1" t="s">
        <v>2299</v>
      </c>
      <c r="B793" s="1" t="s">
        <v>2300</v>
      </c>
      <c r="C793" s="1" t="s">
        <v>1755</v>
      </c>
      <c r="D793" s="1" t="s">
        <v>1756</v>
      </c>
      <c r="E793" s="1" t="s">
        <v>139</v>
      </c>
      <c r="F793" s="1" t="s">
        <v>2301</v>
      </c>
      <c r="G793" s="1" t="s">
        <v>64</v>
      </c>
      <c r="H793" s="1" t="s">
        <v>65</v>
      </c>
      <c r="I793" s="1" t="s">
        <v>66</v>
      </c>
      <c r="J793" s="1" t="s">
        <v>67</v>
      </c>
      <c r="K793" s="1" t="s">
        <v>103</v>
      </c>
      <c r="L793" s="3"/>
      <c r="M793" s="3"/>
      <c r="N793" s="1" t="s">
        <v>69</v>
      </c>
      <c r="O793" s="1" t="s">
        <v>65</v>
      </c>
      <c r="P793" s="32">
        <v>1</v>
      </c>
      <c r="Q793" s="1" t="s">
        <v>4961</v>
      </c>
      <c r="R793" s="3" t="s">
        <v>2306</v>
      </c>
      <c r="S793" s="1" t="s">
        <v>951</v>
      </c>
      <c r="T793" s="1" t="s">
        <v>72</v>
      </c>
      <c r="U793" s="8">
        <v>1</v>
      </c>
      <c r="V793" s="1" t="s">
        <v>73</v>
      </c>
      <c r="W793" s="1" t="s">
        <v>73</v>
      </c>
      <c r="X793" s="1" t="s">
        <v>73</v>
      </c>
      <c r="Y793" s="1" t="s">
        <v>73</v>
      </c>
      <c r="Z793" s="1" t="s">
        <v>65</v>
      </c>
      <c r="AB793" s="1" t="s">
        <v>2302</v>
      </c>
      <c r="AC793" s="1" t="s">
        <v>75</v>
      </c>
      <c r="AD793" s="1" t="s">
        <v>65</v>
      </c>
      <c r="AE793" s="33" t="s">
        <v>3507</v>
      </c>
      <c r="AF793" s="8">
        <v>23</v>
      </c>
      <c r="AG793" s="8">
        <v>14</v>
      </c>
      <c r="AH793" s="8">
        <v>9</v>
      </c>
      <c r="AI793" s="8" t="s">
        <v>2303</v>
      </c>
      <c r="AJ793" s="8">
        <v>64</v>
      </c>
      <c r="AL793" s="1" t="s">
        <v>1681</v>
      </c>
      <c r="AM793" s="1" t="s">
        <v>73</v>
      </c>
      <c r="AN793" s="1" t="s">
        <v>2304</v>
      </c>
      <c r="AO793" s="1" t="s">
        <v>109</v>
      </c>
      <c r="AQ793" s="8">
        <v>21</v>
      </c>
      <c r="AR793" s="8">
        <v>11</v>
      </c>
      <c r="AS793" s="8">
        <v>10</v>
      </c>
      <c r="AT793" s="1" t="s">
        <v>2305</v>
      </c>
      <c r="AU793" s="8">
        <v>63</v>
      </c>
      <c r="AX793" s="1"/>
      <c r="BN793" s="1"/>
      <c r="BV793" s="1" t="s">
        <v>73</v>
      </c>
      <c r="BW793" s="1" t="s">
        <v>2253</v>
      </c>
      <c r="CA793" s="1"/>
      <c r="CB793" s="33">
        <f t="shared" si="60"/>
        <v>0</v>
      </c>
      <c r="CC793" s="33">
        <f t="shared" si="61"/>
        <v>23</v>
      </c>
      <c r="CD793" s="33">
        <f t="shared" si="62"/>
        <v>21</v>
      </c>
      <c r="CE793" s="33">
        <f t="shared" si="63"/>
        <v>0</v>
      </c>
      <c r="CF793" s="33">
        <f t="shared" si="64"/>
        <v>0</v>
      </c>
      <c r="CH793" s="1" t="s">
        <v>2227</v>
      </c>
      <c r="CK793" s="1" t="s">
        <v>2186</v>
      </c>
    </row>
    <row r="794" spans="1:90" ht="12.5" x14ac:dyDescent="0.25">
      <c r="A794" s="1" t="s">
        <v>2299</v>
      </c>
      <c r="B794" s="1" t="s">
        <v>2300</v>
      </c>
      <c r="C794" s="1" t="s">
        <v>1755</v>
      </c>
      <c r="D794" s="1" t="s">
        <v>1756</v>
      </c>
      <c r="E794" s="1" t="s">
        <v>139</v>
      </c>
      <c r="F794" s="1" t="s">
        <v>2301</v>
      </c>
      <c r="G794" s="1" t="s">
        <v>64</v>
      </c>
      <c r="H794" s="1" t="s">
        <v>65</v>
      </c>
      <c r="I794" s="1" t="s">
        <v>66</v>
      </c>
      <c r="J794" s="1" t="s">
        <v>67</v>
      </c>
      <c r="K794" s="1" t="s">
        <v>103</v>
      </c>
      <c r="L794" s="3"/>
      <c r="M794" s="3"/>
      <c r="N794" s="1" t="s">
        <v>69</v>
      </c>
      <c r="O794" s="1" t="s">
        <v>65</v>
      </c>
      <c r="P794" s="32">
        <v>1</v>
      </c>
      <c r="Q794" s="1" t="s">
        <v>4961</v>
      </c>
      <c r="R794" s="3" t="s">
        <v>2307</v>
      </c>
      <c r="S794" s="1" t="s">
        <v>951</v>
      </c>
      <c r="T794" s="1" t="s">
        <v>72</v>
      </c>
      <c r="U794" s="8">
        <v>1</v>
      </c>
      <c r="V794" s="1" t="s">
        <v>73</v>
      </c>
      <c r="W794" s="1" t="s">
        <v>73</v>
      </c>
      <c r="X794" s="1" t="s">
        <v>73</v>
      </c>
      <c r="Y794" s="1" t="s">
        <v>73</v>
      </c>
      <c r="Z794" s="1" t="s">
        <v>65</v>
      </c>
      <c r="AB794" s="1" t="s">
        <v>2302</v>
      </c>
      <c r="AC794" s="1" t="s">
        <v>75</v>
      </c>
      <c r="AD794" s="1" t="s">
        <v>65</v>
      </c>
      <c r="AE794" s="33" t="s">
        <v>3507</v>
      </c>
      <c r="AF794" s="8">
        <v>23</v>
      </c>
      <c r="AG794" s="8">
        <v>14</v>
      </c>
      <c r="AH794" s="8">
        <v>9</v>
      </c>
      <c r="AI794" s="8" t="s">
        <v>2303</v>
      </c>
      <c r="AJ794" s="8">
        <v>64</v>
      </c>
      <c r="AL794" s="1" t="s">
        <v>1681</v>
      </c>
      <c r="AM794" s="1" t="s">
        <v>73</v>
      </c>
      <c r="AN794" s="1" t="s">
        <v>2304</v>
      </c>
      <c r="AO794" s="1" t="s">
        <v>109</v>
      </c>
      <c r="AQ794" s="8">
        <v>21</v>
      </c>
      <c r="AR794" s="8">
        <v>11</v>
      </c>
      <c r="AS794" s="8">
        <v>10</v>
      </c>
      <c r="AT794" s="1" t="s">
        <v>2305</v>
      </c>
      <c r="AU794" s="8">
        <v>63</v>
      </c>
      <c r="AX794" s="1"/>
      <c r="BN794" s="1"/>
      <c r="BV794" s="1" t="s">
        <v>73</v>
      </c>
      <c r="BW794" s="1" t="s">
        <v>2253</v>
      </c>
      <c r="CA794" s="1"/>
      <c r="CB794" s="33">
        <f t="shared" si="60"/>
        <v>0</v>
      </c>
      <c r="CC794" s="33">
        <f t="shared" si="61"/>
        <v>23</v>
      </c>
      <c r="CD794" s="33">
        <f t="shared" si="62"/>
        <v>21</v>
      </c>
      <c r="CE794" s="33">
        <f t="shared" si="63"/>
        <v>0</v>
      </c>
      <c r="CF794" s="33">
        <f t="shared" si="64"/>
        <v>0</v>
      </c>
      <c r="CH794" s="1" t="s">
        <v>2227</v>
      </c>
      <c r="CK794" s="1" t="s">
        <v>2186</v>
      </c>
    </row>
    <row r="795" spans="1:90" ht="12.5" x14ac:dyDescent="0.25">
      <c r="A795" s="1" t="s">
        <v>2299</v>
      </c>
      <c r="B795" s="1" t="s">
        <v>2300</v>
      </c>
      <c r="C795" s="1" t="s">
        <v>1755</v>
      </c>
      <c r="D795" s="1" t="s">
        <v>1756</v>
      </c>
      <c r="E795" s="1" t="s">
        <v>139</v>
      </c>
      <c r="F795" s="1" t="s">
        <v>2301</v>
      </c>
      <c r="G795" s="1" t="s">
        <v>64</v>
      </c>
      <c r="H795" s="1" t="s">
        <v>65</v>
      </c>
      <c r="I795" s="1" t="s">
        <v>66</v>
      </c>
      <c r="J795" s="1" t="s">
        <v>67</v>
      </c>
      <c r="K795" s="1" t="s">
        <v>103</v>
      </c>
      <c r="L795" s="3"/>
      <c r="M795" s="3"/>
      <c r="N795" s="1" t="s">
        <v>69</v>
      </c>
      <c r="O795" s="1" t="s">
        <v>65</v>
      </c>
      <c r="P795" s="32">
        <v>1</v>
      </c>
      <c r="Q795" s="1" t="s">
        <v>4961</v>
      </c>
      <c r="R795" s="3" t="s">
        <v>592</v>
      </c>
      <c r="S795" s="1" t="s">
        <v>951</v>
      </c>
      <c r="T795" s="1" t="s">
        <v>72</v>
      </c>
      <c r="U795" s="8">
        <v>1</v>
      </c>
      <c r="V795" s="1" t="s">
        <v>73</v>
      </c>
      <c r="W795" s="1" t="s">
        <v>73</v>
      </c>
      <c r="X795" s="1" t="s">
        <v>73</v>
      </c>
      <c r="Y795" s="1" t="s">
        <v>73</v>
      </c>
      <c r="Z795" s="1" t="s">
        <v>65</v>
      </c>
      <c r="AB795" s="1" t="s">
        <v>2302</v>
      </c>
      <c r="AC795" s="1" t="s">
        <v>75</v>
      </c>
      <c r="AD795" s="1" t="s">
        <v>65</v>
      </c>
      <c r="AE795" s="33" t="s">
        <v>5053</v>
      </c>
      <c r="AF795" s="8">
        <v>23</v>
      </c>
      <c r="AG795" s="8">
        <v>14</v>
      </c>
      <c r="AH795" s="8">
        <v>9</v>
      </c>
      <c r="AI795" s="8" t="s">
        <v>2303</v>
      </c>
      <c r="AJ795" s="8">
        <v>64</v>
      </c>
      <c r="AL795" s="1" t="s">
        <v>1681</v>
      </c>
      <c r="AM795" s="1" t="s">
        <v>73</v>
      </c>
      <c r="AN795" s="1" t="s">
        <v>2304</v>
      </c>
      <c r="AO795" s="1" t="s">
        <v>109</v>
      </c>
      <c r="AR795" s="8"/>
      <c r="AS795" s="8"/>
      <c r="AU795" s="8"/>
      <c r="AX795" s="8">
        <v>24</v>
      </c>
      <c r="AY795" s="1" t="s">
        <v>605</v>
      </c>
      <c r="AZ795" s="1">
        <v>18</v>
      </c>
      <c r="BA795" s="1">
        <v>6</v>
      </c>
      <c r="BB795" s="1" t="s">
        <v>2308</v>
      </c>
      <c r="BC795" s="1">
        <v>55.5</v>
      </c>
      <c r="BV795" s="1" t="s">
        <v>73</v>
      </c>
      <c r="BW795" s="1" t="s">
        <v>2253</v>
      </c>
      <c r="CA795" s="1"/>
      <c r="CB795" s="33">
        <f t="shared" si="60"/>
        <v>0</v>
      </c>
      <c r="CC795" s="33">
        <f t="shared" si="61"/>
        <v>23</v>
      </c>
      <c r="CD795" s="33">
        <f t="shared" si="62"/>
        <v>24</v>
      </c>
      <c r="CE795" s="33">
        <f t="shared" si="63"/>
        <v>0</v>
      </c>
      <c r="CF795" s="33">
        <f t="shared" si="64"/>
        <v>0</v>
      </c>
      <c r="CH795" s="1" t="s">
        <v>2227</v>
      </c>
      <c r="CK795" s="1" t="s">
        <v>2186</v>
      </c>
    </row>
    <row r="796" spans="1:90" ht="12.5" x14ac:dyDescent="0.25">
      <c r="A796" s="1" t="s">
        <v>2299</v>
      </c>
      <c r="B796" s="1" t="s">
        <v>2300</v>
      </c>
      <c r="C796" s="1" t="s">
        <v>1755</v>
      </c>
      <c r="D796" s="1" t="s">
        <v>1756</v>
      </c>
      <c r="E796" s="1" t="s">
        <v>139</v>
      </c>
      <c r="F796" s="1" t="s">
        <v>2301</v>
      </c>
      <c r="G796" s="1" t="s">
        <v>64</v>
      </c>
      <c r="H796" s="1" t="s">
        <v>65</v>
      </c>
      <c r="I796" s="1" t="s">
        <v>66</v>
      </c>
      <c r="J796" s="1" t="s">
        <v>67</v>
      </c>
      <c r="K796" s="1" t="s">
        <v>103</v>
      </c>
      <c r="L796" s="3"/>
      <c r="M796" s="3"/>
      <c r="N796" s="1" t="s">
        <v>69</v>
      </c>
      <c r="O796" s="1" t="s">
        <v>65</v>
      </c>
      <c r="P796" s="32">
        <v>1</v>
      </c>
      <c r="Q796" s="1" t="s">
        <v>129</v>
      </c>
      <c r="R796" s="3" t="s">
        <v>129</v>
      </c>
      <c r="S796" s="1" t="s">
        <v>951</v>
      </c>
      <c r="T796" s="1" t="s">
        <v>72</v>
      </c>
      <c r="U796" s="8">
        <v>1</v>
      </c>
      <c r="V796" s="1" t="s">
        <v>73</v>
      </c>
      <c r="W796" s="1" t="s">
        <v>73</v>
      </c>
      <c r="X796" s="1" t="s">
        <v>73</v>
      </c>
      <c r="Y796" s="1" t="s">
        <v>73</v>
      </c>
      <c r="Z796" s="1" t="s">
        <v>65</v>
      </c>
      <c r="AB796" s="1" t="s">
        <v>2302</v>
      </c>
      <c r="AC796" s="1" t="s">
        <v>75</v>
      </c>
      <c r="AD796" s="1" t="s">
        <v>65</v>
      </c>
      <c r="AE796" s="33" t="s">
        <v>5053</v>
      </c>
      <c r="AF796" s="8">
        <v>23</v>
      </c>
      <c r="AG796" s="8">
        <v>14</v>
      </c>
      <c r="AH796" s="8">
        <v>9</v>
      </c>
      <c r="AI796" s="8" t="s">
        <v>2303</v>
      </c>
      <c r="AJ796" s="8">
        <v>64</v>
      </c>
      <c r="AL796" s="1" t="s">
        <v>1681</v>
      </c>
      <c r="AM796" s="1" t="s">
        <v>73</v>
      </c>
      <c r="AN796" s="1" t="s">
        <v>2304</v>
      </c>
      <c r="AO796" s="1" t="s">
        <v>109</v>
      </c>
      <c r="AR796" s="8"/>
      <c r="AS796" s="8"/>
      <c r="AU796" s="8"/>
      <c r="AX796" s="8">
        <v>24</v>
      </c>
      <c r="AY796" s="1" t="s">
        <v>605</v>
      </c>
      <c r="AZ796" s="1">
        <v>18</v>
      </c>
      <c r="BA796" s="1">
        <v>6</v>
      </c>
      <c r="BB796" s="1" t="s">
        <v>2308</v>
      </c>
      <c r="BC796" s="1">
        <v>55.5</v>
      </c>
      <c r="BV796" s="1" t="s">
        <v>73</v>
      </c>
      <c r="BW796" s="1" t="s">
        <v>2253</v>
      </c>
      <c r="CA796" s="1"/>
      <c r="CB796" s="33">
        <f t="shared" si="60"/>
        <v>0</v>
      </c>
      <c r="CC796" s="33">
        <f t="shared" si="61"/>
        <v>23</v>
      </c>
      <c r="CD796" s="33">
        <f t="shared" si="62"/>
        <v>24</v>
      </c>
      <c r="CE796" s="33">
        <f t="shared" si="63"/>
        <v>0</v>
      </c>
      <c r="CF796" s="33">
        <f t="shared" si="64"/>
        <v>0</v>
      </c>
      <c r="CH796" s="1" t="s">
        <v>2227</v>
      </c>
      <c r="CK796" s="1" t="s">
        <v>2186</v>
      </c>
    </row>
    <row r="797" spans="1:90" ht="12.5" x14ac:dyDescent="0.25">
      <c r="A797" s="1" t="s">
        <v>2299</v>
      </c>
      <c r="B797" s="1" t="s">
        <v>2300</v>
      </c>
      <c r="C797" s="1" t="s">
        <v>1755</v>
      </c>
      <c r="D797" s="1" t="s">
        <v>1756</v>
      </c>
      <c r="E797" s="1" t="s">
        <v>139</v>
      </c>
      <c r="F797" s="1" t="s">
        <v>2301</v>
      </c>
      <c r="G797" s="1" t="s">
        <v>64</v>
      </c>
      <c r="H797" s="1" t="s">
        <v>65</v>
      </c>
      <c r="I797" s="1" t="s">
        <v>66</v>
      </c>
      <c r="J797" s="1" t="s">
        <v>67</v>
      </c>
      <c r="K797" s="1" t="s">
        <v>103</v>
      </c>
      <c r="L797" s="3"/>
      <c r="M797" s="3"/>
      <c r="N797" s="1" t="s">
        <v>69</v>
      </c>
      <c r="O797" s="1" t="s">
        <v>65</v>
      </c>
      <c r="P797" s="32">
        <v>1</v>
      </c>
      <c r="Q797" s="1" t="s">
        <v>4961</v>
      </c>
      <c r="R797" s="3" t="s">
        <v>2306</v>
      </c>
      <c r="S797" s="1" t="s">
        <v>951</v>
      </c>
      <c r="T797" s="1" t="s">
        <v>72</v>
      </c>
      <c r="U797" s="8">
        <v>1</v>
      </c>
      <c r="V797" s="1" t="s">
        <v>73</v>
      </c>
      <c r="W797" s="1" t="s">
        <v>73</v>
      </c>
      <c r="X797" s="1" t="s">
        <v>73</v>
      </c>
      <c r="Y797" s="1" t="s">
        <v>73</v>
      </c>
      <c r="Z797" s="1" t="s">
        <v>65</v>
      </c>
      <c r="AB797" s="1" t="s">
        <v>2302</v>
      </c>
      <c r="AC797" s="1" t="s">
        <v>75</v>
      </c>
      <c r="AD797" s="1" t="s">
        <v>65</v>
      </c>
      <c r="AE797" s="33" t="s">
        <v>5053</v>
      </c>
      <c r="AF797" s="8">
        <v>23</v>
      </c>
      <c r="AG797" s="8">
        <v>14</v>
      </c>
      <c r="AH797" s="8">
        <v>9</v>
      </c>
      <c r="AI797" s="8" t="s">
        <v>2303</v>
      </c>
      <c r="AJ797" s="8">
        <v>64</v>
      </c>
      <c r="AL797" s="1" t="s">
        <v>1681</v>
      </c>
      <c r="AM797" s="1" t="s">
        <v>73</v>
      </c>
      <c r="AN797" s="1" t="s">
        <v>2304</v>
      </c>
      <c r="AO797" s="1" t="s">
        <v>109</v>
      </c>
      <c r="AR797" s="8"/>
      <c r="AS797" s="8"/>
      <c r="AU797" s="8"/>
      <c r="AX797" s="8">
        <v>24</v>
      </c>
      <c r="AY797" s="1" t="s">
        <v>605</v>
      </c>
      <c r="AZ797" s="8">
        <v>18</v>
      </c>
      <c r="BA797" s="8">
        <v>6</v>
      </c>
      <c r="BB797" s="1" t="s">
        <v>2308</v>
      </c>
      <c r="BC797" s="8">
        <v>55.5</v>
      </c>
      <c r="BV797" s="1" t="s">
        <v>73</v>
      </c>
      <c r="BW797" s="1" t="s">
        <v>2253</v>
      </c>
      <c r="CA797" s="1"/>
      <c r="CB797" s="33">
        <f t="shared" si="60"/>
        <v>0</v>
      </c>
      <c r="CC797" s="33">
        <f t="shared" si="61"/>
        <v>23</v>
      </c>
      <c r="CD797" s="33">
        <f t="shared" si="62"/>
        <v>24</v>
      </c>
      <c r="CE797" s="33">
        <f t="shared" si="63"/>
        <v>0</v>
      </c>
      <c r="CF797" s="33">
        <f t="shared" si="64"/>
        <v>0</v>
      </c>
      <c r="CH797" s="1" t="s">
        <v>609</v>
      </c>
      <c r="CK797" s="1" t="s">
        <v>2186</v>
      </c>
    </row>
    <row r="798" spans="1:90" ht="12.5" x14ac:dyDescent="0.25">
      <c r="A798" s="1" t="s">
        <v>2299</v>
      </c>
      <c r="B798" s="1" t="s">
        <v>2300</v>
      </c>
      <c r="C798" s="1" t="s">
        <v>1755</v>
      </c>
      <c r="D798" s="1" t="s">
        <v>1756</v>
      </c>
      <c r="E798" s="1" t="s">
        <v>139</v>
      </c>
      <c r="F798" s="1" t="s">
        <v>2301</v>
      </c>
      <c r="G798" s="1" t="s">
        <v>64</v>
      </c>
      <c r="H798" s="1" t="s">
        <v>65</v>
      </c>
      <c r="I798" s="1" t="s">
        <v>66</v>
      </c>
      <c r="J798" s="1" t="s">
        <v>67</v>
      </c>
      <c r="K798" s="1" t="s">
        <v>103</v>
      </c>
      <c r="L798" s="3"/>
      <c r="M798" s="3"/>
      <c r="N798" s="1" t="s">
        <v>69</v>
      </c>
      <c r="O798" s="1" t="s">
        <v>65</v>
      </c>
      <c r="P798" s="32">
        <v>1</v>
      </c>
      <c r="Q798" s="1" t="s">
        <v>4961</v>
      </c>
      <c r="R798" s="3" t="s">
        <v>2307</v>
      </c>
      <c r="S798" s="1" t="s">
        <v>951</v>
      </c>
      <c r="T798" s="1" t="s">
        <v>72</v>
      </c>
      <c r="U798" s="8">
        <v>1</v>
      </c>
      <c r="V798" s="1" t="s">
        <v>73</v>
      </c>
      <c r="W798" s="1" t="s">
        <v>73</v>
      </c>
      <c r="X798" s="1" t="s">
        <v>73</v>
      </c>
      <c r="Y798" s="1" t="s">
        <v>73</v>
      </c>
      <c r="Z798" s="1" t="s">
        <v>65</v>
      </c>
      <c r="AB798" s="1" t="s">
        <v>2302</v>
      </c>
      <c r="AC798" s="1" t="s">
        <v>75</v>
      </c>
      <c r="AD798" s="1" t="s">
        <v>65</v>
      </c>
      <c r="AE798" s="33" t="s">
        <v>5053</v>
      </c>
      <c r="AF798" s="8">
        <v>23</v>
      </c>
      <c r="AG798" s="8">
        <v>14</v>
      </c>
      <c r="AH798" s="8">
        <v>9</v>
      </c>
      <c r="AI798" s="8" t="s">
        <v>2303</v>
      </c>
      <c r="AJ798" s="8">
        <v>64</v>
      </c>
      <c r="AL798" s="1" t="s">
        <v>1681</v>
      </c>
      <c r="AM798" s="1" t="s">
        <v>73</v>
      </c>
      <c r="AN798" s="1" t="s">
        <v>2304</v>
      </c>
      <c r="AO798" s="1" t="s">
        <v>109</v>
      </c>
      <c r="AR798" s="8"/>
      <c r="AS798" s="8"/>
      <c r="AU798" s="8"/>
      <c r="AX798" s="8">
        <v>24</v>
      </c>
      <c r="AY798" s="1" t="s">
        <v>605</v>
      </c>
      <c r="AZ798" s="8">
        <v>18</v>
      </c>
      <c r="BA798" s="8">
        <v>6</v>
      </c>
      <c r="BB798" s="1" t="s">
        <v>2308</v>
      </c>
      <c r="BC798" s="8">
        <v>55.5</v>
      </c>
      <c r="BV798" s="1" t="s">
        <v>73</v>
      </c>
      <c r="BW798" s="1" t="s">
        <v>2253</v>
      </c>
      <c r="CA798" s="1"/>
      <c r="CB798" s="33">
        <f t="shared" si="60"/>
        <v>0</v>
      </c>
      <c r="CC798" s="33">
        <f t="shared" si="61"/>
        <v>23</v>
      </c>
      <c r="CD798" s="33">
        <f t="shared" si="62"/>
        <v>24</v>
      </c>
      <c r="CE798" s="33">
        <f t="shared" si="63"/>
        <v>0</v>
      </c>
      <c r="CF798" s="33">
        <f t="shared" si="64"/>
        <v>0</v>
      </c>
      <c r="CH798" s="1" t="s">
        <v>609</v>
      </c>
      <c r="CK798" s="1" t="s">
        <v>2186</v>
      </c>
    </row>
    <row r="799" spans="1:90" ht="12.5" x14ac:dyDescent="0.25">
      <c r="A799" s="1" t="s">
        <v>2299</v>
      </c>
      <c r="B799" s="1" t="s">
        <v>2300</v>
      </c>
      <c r="C799" s="1" t="s">
        <v>1755</v>
      </c>
      <c r="D799" s="1" t="s">
        <v>1756</v>
      </c>
      <c r="E799" s="1" t="s">
        <v>139</v>
      </c>
      <c r="F799" s="1" t="s">
        <v>2301</v>
      </c>
      <c r="G799" s="1" t="s">
        <v>64</v>
      </c>
      <c r="H799" s="1" t="s">
        <v>65</v>
      </c>
      <c r="I799" s="1" t="s">
        <v>66</v>
      </c>
      <c r="J799" s="1" t="s">
        <v>67</v>
      </c>
      <c r="K799" s="1" t="s">
        <v>103</v>
      </c>
      <c r="L799" s="3"/>
      <c r="M799" s="3"/>
      <c r="N799" s="1" t="s">
        <v>69</v>
      </c>
      <c r="O799" s="1" t="s">
        <v>65</v>
      </c>
      <c r="P799" s="32">
        <v>1</v>
      </c>
      <c r="Q799" s="1" t="s">
        <v>4961</v>
      </c>
      <c r="R799" s="3" t="s">
        <v>592</v>
      </c>
      <c r="S799" s="1" t="s">
        <v>951</v>
      </c>
      <c r="T799" s="1" t="s">
        <v>72</v>
      </c>
      <c r="U799" s="8">
        <v>1</v>
      </c>
      <c r="V799" s="1" t="s">
        <v>73</v>
      </c>
      <c r="W799" s="1" t="s">
        <v>73</v>
      </c>
      <c r="X799" s="1" t="s">
        <v>73</v>
      </c>
      <c r="Y799" s="1" t="s">
        <v>73</v>
      </c>
      <c r="Z799" s="1" t="s">
        <v>65</v>
      </c>
      <c r="AB799" s="1" t="s">
        <v>2302</v>
      </c>
      <c r="AC799" s="1" t="s">
        <v>75</v>
      </c>
      <c r="AD799" s="1" t="s">
        <v>65</v>
      </c>
      <c r="AE799" s="33" t="s">
        <v>5053</v>
      </c>
      <c r="AF799" s="8">
        <v>23</v>
      </c>
      <c r="AG799" s="8">
        <v>14</v>
      </c>
      <c r="AH799" s="8">
        <v>9</v>
      </c>
      <c r="AI799" s="8" t="s">
        <v>2303</v>
      </c>
      <c r="AJ799" s="8">
        <v>64</v>
      </c>
      <c r="AL799" s="1" t="s">
        <v>1681</v>
      </c>
      <c r="AM799" s="1" t="s">
        <v>73</v>
      </c>
      <c r="AN799" s="1" t="s">
        <v>2304</v>
      </c>
      <c r="AO799" s="1" t="s">
        <v>109</v>
      </c>
      <c r="AR799" s="8"/>
      <c r="AS799" s="8"/>
      <c r="AU799" s="8"/>
      <c r="BF799" s="8">
        <v>19</v>
      </c>
      <c r="BG799" s="8" t="s">
        <v>2240</v>
      </c>
      <c r="BH799" s="8">
        <v>9</v>
      </c>
      <c r="BI799" s="8">
        <v>10</v>
      </c>
      <c r="BJ799" s="8" t="s">
        <v>882</v>
      </c>
      <c r="BK799" s="8">
        <v>65</v>
      </c>
      <c r="BM799" s="1" t="s">
        <v>2309</v>
      </c>
      <c r="BV799" s="1" t="s">
        <v>73</v>
      </c>
      <c r="BW799" s="1" t="s">
        <v>2253</v>
      </c>
      <c r="CA799" s="1"/>
      <c r="CB799" s="33">
        <f t="shared" si="60"/>
        <v>0</v>
      </c>
      <c r="CC799" s="33">
        <f t="shared" si="61"/>
        <v>23</v>
      </c>
      <c r="CD799" s="33">
        <f t="shared" si="62"/>
        <v>19</v>
      </c>
      <c r="CE799" s="33">
        <f t="shared" si="63"/>
        <v>0</v>
      </c>
      <c r="CF799" s="33">
        <f t="shared" si="64"/>
        <v>0</v>
      </c>
      <c r="CH799" s="1" t="s">
        <v>2227</v>
      </c>
      <c r="CK799" s="1" t="s">
        <v>2186</v>
      </c>
    </row>
    <row r="800" spans="1:90" ht="12.5" x14ac:dyDescent="0.25">
      <c r="A800" s="1" t="s">
        <v>2299</v>
      </c>
      <c r="B800" s="1" t="s">
        <v>2300</v>
      </c>
      <c r="C800" s="1" t="s">
        <v>1755</v>
      </c>
      <c r="D800" s="1" t="s">
        <v>1756</v>
      </c>
      <c r="E800" s="1" t="s">
        <v>139</v>
      </c>
      <c r="F800" s="1" t="s">
        <v>2301</v>
      </c>
      <c r="G800" s="1" t="s">
        <v>64</v>
      </c>
      <c r="H800" s="1" t="s">
        <v>65</v>
      </c>
      <c r="I800" s="1" t="s">
        <v>66</v>
      </c>
      <c r="J800" s="1" t="s">
        <v>67</v>
      </c>
      <c r="K800" s="1" t="s">
        <v>103</v>
      </c>
      <c r="L800" s="3"/>
      <c r="M800" s="3"/>
      <c r="N800" s="1" t="s">
        <v>69</v>
      </c>
      <c r="O800" s="1" t="s">
        <v>65</v>
      </c>
      <c r="P800" s="32">
        <v>1</v>
      </c>
      <c r="Q800" s="1" t="s">
        <v>129</v>
      </c>
      <c r="R800" s="3" t="s">
        <v>129</v>
      </c>
      <c r="S800" s="1" t="s">
        <v>951</v>
      </c>
      <c r="T800" s="1" t="s">
        <v>72</v>
      </c>
      <c r="U800" s="8">
        <v>1</v>
      </c>
      <c r="V800" s="1" t="s">
        <v>73</v>
      </c>
      <c r="W800" s="1" t="s">
        <v>73</v>
      </c>
      <c r="X800" s="1" t="s">
        <v>73</v>
      </c>
      <c r="Y800" s="1" t="s">
        <v>73</v>
      </c>
      <c r="Z800" s="1" t="s">
        <v>65</v>
      </c>
      <c r="AB800" s="1" t="s">
        <v>2302</v>
      </c>
      <c r="AC800" s="1" t="s">
        <v>75</v>
      </c>
      <c r="AD800" s="1" t="s">
        <v>65</v>
      </c>
      <c r="AE800" s="33" t="s">
        <v>5053</v>
      </c>
      <c r="AF800" s="8">
        <v>23</v>
      </c>
      <c r="AG800" s="8">
        <v>14</v>
      </c>
      <c r="AH800" s="8">
        <v>9</v>
      </c>
      <c r="AI800" s="8" t="s">
        <v>2303</v>
      </c>
      <c r="AJ800" s="8">
        <v>64</v>
      </c>
      <c r="AL800" s="1" t="s">
        <v>1681</v>
      </c>
      <c r="AM800" s="1" t="s">
        <v>73</v>
      </c>
      <c r="AN800" s="1" t="s">
        <v>2304</v>
      </c>
      <c r="AO800" s="1" t="s">
        <v>109</v>
      </c>
      <c r="AR800" s="8"/>
      <c r="AS800" s="8"/>
      <c r="AU800" s="8"/>
      <c r="BF800" s="8">
        <v>19</v>
      </c>
      <c r="BG800" s="8" t="s">
        <v>2240</v>
      </c>
      <c r="BH800" s="8">
        <v>9</v>
      </c>
      <c r="BI800" s="8">
        <v>10</v>
      </c>
      <c r="BJ800" s="8" t="s">
        <v>882</v>
      </c>
      <c r="BK800" s="8">
        <v>65</v>
      </c>
      <c r="BM800" s="1" t="s">
        <v>2309</v>
      </c>
      <c r="BV800" s="1" t="s">
        <v>73</v>
      </c>
      <c r="BW800" s="1" t="s">
        <v>2253</v>
      </c>
      <c r="CA800" s="1"/>
      <c r="CB800" s="33">
        <f t="shared" si="60"/>
        <v>0</v>
      </c>
      <c r="CC800" s="33">
        <f t="shared" si="61"/>
        <v>23</v>
      </c>
      <c r="CD800" s="33">
        <f t="shared" si="62"/>
        <v>19</v>
      </c>
      <c r="CE800" s="33">
        <f t="shared" si="63"/>
        <v>0</v>
      </c>
      <c r="CF800" s="33">
        <f t="shared" si="64"/>
        <v>0</v>
      </c>
      <c r="CH800" s="1" t="s">
        <v>2227</v>
      </c>
      <c r="CK800" s="1" t="s">
        <v>2186</v>
      </c>
    </row>
    <row r="801" spans="1:90" ht="12.5" x14ac:dyDescent="0.25">
      <c r="A801" s="1" t="s">
        <v>2299</v>
      </c>
      <c r="B801" s="1" t="s">
        <v>2300</v>
      </c>
      <c r="C801" s="1" t="s">
        <v>1755</v>
      </c>
      <c r="D801" s="1" t="s">
        <v>1756</v>
      </c>
      <c r="E801" s="1" t="s">
        <v>139</v>
      </c>
      <c r="F801" s="1" t="s">
        <v>2301</v>
      </c>
      <c r="G801" s="1" t="s">
        <v>64</v>
      </c>
      <c r="H801" s="1" t="s">
        <v>65</v>
      </c>
      <c r="I801" s="1" t="s">
        <v>66</v>
      </c>
      <c r="J801" s="1" t="s">
        <v>67</v>
      </c>
      <c r="K801" s="1" t="s">
        <v>103</v>
      </c>
      <c r="L801" s="3"/>
      <c r="M801" s="3"/>
      <c r="N801" s="1" t="s">
        <v>69</v>
      </c>
      <c r="O801" s="1" t="s">
        <v>65</v>
      </c>
      <c r="P801" s="32">
        <v>1</v>
      </c>
      <c r="Q801" s="1" t="s">
        <v>4961</v>
      </c>
      <c r="R801" s="3" t="s">
        <v>2306</v>
      </c>
      <c r="S801" s="1" t="s">
        <v>951</v>
      </c>
      <c r="T801" s="1" t="s">
        <v>72</v>
      </c>
      <c r="U801" s="8">
        <v>1</v>
      </c>
      <c r="V801" s="1" t="s">
        <v>73</v>
      </c>
      <c r="W801" s="1" t="s">
        <v>73</v>
      </c>
      <c r="X801" s="1" t="s">
        <v>73</v>
      </c>
      <c r="Y801" s="1" t="s">
        <v>73</v>
      </c>
      <c r="Z801" s="1" t="s">
        <v>65</v>
      </c>
      <c r="AB801" s="1" t="s">
        <v>2302</v>
      </c>
      <c r="AC801" s="1" t="s">
        <v>75</v>
      </c>
      <c r="AD801" s="1" t="s">
        <v>65</v>
      </c>
      <c r="AE801" s="33" t="s">
        <v>5053</v>
      </c>
      <c r="AF801" s="8">
        <v>23</v>
      </c>
      <c r="AG801" s="8">
        <v>14</v>
      </c>
      <c r="AH801" s="8">
        <v>9</v>
      </c>
      <c r="AI801" s="8" t="s">
        <v>2303</v>
      </c>
      <c r="AJ801" s="8">
        <v>64</v>
      </c>
      <c r="AL801" s="1" t="s">
        <v>1681</v>
      </c>
      <c r="AM801" s="1" t="s">
        <v>73</v>
      </c>
      <c r="AN801" s="1" t="s">
        <v>2304</v>
      </c>
      <c r="AO801" s="1" t="s">
        <v>109</v>
      </c>
      <c r="AR801" s="8"/>
      <c r="AS801" s="8"/>
      <c r="AU801" s="8"/>
      <c r="BF801" s="8">
        <v>19</v>
      </c>
      <c r="BG801" s="8" t="s">
        <v>2240</v>
      </c>
      <c r="BH801" s="8">
        <v>9</v>
      </c>
      <c r="BI801" s="8">
        <v>10</v>
      </c>
      <c r="BJ801" s="8" t="s">
        <v>882</v>
      </c>
      <c r="BK801" s="8">
        <v>65</v>
      </c>
      <c r="BM801" s="1" t="s">
        <v>2309</v>
      </c>
      <c r="BV801" s="1" t="s">
        <v>73</v>
      </c>
      <c r="BW801" s="1" t="s">
        <v>2253</v>
      </c>
      <c r="CA801" s="1"/>
      <c r="CB801" s="33">
        <f t="shared" si="60"/>
        <v>0</v>
      </c>
      <c r="CC801" s="33">
        <f t="shared" si="61"/>
        <v>23</v>
      </c>
      <c r="CD801" s="33">
        <f t="shared" si="62"/>
        <v>19</v>
      </c>
      <c r="CE801" s="33">
        <f t="shared" si="63"/>
        <v>0</v>
      </c>
      <c r="CF801" s="33">
        <f t="shared" si="64"/>
        <v>0</v>
      </c>
      <c r="CH801" s="1" t="s">
        <v>2227</v>
      </c>
      <c r="CK801" s="1" t="s">
        <v>2186</v>
      </c>
    </row>
    <row r="802" spans="1:90" ht="12.5" x14ac:dyDescent="0.25">
      <c r="A802" s="1" t="s">
        <v>2299</v>
      </c>
      <c r="B802" s="1" t="s">
        <v>2300</v>
      </c>
      <c r="C802" s="1" t="s">
        <v>1755</v>
      </c>
      <c r="D802" s="1" t="s">
        <v>1756</v>
      </c>
      <c r="E802" s="1" t="s">
        <v>139</v>
      </c>
      <c r="F802" s="1" t="s">
        <v>2301</v>
      </c>
      <c r="G802" s="1" t="s">
        <v>64</v>
      </c>
      <c r="H802" s="1" t="s">
        <v>65</v>
      </c>
      <c r="I802" s="1" t="s">
        <v>66</v>
      </c>
      <c r="J802" s="1" t="s">
        <v>67</v>
      </c>
      <c r="K802" s="1" t="s">
        <v>103</v>
      </c>
      <c r="L802" s="3"/>
      <c r="M802" s="3"/>
      <c r="N802" s="1" t="s">
        <v>69</v>
      </c>
      <c r="O802" s="1" t="s">
        <v>65</v>
      </c>
      <c r="P802" s="32">
        <v>1</v>
      </c>
      <c r="Q802" s="1" t="s">
        <v>4961</v>
      </c>
      <c r="R802" s="3" t="s">
        <v>2307</v>
      </c>
      <c r="S802" s="1" t="s">
        <v>951</v>
      </c>
      <c r="T802" s="1" t="s">
        <v>72</v>
      </c>
      <c r="U802" s="8">
        <v>1</v>
      </c>
      <c r="V802" s="1" t="s">
        <v>73</v>
      </c>
      <c r="W802" s="1" t="s">
        <v>73</v>
      </c>
      <c r="X802" s="1" t="s">
        <v>73</v>
      </c>
      <c r="Y802" s="1" t="s">
        <v>73</v>
      </c>
      <c r="Z802" s="1" t="s">
        <v>65</v>
      </c>
      <c r="AB802" s="1" t="s">
        <v>2302</v>
      </c>
      <c r="AC802" s="1" t="s">
        <v>75</v>
      </c>
      <c r="AD802" s="1" t="s">
        <v>65</v>
      </c>
      <c r="AE802" s="33" t="s">
        <v>5053</v>
      </c>
      <c r="AF802" s="8">
        <v>23</v>
      </c>
      <c r="AG802" s="8">
        <v>14</v>
      </c>
      <c r="AH802" s="8">
        <v>9</v>
      </c>
      <c r="AI802" s="8" t="s">
        <v>2303</v>
      </c>
      <c r="AJ802" s="8">
        <v>64</v>
      </c>
      <c r="AL802" s="1" t="s">
        <v>1681</v>
      </c>
      <c r="AM802" s="1" t="s">
        <v>73</v>
      </c>
      <c r="AN802" s="1" t="s">
        <v>2304</v>
      </c>
      <c r="AO802" s="1" t="s">
        <v>109</v>
      </c>
      <c r="AR802" s="8"/>
      <c r="AS802" s="8"/>
      <c r="AU802" s="8"/>
      <c r="BF802" s="8">
        <v>19</v>
      </c>
      <c r="BG802" s="8" t="s">
        <v>2240</v>
      </c>
      <c r="BH802" s="8">
        <v>9</v>
      </c>
      <c r="BI802" s="8">
        <v>10</v>
      </c>
      <c r="BJ802" s="8" t="s">
        <v>882</v>
      </c>
      <c r="BK802" s="8">
        <v>65</v>
      </c>
      <c r="BM802" s="1" t="s">
        <v>2309</v>
      </c>
      <c r="BV802" s="1" t="s">
        <v>73</v>
      </c>
      <c r="BW802" s="1" t="s">
        <v>2253</v>
      </c>
      <c r="CA802" s="1"/>
      <c r="CB802" s="33">
        <f t="shared" si="60"/>
        <v>0</v>
      </c>
      <c r="CC802" s="33">
        <f t="shared" si="61"/>
        <v>23</v>
      </c>
      <c r="CD802" s="33">
        <f t="shared" si="62"/>
        <v>19</v>
      </c>
      <c r="CE802" s="33">
        <f t="shared" si="63"/>
        <v>0</v>
      </c>
      <c r="CF802" s="33">
        <f t="shared" si="64"/>
        <v>0</v>
      </c>
      <c r="CH802" s="1" t="s">
        <v>2227</v>
      </c>
      <c r="CK802" s="1" t="s">
        <v>2186</v>
      </c>
    </row>
    <row r="803" spans="1:90" ht="12.5" x14ac:dyDescent="0.25">
      <c r="A803" s="1" t="s">
        <v>2310</v>
      </c>
      <c r="B803" s="1" t="s">
        <v>2311</v>
      </c>
      <c r="C803" s="1" t="s">
        <v>152</v>
      </c>
      <c r="D803" s="1" t="s">
        <v>153</v>
      </c>
      <c r="E803" s="1" t="s">
        <v>1364</v>
      </c>
      <c r="F803" s="1" t="s">
        <v>2312</v>
      </c>
      <c r="G803" s="1" t="s">
        <v>64</v>
      </c>
      <c r="H803" s="1" t="s">
        <v>101</v>
      </c>
      <c r="I803" s="1" t="s">
        <v>66</v>
      </c>
      <c r="J803" s="1" t="s">
        <v>67</v>
      </c>
      <c r="K803" s="1" t="s">
        <v>103</v>
      </c>
      <c r="L803" s="3"/>
      <c r="M803" s="3"/>
      <c r="N803" s="1" t="s">
        <v>69</v>
      </c>
      <c r="O803" s="1" t="s">
        <v>65</v>
      </c>
      <c r="P803" s="32">
        <v>1</v>
      </c>
      <c r="Q803" s="1" t="s">
        <v>4961</v>
      </c>
      <c r="R803" s="3" t="s">
        <v>2313</v>
      </c>
      <c r="S803" s="1" t="s">
        <v>951</v>
      </c>
      <c r="T803" s="1" t="s">
        <v>72</v>
      </c>
      <c r="U803" s="8">
        <v>1</v>
      </c>
      <c r="V803" s="1" t="s">
        <v>73</v>
      </c>
      <c r="W803" s="1" t="s">
        <v>73</v>
      </c>
      <c r="X803" s="1" t="s">
        <v>73</v>
      </c>
      <c r="Y803" s="1" t="s">
        <v>73</v>
      </c>
      <c r="Z803" s="1" t="s">
        <v>65</v>
      </c>
      <c r="AB803" s="1" t="s">
        <v>2314</v>
      </c>
      <c r="AC803" s="1" t="s">
        <v>268</v>
      </c>
      <c r="AD803" s="1" t="s">
        <v>65</v>
      </c>
      <c r="AE803" s="33" t="s">
        <v>3507</v>
      </c>
      <c r="AF803" s="8">
        <v>54</v>
      </c>
      <c r="AN803" s="1" t="s">
        <v>101</v>
      </c>
      <c r="AO803" s="1" t="s">
        <v>109</v>
      </c>
      <c r="AQ803" s="8">
        <v>94</v>
      </c>
      <c r="AX803" s="1"/>
      <c r="BN803" s="1"/>
      <c r="BV803" s="1" t="s">
        <v>73</v>
      </c>
      <c r="BW803" s="36" t="s">
        <v>2315</v>
      </c>
      <c r="BX803" s="36"/>
      <c r="BY803" s="17">
        <v>0.25900000000000001</v>
      </c>
      <c r="BZ803" s="17">
        <v>0.96199999999999997</v>
      </c>
      <c r="CA803" s="1"/>
      <c r="CB803" s="33">
        <f t="shared" si="60"/>
        <v>0</v>
      </c>
      <c r="CC803" s="33">
        <f t="shared" si="61"/>
        <v>54</v>
      </c>
      <c r="CD803" s="33">
        <f t="shared" si="62"/>
        <v>94</v>
      </c>
      <c r="CE803" s="33">
        <f t="shared" si="63"/>
        <v>0</v>
      </c>
      <c r="CF803" s="33">
        <f t="shared" si="64"/>
        <v>0</v>
      </c>
      <c r="CJ803" s="17">
        <v>0.66700000000000004</v>
      </c>
      <c r="CK803" s="1" t="s">
        <v>2186</v>
      </c>
      <c r="CL803" s="1" t="s">
        <v>2316</v>
      </c>
    </row>
    <row r="804" spans="1:90" ht="12.5" x14ac:dyDescent="0.25">
      <c r="A804" s="1" t="s">
        <v>2310</v>
      </c>
      <c r="B804" s="1" t="s">
        <v>2311</v>
      </c>
      <c r="C804" s="1" t="s">
        <v>152</v>
      </c>
      <c r="D804" s="1" t="s">
        <v>153</v>
      </c>
      <c r="E804" s="1" t="s">
        <v>1364</v>
      </c>
      <c r="F804" s="1" t="s">
        <v>2312</v>
      </c>
      <c r="G804" s="1" t="s">
        <v>64</v>
      </c>
      <c r="H804" s="1" t="s">
        <v>101</v>
      </c>
      <c r="I804" s="1" t="s">
        <v>66</v>
      </c>
      <c r="J804" s="1" t="s">
        <v>67</v>
      </c>
      <c r="K804" s="1" t="s">
        <v>103</v>
      </c>
      <c r="L804" s="3"/>
      <c r="M804" s="3"/>
      <c r="N804" s="1" t="s">
        <v>69</v>
      </c>
      <c r="O804" s="1" t="s">
        <v>65</v>
      </c>
      <c r="P804" s="32">
        <v>1</v>
      </c>
      <c r="Q804" s="1" t="s">
        <v>4961</v>
      </c>
      <c r="R804" s="3" t="s">
        <v>2317</v>
      </c>
      <c r="S804" s="1" t="s">
        <v>951</v>
      </c>
      <c r="T804" s="1" t="s">
        <v>72</v>
      </c>
      <c r="U804" s="8">
        <v>1</v>
      </c>
      <c r="V804" s="1" t="s">
        <v>73</v>
      </c>
      <c r="W804" s="1" t="s">
        <v>73</v>
      </c>
      <c r="X804" s="1" t="s">
        <v>73</v>
      </c>
      <c r="Y804" s="1" t="s">
        <v>73</v>
      </c>
      <c r="Z804" s="1" t="s">
        <v>65</v>
      </c>
      <c r="AB804" s="1" t="s">
        <v>2314</v>
      </c>
      <c r="AC804" s="1" t="s">
        <v>268</v>
      </c>
      <c r="AD804" s="1" t="s">
        <v>65</v>
      </c>
      <c r="AE804" s="33" t="s">
        <v>3507</v>
      </c>
      <c r="AF804" s="8">
        <v>49</v>
      </c>
      <c r="AN804" s="1" t="s">
        <v>101</v>
      </c>
      <c r="AO804" s="1" t="s">
        <v>109</v>
      </c>
      <c r="AQ804" s="8">
        <v>43</v>
      </c>
      <c r="AX804" s="1"/>
      <c r="BN804" s="1"/>
      <c r="BV804" s="1" t="s">
        <v>73</v>
      </c>
      <c r="BW804" s="36" t="s">
        <v>2315</v>
      </c>
      <c r="BX804" s="36"/>
      <c r="BY804" s="17">
        <v>0.122</v>
      </c>
      <c r="BZ804" s="17">
        <v>0.96499999999999997</v>
      </c>
      <c r="CA804" s="1"/>
      <c r="CB804" s="33">
        <f t="shared" si="60"/>
        <v>0</v>
      </c>
      <c r="CC804" s="33">
        <f t="shared" si="61"/>
        <v>49</v>
      </c>
      <c r="CD804" s="33">
        <f t="shared" si="62"/>
        <v>43</v>
      </c>
      <c r="CE804" s="33">
        <f t="shared" si="63"/>
        <v>0</v>
      </c>
      <c r="CF804" s="33">
        <f t="shared" si="64"/>
        <v>0</v>
      </c>
      <c r="CJ804" s="17">
        <v>0.6</v>
      </c>
      <c r="CK804" s="1" t="s">
        <v>2186</v>
      </c>
      <c r="CL804" s="1" t="s">
        <v>2316</v>
      </c>
    </row>
    <row r="805" spans="1:90" ht="16.5" customHeight="1" x14ac:dyDescent="0.25">
      <c r="A805" s="1" t="s">
        <v>2318</v>
      </c>
      <c r="B805" s="1" t="s">
        <v>2319</v>
      </c>
      <c r="C805" s="1" t="s">
        <v>2320</v>
      </c>
      <c r="D805" s="1" t="s">
        <v>2321</v>
      </c>
      <c r="E805" s="1" t="s">
        <v>291</v>
      </c>
      <c r="F805" s="1" t="s">
        <v>2322</v>
      </c>
      <c r="G805" s="1" t="s">
        <v>2323</v>
      </c>
      <c r="H805" s="1" t="s">
        <v>65</v>
      </c>
      <c r="I805" s="1" t="s">
        <v>66</v>
      </c>
      <c r="J805" s="1" t="s">
        <v>102</v>
      </c>
      <c r="K805" s="1" t="s">
        <v>103</v>
      </c>
      <c r="L805" s="15">
        <v>44205</v>
      </c>
      <c r="M805" s="8" t="s">
        <v>2324</v>
      </c>
      <c r="N805" s="1" t="s">
        <v>69</v>
      </c>
      <c r="O805" s="1" t="s">
        <v>65</v>
      </c>
      <c r="P805" s="32">
        <v>1</v>
      </c>
      <c r="Q805" s="1" t="s">
        <v>4961</v>
      </c>
      <c r="R805" s="3" t="s">
        <v>2325</v>
      </c>
      <c r="S805" s="1" t="s">
        <v>282</v>
      </c>
      <c r="T805" s="1" t="s">
        <v>72</v>
      </c>
      <c r="U805" s="8">
        <v>1</v>
      </c>
      <c r="V805" s="1" t="s">
        <v>73</v>
      </c>
      <c r="W805" s="1" t="s">
        <v>65</v>
      </c>
      <c r="X805" s="1" t="s">
        <v>73</v>
      </c>
      <c r="Y805" s="1" t="s">
        <v>73</v>
      </c>
      <c r="Z805" s="1" t="s">
        <v>73</v>
      </c>
      <c r="AB805" s="1" t="s">
        <v>283</v>
      </c>
      <c r="AC805" s="1" t="s">
        <v>75</v>
      </c>
      <c r="AD805" s="1" t="s">
        <v>65</v>
      </c>
      <c r="AE805" s="33" t="s">
        <v>3507</v>
      </c>
      <c r="AF805" s="8">
        <v>94</v>
      </c>
      <c r="AG805" s="8">
        <v>55</v>
      </c>
      <c r="AH805" s="8">
        <v>39</v>
      </c>
      <c r="AK805" s="8">
        <v>65.5</v>
      </c>
      <c r="AL805" s="1" t="s">
        <v>101</v>
      </c>
      <c r="AM805" s="1" t="s">
        <v>73</v>
      </c>
      <c r="AN805" s="1" t="s">
        <v>2326</v>
      </c>
      <c r="AO805" s="1" t="s">
        <v>109</v>
      </c>
      <c r="AQ805" s="8">
        <v>51</v>
      </c>
      <c r="AR805" s="8">
        <v>27</v>
      </c>
      <c r="AS805" s="8">
        <v>24</v>
      </c>
      <c r="AV805" s="8">
        <v>59.5</v>
      </c>
      <c r="AX805" s="1"/>
      <c r="BN805" s="1"/>
      <c r="BV805" s="1" t="s">
        <v>73</v>
      </c>
      <c r="BW805" s="36" t="s">
        <v>2327</v>
      </c>
      <c r="BX805" s="36"/>
      <c r="BY805" s="16">
        <v>0.67</v>
      </c>
      <c r="BZ805" s="17">
        <v>0.84299999999999997</v>
      </c>
      <c r="CA805" s="8">
        <v>0.71599999999999997</v>
      </c>
      <c r="CB805" s="33">
        <f t="shared" si="60"/>
        <v>4.2424458273720017E-2</v>
      </c>
      <c r="CC805" s="33">
        <f t="shared" si="61"/>
        <v>94</v>
      </c>
      <c r="CD805" s="33">
        <f t="shared" si="62"/>
        <v>51</v>
      </c>
      <c r="CE805" s="33">
        <f t="shared" si="63"/>
        <v>0.55763239875389403</v>
      </c>
      <c r="CF805" s="33">
        <f t="shared" si="64"/>
        <v>0.5975011655011655</v>
      </c>
      <c r="CH805" s="18">
        <v>1.7900000000000001E-5</v>
      </c>
      <c r="CI805" s="8">
        <v>0.57999999999999996</v>
      </c>
      <c r="CJ805" s="8">
        <v>0.89</v>
      </c>
      <c r="CK805" s="1" t="s">
        <v>2186</v>
      </c>
    </row>
    <row r="806" spans="1:90" ht="17.25" customHeight="1" x14ac:dyDescent="0.25">
      <c r="A806" s="1" t="s">
        <v>2318</v>
      </c>
      <c r="B806" s="1" t="s">
        <v>2319</v>
      </c>
      <c r="C806" s="1" t="s">
        <v>2320</v>
      </c>
      <c r="D806" s="1" t="s">
        <v>2321</v>
      </c>
      <c r="E806" s="1" t="s">
        <v>291</v>
      </c>
      <c r="F806" s="1" t="s">
        <v>2322</v>
      </c>
      <c r="G806" s="1" t="s">
        <v>2323</v>
      </c>
      <c r="H806" s="1" t="s">
        <v>65</v>
      </c>
      <c r="I806" s="1" t="s">
        <v>66</v>
      </c>
      <c r="J806" s="1" t="s">
        <v>102</v>
      </c>
      <c r="K806" s="1" t="s">
        <v>103</v>
      </c>
      <c r="L806" s="15">
        <v>44205</v>
      </c>
      <c r="M806" s="8" t="s">
        <v>2324</v>
      </c>
      <c r="N806" s="1" t="s">
        <v>69</v>
      </c>
      <c r="O806" s="1" t="s">
        <v>65</v>
      </c>
      <c r="P806" s="32">
        <v>1</v>
      </c>
      <c r="Q806" s="1" t="s">
        <v>4961</v>
      </c>
      <c r="R806" s="3" t="s">
        <v>2328</v>
      </c>
      <c r="S806" s="1" t="s">
        <v>282</v>
      </c>
      <c r="T806" s="1" t="s">
        <v>72</v>
      </c>
      <c r="U806" s="8">
        <v>1</v>
      </c>
      <c r="V806" s="1" t="s">
        <v>73</v>
      </c>
      <c r="W806" s="1" t="s">
        <v>65</v>
      </c>
      <c r="X806" s="1" t="s">
        <v>73</v>
      </c>
      <c r="Y806" s="1" t="s">
        <v>73</v>
      </c>
      <c r="Z806" s="1" t="s">
        <v>73</v>
      </c>
      <c r="AB806" s="1" t="s">
        <v>283</v>
      </c>
      <c r="AC806" s="1" t="s">
        <v>75</v>
      </c>
      <c r="AD806" s="1" t="s">
        <v>65</v>
      </c>
      <c r="AE806" s="33" t="s">
        <v>3507</v>
      </c>
      <c r="AF806" s="8">
        <v>94</v>
      </c>
      <c r="AG806" s="8">
        <v>55</v>
      </c>
      <c r="AH806" s="8">
        <v>39</v>
      </c>
      <c r="AK806" s="8">
        <v>65.5</v>
      </c>
      <c r="AL806" s="1" t="s">
        <v>101</v>
      </c>
      <c r="AM806" s="1" t="s">
        <v>73</v>
      </c>
      <c r="AN806" s="1" t="s">
        <v>2326</v>
      </c>
      <c r="AO806" s="1" t="s">
        <v>109</v>
      </c>
      <c r="AQ806" s="8">
        <v>51</v>
      </c>
      <c r="AR806" s="8">
        <v>27</v>
      </c>
      <c r="AS806" s="8">
        <v>24</v>
      </c>
      <c r="AV806" s="8">
        <v>59.5</v>
      </c>
      <c r="AX806" s="1"/>
      <c r="BN806" s="1"/>
      <c r="BV806" s="1" t="s">
        <v>73</v>
      </c>
      <c r="BW806" s="36" t="s">
        <v>2327</v>
      </c>
      <c r="BX806" s="36"/>
      <c r="BY806" s="17">
        <v>0.64900000000000002</v>
      </c>
      <c r="BZ806" s="17">
        <v>0.745</v>
      </c>
      <c r="CA806" s="8">
        <v>0.72199999999999998</v>
      </c>
      <c r="CB806" s="33">
        <f t="shared" si="60"/>
        <v>4.2030789603317242E-2</v>
      </c>
      <c r="CC806" s="33">
        <f t="shared" si="61"/>
        <v>94</v>
      </c>
      <c r="CD806" s="33">
        <f t="shared" si="62"/>
        <v>51</v>
      </c>
      <c r="CE806" s="33">
        <f t="shared" si="63"/>
        <v>0.56494522691705784</v>
      </c>
      <c r="CF806" s="33">
        <f t="shared" si="64"/>
        <v>0.60544018583042969</v>
      </c>
      <c r="CH806" s="18">
        <v>1.0900000000000001E-5</v>
      </c>
      <c r="CI806" s="8">
        <v>0.54</v>
      </c>
      <c r="CJ806" s="8">
        <v>0.82</v>
      </c>
      <c r="CK806" s="1" t="s">
        <v>2186</v>
      </c>
    </row>
    <row r="807" spans="1:90" ht="18" customHeight="1" x14ac:dyDescent="0.25">
      <c r="A807" s="1" t="s">
        <v>2318</v>
      </c>
      <c r="B807" s="1" t="s">
        <v>2319</v>
      </c>
      <c r="C807" s="1" t="s">
        <v>2320</v>
      </c>
      <c r="D807" s="1" t="s">
        <v>2321</v>
      </c>
      <c r="E807" s="1" t="s">
        <v>291</v>
      </c>
      <c r="F807" s="1" t="s">
        <v>2322</v>
      </c>
      <c r="G807" s="1" t="s">
        <v>2323</v>
      </c>
      <c r="H807" s="1" t="s">
        <v>65</v>
      </c>
      <c r="I807" s="1" t="s">
        <v>66</v>
      </c>
      <c r="J807" s="1" t="s">
        <v>102</v>
      </c>
      <c r="K807" s="1" t="s">
        <v>103</v>
      </c>
      <c r="L807" s="15">
        <v>44205</v>
      </c>
      <c r="M807" s="8" t="s">
        <v>2324</v>
      </c>
      <c r="N807" s="1" t="s">
        <v>69</v>
      </c>
      <c r="O807" s="1" t="s">
        <v>65</v>
      </c>
      <c r="P807" s="32">
        <v>1</v>
      </c>
      <c r="Q807" s="1" t="s">
        <v>4961</v>
      </c>
      <c r="R807" s="3" t="s">
        <v>2329</v>
      </c>
      <c r="S807" s="1" t="s">
        <v>282</v>
      </c>
      <c r="T807" s="1" t="s">
        <v>72</v>
      </c>
      <c r="U807" s="8">
        <v>1</v>
      </c>
      <c r="V807" s="1" t="s">
        <v>73</v>
      </c>
      <c r="W807" s="1" t="s">
        <v>65</v>
      </c>
      <c r="X807" s="1" t="s">
        <v>73</v>
      </c>
      <c r="Y807" s="1" t="s">
        <v>73</v>
      </c>
      <c r="Z807" s="1" t="s">
        <v>73</v>
      </c>
      <c r="AB807" s="1" t="s">
        <v>283</v>
      </c>
      <c r="AC807" s="1" t="s">
        <v>75</v>
      </c>
      <c r="AD807" s="1" t="s">
        <v>65</v>
      </c>
      <c r="AE807" s="33" t="s">
        <v>3507</v>
      </c>
      <c r="AF807" s="8">
        <v>94</v>
      </c>
      <c r="AG807" s="8">
        <v>55</v>
      </c>
      <c r="AH807" s="8">
        <v>39</v>
      </c>
      <c r="AK807" s="8">
        <v>65.5</v>
      </c>
      <c r="AL807" s="1" t="s">
        <v>101</v>
      </c>
      <c r="AM807" s="1" t="s">
        <v>73</v>
      </c>
      <c r="AN807" s="1" t="s">
        <v>2326</v>
      </c>
      <c r="AO807" s="1" t="s">
        <v>109</v>
      </c>
      <c r="AQ807" s="8">
        <v>51</v>
      </c>
      <c r="AR807" s="8">
        <v>27</v>
      </c>
      <c r="AS807" s="8">
        <v>24</v>
      </c>
      <c r="AV807" s="8">
        <v>59.5</v>
      </c>
      <c r="AX807" s="1"/>
      <c r="BN807" s="1"/>
      <c r="BV807" s="1" t="s">
        <v>73</v>
      </c>
      <c r="BW807" s="36" t="s">
        <v>2327</v>
      </c>
      <c r="BX807" s="36"/>
      <c r="BY807" s="16">
        <v>0.67</v>
      </c>
      <c r="BZ807" s="17">
        <v>0.68600000000000005</v>
      </c>
      <c r="CA807" s="8">
        <v>0.74299999999999999</v>
      </c>
      <c r="CB807" s="33">
        <f t="shared" si="60"/>
        <v>4.0572794201211078E-2</v>
      </c>
      <c r="CC807" s="33">
        <f t="shared" si="61"/>
        <v>94</v>
      </c>
      <c r="CD807" s="33">
        <f t="shared" si="62"/>
        <v>51</v>
      </c>
      <c r="CE807" s="33">
        <f t="shared" si="63"/>
        <v>0.59108989657915667</v>
      </c>
      <c r="CF807" s="33">
        <f t="shared" si="64"/>
        <v>0.63344693057946078</v>
      </c>
      <c r="CH807" s="18">
        <v>1.35E-6</v>
      </c>
      <c r="CI807" s="8">
        <v>0.53</v>
      </c>
      <c r="CJ807" s="8">
        <v>0.8</v>
      </c>
      <c r="CK807" s="1" t="s">
        <v>2186</v>
      </c>
    </row>
    <row r="808" spans="1:90" ht="17.25" customHeight="1" x14ac:dyDescent="0.25">
      <c r="A808" s="1" t="s">
        <v>2318</v>
      </c>
      <c r="B808" s="1" t="s">
        <v>2319</v>
      </c>
      <c r="C808" s="1" t="s">
        <v>2320</v>
      </c>
      <c r="D808" s="1" t="s">
        <v>2321</v>
      </c>
      <c r="E808" s="1" t="s">
        <v>291</v>
      </c>
      <c r="F808" s="1" t="s">
        <v>2322</v>
      </c>
      <c r="G808" s="1" t="s">
        <v>2323</v>
      </c>
      <c r="H808" s="1" t="s">
        <v>65</v>
      </c>
      <c r="I808" s="1" t="s">
        <v>66</v>
      </c>
      <c r="J808" s="1" t="s">
        <v>102</v>
      </c>
      <c r="K808" s="1" t="s">
        <v>103</v>
      </c>
      <c r="L808" s="15">
        <v>44205</v>
      </c>
      <c r="M808" s="8" t="s">
        <v>2324</v>
      </c>
      <c r="N808" s="1" t="s">
        <v>69</v>
      </c>
      <c r="O808" s="1" t="s">
        <v>65</v>
      </c>
      <c r="P808" s="32">
        <v>1</v>
      </c>
      <c r="Q808" s="1" t="s">
        <v>4961</v>
      </c>
      <c r="R808" s="3" t="s">
        <v>2330</v>
      </c>
      <c r="S808" s="1" t="s">
        <v>282</v>
      </c>
      <c r="T808" s="1" t="s">
        <v>72</v>
      </c>
      <c r="U808" s="8">
        <v>1</v>
      </c>
      <c r="V808" s="1" t="s">
        <v>73</v>
      </c>
      <c r="W808" s="1" t="s">
        <v>65</v>
      </c>
      <c r="X808" s="1" t="s">
        <v>73</v>
      </c>
      <c r="Y808" s="1" t="s">
        <v>73</v>
      </c>
      <c r="Z808" s="1" t="s">
        <v>73</v>
      </c>
      <c r="AB808" s="1" t="s">
        <v>283</v>
      </c>
      <c r="AC808" s="1" t="s">
        <v>75</v>
      </c>
      <c r="AD808" s="1" t="s">
        <v>65</v>
      </c>
      <c r="AE808" s="33" t="s">
        <v>3507</v>
      </c>
      <c r="AF808" s="8">
        <v>94</v>
      </c>
      <c r="AG808" s="8">
        <v>55</v>
      </c>
      <c r="AH808" s="8">
        <v>39</v>
      </c>
      <c r="AK808" s="8">
        <v>65.5</v>
      </c>
      <c r="AL808" s="1" t="s">
        <v>101</v>
      </c>
      <c r="AM808" s="1" t="s">
        <v>73</v>
      </c>
      <c r="AN808" s="1" t="s">
        <v>2326</v>
      </c>
      <c r="AO808" s="1" t="s">
        <v>109</v>
      </c>
      <c r="AQ808" s="8">
        <v>51</v>
      </c>
      <c r="AR808" s="8">
        <v>27</v>
      </c>
      <c r="AS808" s="8">
        <v>24</v>
      </c>
      <c r="AV808" s="8">
        <v>59.5</v>
      </c>
      <c r="AX808" s="1"/>
      <c r="BN808" s="1"/>
      <c r="BV808" s="1" t="s">
        <v>73</v>
      </c>
      <c r="BW808" s="36" t="s">
        <v>2327</v>
      </c>
      <c r="BX808" s="36"/>
      <c r="BY808" s="17">
        <v>0.755</v>
      </c>
      <c r="BZ808" s="17">
        <v>0.72499999999999998</v>
      </c>
      <c r="CA808" s="8">
        <v>0.745</v>
      </c>
      <c r="CB808" s="33">
        <f t="shared" si="60"/>
        <v>4.0427321058775306E-2</v>
      </c>
      <c r="CC808" s="33">
        <f t="shared" si="61"/>
        <v>94</v>
      </c>
      <c r="CD808" s="33">
        <f t="shared" si="62"/>
        <v>51</v>
      </c>
      <c r="CE808" s="33">
        <f t="shared" si="63"/>
        <v>0.59362549800796816</v>
      </c>
      <c r="CF808" s="33">
        <f t="shared" si="64"/>
        <v>0.63613180515759304</v>
      </c>
      <c r="CH808" s="18">
        <v>1.15E-6</v>
      </c>
      <c r="CI808" s="8">
        <v>0.62</v>
      </c>
      <c r="CJ808" s="8">
        <v>0.84</v>
      </c>
      <c r="CK808" s="1" t="s">
        <v>2186</v>
      </c>
    </row>
    <row r="809" spans="1:90" ht="16.5" customHeight="1" x14ac:dyDescent="0.25">
      <c r="A809" s="1" t="s">
        <v>2318</v>
      </c>
      <c r="B809" s="1" t="s">
        <v>2319</v>
      </c>
      <c r="C809" s="1" t="s">
        <v>2320</v>
      </c>
      <c r="D809" s="1" t="s">
        <v>2321</v>
      </c>
      <c r="E809" s="1" t="s">
        <v>291</v>
      </c>
      <c r="F809" s="1" t="s">
        <v>2322</v>
      </c>
      <c r="G809" s="1" t="s">
        <v>2323</v>
      </c>
      <c r="H809" s="1" t="s">
        <v>65</v>
      </c>
      <c r="I809" s="1" t="s">
        <v>66</v>
      </c>
      <c r="J809" s="1" t="s">
        <v>102</v>
      </c>
      <c r="K809" s="1" t="s">
        <v>103</v>
      </c>
      <c r="L809" s="15">
        <v>44205</v>
      </c>
      <c r="M809" s="8" t="s">
        <v>2324</v>
      </c>
      <c r="N809" s="1" t="s">
        <v>69</v>
      </c>
      <c r="O809" s="1" t="s">
        <v>65</v>
      </c>
      <c r="P809" s="32">
        <v>1</v>
      </c>
      <c r="Q809" s="1" t="s">
        <v>4961</v>
      </c>
      <c r="R809" s="3" t="s">
        <v>2331</v>
      </c>
      <c r="S809" s="1" t="s">
        <v>282</v>
      </c>
      <c r="T809" s="1" t="s">
        <v>72</v>
      </c>
      <c r="U809" s="8">
        <v>1</v>
      </c>
      <c r="V809" s="1" t="s">
        <v>73</v>
      </c>
      <c r="W809" s="1" t="s">
        <v>65</v>
      </c>
      <c r="X809" s="1" t="s">
        <v>73</v>
      </c>
      <c r="Y809" s="1" t="s">
        <v>73</v>
      </c>
      <c r="Z809" s="1" t="s">
        <v>73</v>
      </c>
      <c r="AB809" s="1" t="s">
        <v>283</v>
      </c>
      <c r="AC809" s="1" t="s">
        <v>75</v>
      </c>
      <c r="AD809" s="1" t="s">
        <v>65</v>
      </c>
      <c r="AE809" s="33" t="s">
        <v>3507</v>
      </c>
      <c r="AF809" s="8">
        <v>94</v>
      </c>
      <c r="AG809" s="8">
        <v>55</v>
      </c>
      <c r="AH809" s="8">
        <v>39</v>
      </c>
      <c r="AK809" s="8">
        <v>65.5</v>
      </c>
      <c r="AL809" s="1" t="s">
        <v>101</v>
      </c>
      <c r="AM809" s="1" t="s">
        <v>73</v>
      </c>
      <c r="AN809" s="1" t="s">
        <v>2326</v>
      </c>
      <c r="AO809" s="1" t="s">
        <v>109</v>
      </c>
      <c r="AQ809" s="8">
        <v>51</v>
      </c>
      <c r="AR809" s="8">
        <v>27</v>
      </c>
      <c r="AS809" s="8">
        <v>24</v>
      </c>
      <c r="AV809" s="8">
        <v>59.5</v>
      </c>
      <c r="AX809" s="1"/>
      <c r="BN809" s="1"/>
      <c r="BV809" s="1" t="s">
        <v>73</v>
      </c>
      <c r="BW809" s="36" t="s">
        <v>2327</v>
      </c>
      <c r="BX809" s="36"/>
      <c r="BY809" s="17">
        <v>0.755</v>
      </c>
      <c r="BZ809" s="17">
        <v>0.72499999999999998</v>
      </c>
      <c r="CA809" s="8">
        <v>0.77800000000000002</v>
      </c>
      <c r="CB809" s="33">
        <f t="shared" si="60"/>
        <v>3.7854336961959445E-2</v>
      </c>
      <c r="CC809" s="33">
        <f t="shared" si="61"/>
        <v>94</v>
      </c>
      <c r="CD809" s="33">
        <f t="shared" si="62"/>
        <v>51</v>
      </c>
      <c r="CE809" s="33">
        <f t="shared" si="63"/>
        <v>0.6366612111292963</v>
      </c>
      <c r="CF809" s="33">
        <f t="shared" si="64"/>
        <v>0.68085939257592809</v>
      </c>
      <c r="CH809" s="18">
        <v>3.6099999999999999E-8</v>
      </c>
      <c r="CI809" s="8">
        <v>0.62</v>
      </c>
      <c r="CJ809" s="8">
        <v>0.84</v>
      </c>
      <c r="CK809" s="1" t="s">
        <v>2186</v>
      </c>
    </row>
    <row r="810" spans="1:90" ht="15" customHeight="1" x14ac:dyDescent="0.25">
      <c r="A810" s="1" t="s">
        <v>2318</v>
      </c>
      <c r="B810" s="1" t="s">
        <v>2319</v>
      </c>
      <c r="C810" s="1" t="s">
        <v>2320</v>
      </c>
      <c r="D810" s="1" t="s">
        <v>2321</v>
      </c>
      <c r="E810" s="1" t="s">
        <v>291</v>
      </c>
      <c r="F810" s="1" t="s">
        <v>2322</v>
      </c>
      <c r="G810" s="1" t="s">
        <v>2323</v>
      </c>
      <c r="H810" s="1" t="s">
        <v>65</v>
      </c>
      <c r="I810" s="1" t="s">
        <v>66</v>
      </c>
      <c r="J810" s="1" t="s">
        <v>102</v>
      </c>
      <c r="K810" s="1" t="s">
        <v>103</v>
      </c>
      <c r="L810" s="15">
        <v>44205</v>
      </c>
      <c r="M810" s="8" t="s">
        <v>2324</v>
      </c>
      <c r="N810" s="1" t="s">
        <v>69</v>
      </c>
      <c r="O810" s="1" t="s">
        <v>65</v>
      </c>
      <c r="P810" s="32">
        <v>1</v>
      </c>
      <c r="Q810" s="1" t="s">
        <v>4961</v>
      </c>
      <c r="R810" s="3" t="s">
        <v>2332</v>
      </c>
      <c r="S810" s="1" t="s">
        <v>282</v>
      </c>
      <c r="T810" s="1" t="s">
        <v>72</v>
      </c>
      <c r="U810" s="8">
        <v>1</v>
      </c>
      <c r="V810" s="1" t="s">
        <v>73</v>
      </c>
      <c r="W810" s="1" t="s">
        <v>65</v>
      </c>
      <c r="X810" s="1" t="s">
        <v>73</v>
      </c>
      <c r="Y810" s="1" t="s">
        <v>73</v>
      </c>
      <c r="Z810" s="1" t="s">
        <v>73</v>
      </c>
      <c r="AB810" s="1" t="s">
        <v>283</v>
      </c>
      <c r="AC810" s="1" t="s">
        <v>75</v>
      </c>
      <c r="AD810" s="1" t="s">
        <v>65</v>
      </c>
      <c r="AE810" s="33" t="s">
        <v>3507</v>
      </c>
      <c r="AF810" s="8">
        <v>94</v>
      </c>
      <c r="AG810" s="8">
        <v>55</v>
      </c>
      <c r="AH810" s="8">
        <v>39</v>
      </c>
      <c r="AK810" s="8">
        <v>65.5</v>
      </c>
      <c r="AL810" s="1" t="s">
        <v>101</v>
      </c>
      <c r="AM810" s="1" t="s">
        <v>73</v>
      </c>
      <c r="AN810" s="1" t="s">
        <v>2326</v>
      </c>
      <c r="AO810" s="1" t="s">
        <v>109</v>
      </c>
      <c r="AQ810" s="8">
        <v>51</v>
      </c>
      <c r="AR810" s="8">
        <v>27</v>
      </c>
      <c r="AS810" s="8">
        <v>24</v>
      </c>
      <c r="AV810" s="8">
        <v>59.5</v>
      </c>
      <c r="AX810" s="1"/>
      <c r="BN810" s="1"/>
      <c r="BV810" s="1" t="s">
        <v>73</v>
      </c>
      <c r="BW810" s="36" t="s">
        <v>2327</v>
      </c>
      <c r="BX810" s="36"/>
      <c r="BY810" s="17">
        <v>0.79800000000000004</v>
      </c>
      <c r="BZ810" s="17">
        <v>0.82399999999999995</v>
      </c>
      <c r="CA810" s="8">
        <v>0.77</v>
      </c>
      <c r="CB810" s="33">
        <f t="shared" si="60"/>
        <v>3.8508615966069394E-2</v>
      </c>
      <c r="CC810" s="33">
        <f t="shared" si="61"/>
        <v>94</v>
      </c>
      <c r="CD810" s="33">
        <f t="shared" si="62"/>
        <v>51</v>
      </c>
      <c r="CE810" s="33">
        <f t="shared" si="63"/>
        <v>0.6260162601626017</v>
      </c>
      <c r="CF810" s="33">
        <f t="shared" si="64"/>
        <v>0.66994350282485871</v>
      </c>
      <c r="CH810" s="18">
        <v>8.0799999999999996E-8</v>
      </c>
      <c r="CI810" s="8">
        <v>0.69</v>
      </c>
      <c r="CJ810" s="8">
        <v>0.89</v>
      </c>
      <c r="CK810" s="1" t="s">
        <v>2186</v>
      </c>
    </row>
    <row r="811" spans="1:90" ht="15.75" customHeight="1" x14ac:dyDescent="0.25">
      <c r="A811" s="1" t="s">
        <v>2318</v>
      </c>
      <c r="B811" s="1" t="s">
        <v>2319</v>
      </c>
      <c r="C811" s="1" t="s">
        <v>2320</v>
      </c>
      <c r="D811" s="1" t="s">
        <v>2321</v>
      </c>
      <c r="E811" s="1" t="s">
        <v>291</v>
      </c>
      <c r="F811" s="1" t="s">
        <v>2322</v>
      </c>
      <c r="G811" s="1" t="s">
        <v>2323</v>
      </c>
      <c r="H811" s="1" t="s">
        <v>65</v>
      </c>
      <c r="I811" s="1" t="s">
        <v>66</v>
      </c>
      <c r="J811" s="1" t="s">
        <v>102</v>
      </c>
      <c r="K811" s="1" t="s">
        <v>103</v>
      </c>
      <c r="L811" s="15">
        <v>44205</v>
      </c>
      <c r="M811" s="8" t="s">
        <v>2324</v>
      </c>
      <c r="N811" s="1" t="s">
        <v>69</v>
      </c>
      <c r="O811" s="1" t="s">
        <v>65</v>
      </c>
      <c r="P811" s="32">
        <v>1</v>
      </c>
      <c r="Q811" s="1" t="s">
        <v>4961</v>
      </c>
      <c r="R811" s="3" t="s">
        <v>2333</v>
      </c>
      <c r="S811" s="1" t="s">
        <v>282</v>
      </c>
      <c r="T811" s="1" t="s">
        <v>72</v>
      </c>
      <c r="U811" s="8">
        <v>1</v>
      </c>
      <c r="V811" s="1" t="s">
        <v>73</v>
      </c>
      <c r="W811" s="1" t="s">
        <v>65</v>
      </c>
      <c r="X811" s="1" t="s">
        <v>73</v>
      </c>
      <c r="Y811" s="1" t="s">
        <v>73</v>
      </c>
      <c r="Z811" s="1" t="s">
        <v>73</v>
      </c>
      <c r="AB811" s="1" t="s">
        <v>283</v>
      </c>
      <c r="AC811" s="1" t="s">
        <v>75</v>
      </c>
      <c r="AD811" s="1" t="s">
        <v>65</v>
      </c>
      <c r="AE811" s="33" t="s">
        <v>3507</v>
      </c>
      <c r="AF811" s="8">
        <v>94</v>
      </c>
      <c r="AG811" s="8">
        <v>55</v>
      </c>
      <c r="AH811" s="8">
        <v>39</v>
      </c>
      <c r="AK811" s="8">
        <v>65.5</v>
      </c>
      <c r="AL811" s="1" t="s">
        <v>101</v>
      </c>
      <c r="AM811" s="1" t="s">
        <v>73</v>
      </c>
      <c r="AN811" s="1" t="s">
        <v>2326</v>
      </c>
      <c r="AO811" s="1" t="s">
        <v>109</v>
      </c>
      <c r="AQ811" s="8">
        <v>51</v>
      </c>
      <c r="AR811" s="8">
        <v>27</v>
      </c>
      <c r="AS811" s="8">
        <v>24</v>
      </c>
      <c r="AV811" s="8">
        <v>59.5</v>
      </c>
      <c r="AX811" s="1"/>
      <c r="BN811" s="1"/>
      <c r="BV811" s="1" t="s">
        <v>73</v>
      </c>
      <c r="BW811" s="36" t="s">
        <v>2327</v>
      </c>
      <c r="BX811" s="36"/>
      <c r="BY811" s="17">
        <v>0.61699999999999999</v>
      </c>
      <c r="BZ811" s="17">
        <v>0.80400000000000005</v>
      </c>
      <c r="CA811" s="8">
        <v>0.75600000000000001</v>
      </c>
      <c r="CB811" s="33">
        <f t="shared" si="60"/>
        <v>3.9606188986991642E-2</v>
      </c>
      <c r="CC811" s="33">
        <f t="shared" si="61"/>
        <v>94</v>
      </c>
      <c r="CD811" s="33">
        <f t="shared" si="62"/>
        <v>51</v>
      </c>
      <c r="CE811" s="33">
        <f t="shared" si="63"/>
        <v>0.60771704180064312</v>
      </c>
      <c r="CF811" s="33">
        <f t="shared" si="64"/>
        <v>0.65095216400911171</v>
      </c>
      <c r="CH811" s="18">
        <v>3.5900000000000003E-7</v>
      </c>
      <c r="CI811" s="8">
        <v>0.53</v>
      </c>
      <c r="CJ811" s="8">
        <v>0.85</v>
      </c>
      <c r="CK811" s="1" t="s">
        <v>2186</v>
      </c>
    </row>
    <row r="812" spans="1:90" ht="15.75" customHeight="1" x14ac:dyDescent="0.25">
      <c r="A812" s="1" t="s">
        <v>2318</v>
      </c>
      <c r="B812" s="1" t="s">
        <v>2319</v>
      </c>
      <c r="C812" s="1" t="s">
        <v>2320</v>
      </c>
      <c r="D812" s="1" t="s">
        <v>2321</v>
      </c>
      <c r="E812" s="1" t="s">
        <v>291</v>
      </c>
      <c r="F812" s="1" t="s">
        <v>2322</v>
      </c>
      <c r="G812" s="1" t="s">
        <v>2323</v>
      </c>
      <c r="H812" s="1" t="s">
        <v>65</v>
      </c>
      <c r="I812" s="1" t="s">
        <v>66</v>
      </c>
      <c r="J812" s="1" t="s">
        <v>102</v>
      </c>
      <c r="K812" s="1" t="s">
        <v>103</v>
      </c>
      <c r="L812" s="15">
        <v>44205</v>
      </c>
      <c r="M812" s="8" t="s">
        <v>2324</v>
      </c>
      <c r="N812" s="1" t="s">
        <v>69</v>
      </c>
      <c r="O812" s="1" t="s">
        <v>65</v>
      </c>
      <c r="P812" s="32">
        <v>1</v>
      </c>
      <c r="Q812" s="1" t="s">
        <v>4961</v>
      </c>
      <c r="R812" s="3" t="s">
        <v>2334</v>
      </c>
      <c r="S812" s="1" t="s">
        <v>282</v>
      </c>
      <c r="T812" s="1" t="s">
        <v>72</v>
      </c>
      <c r="U812" s="8">
        <v>1</v>
      </c>
      <c r="V812" s="1" t="s">
        <v>73</v>
      </c>
      <c r="W812" s="1" t="s">
        <v>65</v>
      </c>
      <c r="X812" s="1" t="s">
        <v>73</v>
      </c>
      <c r="Y812" s="1" t="s">
        <v>73</v>
      </c>
      <c r="Z812" s="1" t="s">
        <v>73</v>
      </c>
      <c r="AB812" s="1" t="s">
        <v>283</v>
      </c>
      <c r="AC812" s="1" t="s">
        <v>75</v>
      </c>
      <c r="AD812" s="1" t="s">
        <v>65</v>
      </c>
      <c r="AE812" s="33" t="s">
        <v>3507</v>
      </c>
      <c r="AF812" s="8">
        <v>94</v>
      </c>
      <c r="AG812" s="8">
        <v>55</v>
      </c>
      <c r="AH812" s="8">
        <v>39</v>
      </c>
      <c r="AK812" s="8">
        <v>65.5</v>
      </c>
      <c r="AL812" s="1" t="s">
        <v>101</v>
      </c>
      <c r="AM812" s="1" t="s">
        <v>73</v>
      </c>
      <c r="AN812" s="1" t="s">
        <v>2326</v>
      </c>
      <c r="AO812" s="1" t="s">
        <v>109</v>
      </c>
      <c r="AQ812" s="8">
        <v>51</v>
      </c>
      <c r="AR812" s="8">
        <v>27</v>
      </c>
      <c r="AS812" s="8">
        <v>24</v>
      </c>
      <c r="AV812" s="8">
        <v>59.5</v>
      </c>
      <c r="AX812" s="1"/>
      <c r="BN812" s="1"/>
      <c r="BV812" s="1" t="s">
        <v>73</v>
      </c>
      <c r="BW812" s="36" t="s">
        <v>2327</v>
      </c>
      <c r="BX812" s="36"/>
      <c r="BY812" s="17">
        <v>0.71299999999999997</v>
      </c>
      <c r="BZ812" s="17">
        <v>0.745</v>
      </c>
      <c r="CA812" s="8">
        <v>0.72499999999999998</v>
      </c>
      <c r="CB812" s="33">
        <f t="shared" si="60"/>
        <v>4.1830177544772862E-2</v>
      </c>
      <c r="CC812" s="33">
        <f t="shared" si="61"/>
        <v>94</v>
      </c>
      <c r="CD812" s="33">
        <f t="shared" si="62"/>
        <v>51</v>
      </c>
      <c r="CE812" s="33">
        <f t="shared" si="63"/>
        <v>0.56862745098039214</v>
      </c>
      <c r="CF812" s="33">
        <f t="shared" si="64"/>
        <v>0.60942028985507246</v>
      </c>
      <c r="CH812" s="18">
        <v>1.06E-5</v>
      </c>
      <c r="CI812" s="8">
        <v>0.57999999999999996</v>
      </c>
      <c r="CJ812" s="8">
        <v>0.84</v>
      </c>
      <c r="CK812" s="1" t="s">
        <v>2186</v>
      </c>
    </row>
    <row r="813" spans="1:90" ht="16.5" customHeight="1" x14ac:dyDescent="0.25">
      <c r="A813" s="1" t="s">
        <v>2318</v>
      </c>
      <c r="B813" s="1" t="s">
        <v>2319</v>
      </c>
      <c r="C813" s="1" t="s">
        <v>2320</v>
      </c>
      <c r="D813" s="1" t="s">
        <v>2321</v>
      </c>
      <c r="E813" s="1" t="s">
        <v>291</v>
      </c>
      <c r="F813" s="1" t="s">
        <v>2322</v>
      </c>
      <c r="G813" s="1" t="s">
        <v>2323</v>
      </c>
      <c r="H813" s="1" t="s">
        <v>65</v>
      </c>
      <c r="I813" s="1" t="s">
        <v>66</v>
      </c>
      <c r="J813" s="1" t="s">
        <v>102</v>
      </c>
      <c r="K813" s="1" t="s">
        <v>103</v>
      </c>
      <c r="L813" s="15">
        <v>44205</v>
      </c>
      <c r="M813" s="8" t="s">
        <v>2324</v>
      </c>
      <c r="N813" s="1" t="s">
        <v>69</v>
      </c>
      <c r="O813" s="1" t="s">
        <v>65</v>
      </c>
      <c r="P813" s="32">
        <v>1</v>
      </c>
      <c r="Q813" s="1" t="s">
        <v>4961</v>
      </c>
      <c r="R813" s="3" t="s">
        <v>2335</v>
      </c>
      <c r="S813" s="1" t="s">
        <v>282</v>
      </c>
      <c r="T813" s="1" t="s">
        <v>72</v>
      </c>
      <c r="U813" s="8">
        <v>1</v>
      </c>
      <c r="V813" s="1" t="s">
        <v>73</v>
      </c>
      <c r="W813" s="1" t="s">
        <v>65</v>
      </c>
      <c r="X813" s="1" t="s">
        <v>73</v>
      </c>
      <c r="Y813" s="1" t="s">
        <v>73</v>
      </c>
      <c r="Z813" s="1" t="s">
        <v>73</v>
      </c>
      <c r="AB813" s="1" t="s">
        <v>283</v>
      </c>
      <c r="AC813" s="1" t="s">
        <v>75</v>
      </c>
      <c r="AD813" s="1" t="s">
        <v>65</v>
      </c>
      <c r="AE813" s="33" t="s">
        <v>3507</v>
      </c>
      <c r="AF813" s="8">
        <v>94</v>
      </c>
      <c r="AG813" s="8">
        <v>55</v>
      </c>
      <c r="AH813" s="8">
        <v>39</v>
      </c>
      <c r="AK813" s="8">
        <v>65.5</v>
      </c>
      <c r="AL813" s="1" t="s">
        <v>101</v>
      </c>
      <c r="AM813" s="1" t="s">
        <v>73</v>
      </c>
      <c r="AN813" s="1" t="s">
        <v>2326</v>
      </c>
      <c r="AO813" s="1" t="s">
        <v>109</v>
      </c>
      <c r="AQ813" s="8">
        <v>51</v>
      </c>
      <c r="AR813" s="8">
        <v>27</v>
      </c>
      <c r="AS813" s="8">
        <v>24</v>
      </c>
      <c r="AV813" s="8">
        <v>59.5</v>
      </c>
      <c r="AX813" s="1"/>
      <c r="BN813" s="1"/>
      <c r="BV813" s="1" t="s">
        <v>73</v>
      </c>
      <c r="BW813" s="36" t="s">
        <v>2327</v>
      </c>
      <c r="BX813" s="36"/>
      <c r="BY813" s="17">
        <v>0.73399999999999999</v>
      </c>
      <c r="BZ813" s="17">
        <v>0.72499999999999998</v>
      </c>
      <c r="CA813" s="8">
        <v>0.82499999999999996</v>
      </c>
      <c r="CB813" s="33">
        <f t="shared" si="60"/>
        <v>3.3584968702243125E-2</v>
      </c>
      <c r="CC813" s="33">
        <f t="shared" si="61"/>
        <v>94</v>
      </c>
      <c r="CD813" s="33">
        <f t="shared" si="62"/>
        <v>51</v>
      </c>
      <c r="CE813" s="33">
        <f t="shared" si="63"/>
        <v>0.70212765957446799</v>
      </c>
      <c r="CF813" s="33">
        <f t="shared" si="64"/>
        <v>0.74589041095890407</v>
      </c>
      <c r="CH813" s="18">
        <v>1.1399999999999999E-10</v>
      </c>
      <c r="CI813" s="8">
        <v>0.6</v>
      </c>
      <c r="CJ813" s="8">
        <v>0.83</v>
      </c>
      <c r="CK813" s="1" t="s">
        <v>2186</v>
      </c>
    </row>
    <row r="814" spans="1:90" ht="18" customHeight="1" x14ac:dyDescent="0.25">
      <c r="A814" s="1" t="s">
        <v>2318</v>
      </c>
      <c r="B814" s="1" t="s">
        <v>2319</v>
      </c>
      <c r="C814" s="1" t="s">
        <v>2320</v>
      </c>
      <c r="D814" s="1" t="s">
        <v>2321</v>
      </c>
      <c r="E814" s="1" t="s">
        <v>291</v>
      </c>
      <c r="F814" s="1" t="s">
        <v>2322</v>
      </c>
      <c r="G814" s="1" t="s">
        <v>2323</v>
      </c>
      <c r="H814" s="1" t="s">
        <v>65</v>
      </c>
      <c r="I814" s="1" t="s">
        <v>66</v>
      </c>
      <c r="J814" s="1" t="s">
        <v>102</v>
      </c>
      <c r="K814" s="1" t="s">
        <v>103</v>
      </c>
      <c r="L814" s="15">
        <v>44205</v>
      </c>
      <c r="M814" s="8" t="s">
        <v>2324</v>
      </c>
      <c r="N814" s="1" t="s">
        <v>69</v>
      </c>
      <c r="O814" s="1" t="s">
        <v>65</v>
      </c>
      <c r="P814" s="32">
        <v>1</v>
      </c>
      <c r="Q814" s="1" t="s">
        <v>4961</v>
      </c>
      <c r="R814" s="3" t="s">
        <v>2336</v>
      </c>
      <c r="S814" s="1" t="s">
        <v>282</v>
      </c>
      <c r="T814" s="1" t="s">
        <v>72</v>
      </c>
      <c r="U814" s="8">
        <v>1</v>
      </c>
      <c r="V814" s="1" t="s">
        <v>73</v>
      </c>
      <c r="W814" s="1" t="s">
        <v>65</v>
      </c>
      <c r="X814" s="1" t="s">
        <v>73</v>
      </c>
      <c r="Y814" s="1" t="s">
        <v>73</v>
      </c>
      <c r="Z814" s="1" t="s">
        <v>73</v>
      </c>
      <c r="AB814" s="1" t="s">
        <v>283</v>
      </c>
      <c r="AC814" s="1" t="s">
        <v>75</v>
      </c>
      <c r="AD814" s="1" t="s">
        <v>65</v>
      </c>
      <c r="AE814" s="33" t="s">
        <v>3507</v>
      </c>
      <c r="AF814" s="8">
        <v>94</v>
      </c>
      <c r="AG814" s="8">
        <v>55</v>
      </c>
      <c r="AH814" s="8">
        <v>39</v>
      </c>
      <c r="AK814" s="8">
        <v>65.5</v>
      </c>
      <c r="AL814" s="1" t="s">
        <v>101</v>
      </c>
      <c r="AM814" s="1" t="s">
        <v>73</v>
      </c>
      <c r="AN814" s="1" t="s">
        <v>2326</v>
      </c>
      <c r="AO814" s="1" t="s">
        <v>109</v>
      </c>
      <c r="AQ814" s="8">
        <v>51</v>
      </c>
      <c r="AR814" s="8">
        <v>27</v>
      </c>
      <c r="AS814" s="8">
        <v>24</v>
      </c>
      <c r="AV814" s="8">
        <v>59.5</v>
      </c>
      <c r="AX814" s="1"/>
      <c r="BN814" s="1"/>
      <c r="BV814" s="1" t="s">
        <v>73</v>
      </c>
      <c r="BW814" s="36" t="s">
        <v>2327</v>
      </c>
      <c r="BX814" s="36"/>
      <c r="BY814" s="17">
        <v>0.624</v>
      </c>
      <c r="BZ814" s="17">
        <v>0.73499999999999999</v>
      </c>
      <c r="CA814" s="8">
        <v>0.86199999999999999</v>
      </c>
      <c r="CB814" s="33">
        <f t="shared" si="60"/>
        <v>2.9648182246504132E-2</v>
      </c>
      <c r="CC814" s="33">
        <f t="shared" si="61"/>
        <v>94</v>
      </c>
      <c r="CD814" s="33">
        <f t="shared" si="62"/>
        <v>51</v>
      </c>
      <c r="CE814" s="33">
        <f t="shared" si="63"/>
        <v>0.75746924428822504</v>
      </c>
      <c r="CF814" s="33">
        <f t="shared" si="64"/>
        <v>0.79811385606874319</v>
      </c>
      <c r="CH814" s="18">
        <v>6.6499999999999999E-13</v>
      </c>
      <c r="CI814" s="8">
        <v>0.51</v>
      </c>
      <c r="CJ814" s="8">
        <v>0.82</v>
      </c>
      <c r="CK814" s="1" t="s">
        <v>2186</v>
      </c>
    </row>
    <row r="815" spans="1:90" ht="16.5" customHeight="1" x14ac:dyDescent="0.25">
      <c r="A815" s="1" t="s">
        <v>2318</v>
      </c>
      <c r="B815" s="1" t="s">
        <v>2319</v>
      </c>
      <c r="C815" s="1" t="s">
        <v>2320</v>
      </c>
      <c r="D815" s="1" t="s">
        <v>2321</v>
      </c>
      <c r="E815" s="1" t="s">
        <v>291</v>
      </c>
      <c r="F815" s="1" t="s">
        <v>2322</v>
      </c>
      <c r="G815" s="1" t="s">
        <v>2323</v>
      </c>
      <c r="H815" s="1" t="s">
        <v>65</v>
      </c>
      <c r="I815" s="1" t="s">
        <v>66</v>
      </c>
      <c r="J815" s="1" t="s">
        <v>102</v>
      </c>
      <c r="K815" s="1" t="s">
        <v>103</v>
      </c>
      <c r="L815" s="15">
        <v>44205</v>
      </c>
      <c r="M815" s="8" t="s">
        <v>2324</v>
      </c>
      <c r="N815" s="1" t="s">
        <v>69</v>
      </c>
      <c r="O815" s="1" t="s">
        <v>65</v>
      </c>
      <c r="P815" s="32">
        <v>1</v>
      </c>
      <c r="Q815" s="1" t="s">
        <v>4961</v>
      </c>
      <c r="R815" s="3" t="s">
        <v>2337</v>
      </c>
      <c r="S815" s="1" t="s">
        <v>282</v>
      </c>
      <c r="T815" s="1" t="s">
        <v>72</v>
      </c>
      <c r="U815" s="8">
        <v>1</v>
      </c>
      <c r="V815" s="1" t="s">
        <v>73</v>
      </c>
      <c r="W815" s="1" t="s">
        <v>65</v>
      </c>
      <c r="X815" s="1" t="s">
        <v>73</v>
      </c>
      <c r="Y815" s="1" t="s">
        <v>73</v>
      </c>
      <c r="Z815" s="1" t="s">
        <v>73</v>
      </c>
      <c r="AB815" s="1" t="s">
        <v>283</v>
      </c>
      <c r="AC815" s="1" t="s">
        <v>75</v>
      </c>
      <c r="AD815" s="1" t="s">
        <v>65</v>
      </c>
      <c r="AE815" s="33" t="s">
        <v>3507</v>
      </c>
      <c r="AF815" s="8">
        <v>94</v>
      </c>
      <c r="AG815" s="8">
        <v>55</v>
      </c>
      <c r="AH815" s="8">
        <v>39</v>
      </c>
      <c r="AK815" s="8">
        <v>65.5</v>
      </c>
      <c r="AL815" s="1" t="s">
        <v>101</v>
      </c>
      <c r="AM815" s="1" t="s">
        <v>73</v>
      </c>
      <c r="AN815" s="1" t="s">
        <v>2326</v>
      </c>
      <c r="AO815" s="1" t="s">
        <v>109</v>
      </c>
      <c r="AQ815" s="8">
        <v>51</v>
      </c>
      <c r="AR815" s="8">
        <v>27</v>
      </c>
      <c r="AS815" s="8">
        <v>24</v>
      </c>
      <c r="AV815" s="8">
        <v>59.5</v>
      </c>
      <c r="AX815" s="1"/>
      <c r="BN815" s="1"/>
      <c r="BV815" s="1" t="s">
        <v>73</v>
      </c>
      <c r="BW815" s="36" t="s">
        <v>2327</v>
      </c>
      <c r="BX815" s="36"/>
      <c r="BY815" s="17">
        <v>0.78700000000000003</v>
      </c>
      <c r="BZ815" s="17">
        <v>0.70599999999999996</v>
      </c>
      <c r="CA815" s="8">
        <v>0.74099999999999999</v>
      </c>
      <c r="CB815" s="33">
        <f t="shared" si="60"/>
        <v>4.0717102829516232E-2</v>
      </c>
      <c r="CC815" s="33">
        <f t="shared" si="61"/>
        <v>94</v>
      </c>
      <c r="CD815" s="33">
        <f t="shared" si="62"/>
        <v>51</v>
      </c>
      <c r="CE815" s="33">
        <f t="shared" si="63"/>
        <v>0.58856235107227961</v>
      </c>
      <c r="CF815" s="33">
        <f t="shared" si="64"/>
        <v>0.63076507754164279</v>
      </c>
      <c r="CH815" s="18">
        <v>1.9099999999999999E-6</v>
      </c>
      <c r="CI815" s="8">
        <v>0.64</v>
      </c>
      <c r="CJ815" s="8">
        <v>0.83</v>
      </c>
      <c r="CK815" s="1" t="s">
        <v>2186</v>
      </c>
    </row>
    <row r="816" spans="1:90" ht="17.25" customHeight="1" x14ac:dyDescent="0.25">
      <c r="A816" s="1" t="s">
        <v>2318</v>
      </c>
      <c r="B816" s="1" t="s">
        <v>2319</v>
      </c>
      <c r="C816" s="1" t="s">
        <v>2320</v>
      </c>
      <c r="D816" s="1" t="s">
        <v>2321</v>
      </c>
      <c r="E816" s="1" t="s">
        <v>291</v>
      </c>
      <c r="F816" s="1" t="s">
        <v>2322</v>
      </c>
      <c r="G816" s="1" t="s">
        <v>2323</v>
      </c>
      <c r="H816" s="1" t="s">
        <v>65</v>
      </c>
      <c r="I816" s="1" t="s">
        <v>66</v>
      </c>
      <c r="J816" s="1" t="s">
        <v>102</v>
      </c>
      <c r="K816" s="1" t="s">
        <v>103</v>
      </c>
      <c r="L816" s="15">
        <v>44205</v>
      </c>
      <c r="M816" s="8" t="s">
        <v>2324</v>
      </c>
      <c r="N816" s="1" t="s">
        <v>69</v>
      </c>
      <c r="O816" s="1" t="s">
        <v>65</v>
      </c>
      <c r="P816" s="32">
        <v>1</v>
      </c>
      <c r="Q816" s="1" t="s">
        <v>4961</v>
      </c>
      <c r="R816" s="3" t="s">
        <v>2338</v>
      </c>
      <c r="S816" s="1" t="s">
        <v>282</v>
      </c>
      <c r="T816" s="1" t="s">
        <v>72</v>
      </c>
      <c r="U816" s="8">
        <v>1</v>
      </c>
      <c r="V816" s="1" t="s">
        <v>73</v>
      </c>
      <c r="W816" s="1" t="s">
        <v>65</v>
      </c>
      <c r="X816" s="1" t="s">
        <v>73</v>
      </c>
      <c r="Y816" s="1" t="s">
        <v>73</v>
      </c>
      <c r="Z816" s="1" t="s">
        <v>73</v>
      </c>
      <c r="AB816" s="1" t="s">
        <v>283</v>
      </c>
      <c r="AC816" s="1" t="s">
        <v>75</v>
      </c>
      <c r="AD816" s="1" t="s">
        <v>65</v>
      </c>
      <c r="AE816" s="33" t="s">
        <v>3507</v>
      </c>
      <c r="AF816" s="8">
        <v>94</v>
      </c>
      <c r="AG816" s="8">
        <v>55</v>
      </c>
      <c r="AH816" s="8">
        <v>39</v>
      </c>
      <c r="AK816" s="8">
        <v>65.5</v>
      </c>
      <c r="AL816" s="1" t="s">
        <v>101</v>
      </c>
      <c r="AM816" s="1" t="s">
        <v>73</v>
      </c>
      <c r="AN816" s="1" t="s">
        <v>2326</v>
      </c>
      <c r="AO816" s="1" t="s">
        <v>109</v>
      </c>
      <c r="AQ816" s="8">
        <v>51</v>
      </c>
      <c r="AR816" s="8">
        <v>27</v>
      </c>
      <c r="AS816" s="8">
        <v>24</v>
      </c>
      <c r="AV816" s="8">
        <v>59.5</v>
      </c>
      <c r="AX816" s="1"/>
      <c r="BN816" s="1"/>
      <c r="BV816" s="1" t="s">
        <v>73</v>
      </c>
      <c r="BW816" s="36" t="s">
        <v>2327</v>
      </c>
      <c r="BX816" s="36"/>
      <c r="BY816" s="17">
        <v>0.61699999999999999</v>
      </c>
      <c r="BZ816" s="17">
        <v>0.80400000000000005</v>
      </c>
      <c r="CA816" s="8">
        <v>0.74199999999999999</v>
      </c>
      <c r="CB816" s="33">
        <f t="shared" si="60"/>
        <v>4.0645093791677668E-2</v>
      </c>
      <c r="CC816" s="33">
        <f t="shared" si="61"/>
        <v>94</v>
      </c>
      <c r="CD816" s="33">
        <f t="shared" si="62"/>
        <v>51</v>
      </c>
      <c r="CE816" s="33">
        <f t="shared" si="63"/>
        <v>0.58982511923688397</v>
      </c>
      <c r="CF816" s="33">
        <f t="shared" si="64"/>
        <v>0.6321056257175659</v>
      </c>
      <c r="CH816" s="18">
        <v>1.5200000000000001E-6</v>
      </c>
      <c r="CI816" s="8">
        <v>0.53</v>
      </c>
      <c r="CJ816" s="8">
        <v>0.85</v>
      </c>
      <c r="CK816" s="1" t="s">
        <v>2186</v>
      </c>
    </row>
    <row r="817" spans="1:89" ht="12.5" x14ac:dyDescent="0.25">
      <c r="A817" s="1" t="s">
        <v>2318</v>
      </c>
      <c r="B817" s="1" t="s">
        <v>2319</v>
      </c>
      <c r="C817" s="1" t="s">
        <v>2320</v>
      </c>
      <c r="D817" s="1" t="s">
        <v>2321</v>
      </c>
      <c r="E817" s="1" t="s">
        <v>291</v>
      </c>
      <c r="F817" s="1" t="s">
        <v>2322</v>
      </c>
      <c r="G817" s="1" t="s">
        <v>2323</v>
      </c>
      <c r="H817" s="1" t="s">
        <v>65</v>
      </c>
      <c r="I817" s="1" t="s">
        <v>66</v>
      </c>
      <c r="J817" s="1" t="s">
        <v>102</v>
      </c>
      <c r="K817" s="1" t="s">
        <v>103</v>
      </c>
      <c r="L817" s="15">
        <v>44205</v>
      </c>
      <c r="M817" s="8" t="s">
        <v>2324</v>
      </c>
      <c r="N817" s="1" t="s">
        <v>69</v>
      </c>
      <c r="O817" s="1" t="s">
        <v>65</v>
      </c>
      <c r="P817" s="32">
        <v>1</v>
      </c>
      <c r="Q817" s="1" t="s">
        <v>4961</v>
      </c>
      <c r="R817" s="3" t="s">
        <v>2339</v>
      </c>
      <c r="S817" s="1" t="s">
        <v>282</v>
      </c>
      <c r="T817" s="1" t="s">
        <v>72</v>
      </c>
      <c r="U817" s="8">
        <v>1</v>
      </c>
      <c r="V817" s="1" t="s">
        <v>73</v>
      </c>
      <c r="W817" s="1" t="s">
        <v>65</v>
      </c>
      <c r="X817" s="1" t="s">
        <v>73</v>
      </c>
      <c r="Y817" s="1" t="s">
        <v>73</v>
      </c>
      <c r="Z817" s="1" t="s">
        <v>73</v>
      </c>
      <c r="AB817" s="1" t="s">
        <v>283</v>
      </c>
      <c r="AC817" s="1" t="s">
        <v>75</v>
      </c>
      <c r="AD817" s="1" t="s">
        <v>65</v>
      </c>
      <c r="AE817" s="33" t="s">
        <v>3507</v>
      </c>
      <c r="AF817" s="8">
        <v>94</v>
      </c>
      <c r="AG817" s="8">
        <v>55</v>
      </c>
      <c r="AH817" s="8">
        <v>39</v>
      </c>
      <c r="AK817" s="8">
        <v>65.5</v>
      </c>
      <c r="AL817" s="1" t="s">
        <v>101</v>
      </c>
      <c r="AM817" s="1" t="s">
        <v>73</v>
      </c>
      <c r="AN817" s="1" t="s">
        <v>2326</v>
      </c>
      <c r="AO817" s="1" t="s">
        <v>109</v>
      </c>
      <c r="AQ817" s="8">
        <v>51</v>
      </c>
      <c r="AR817" s="8">
        <v>27</v>
      </c>
      <c r="AS817" s="8">
        <v>24</v>
      </c>
      <c r="AV817" s="8">
        <v>59.5</v>
      </c>
      <c r="AX817" s="1"/>
      <c r="BN817" s="1"/>
      <c r="BV817" s="1" t="s">
        <v>73</v>
      </c>
      <c r="BW817" s="36" t="s">
        <v>2327</v>
      </c>
      <c r="BX817" s="36"/>
      <c r="BY817" s="16">
        <v>0.83</v>
      </c>
      <c r="BZ817" s="17">
        <v>0.78400000000000003</v>
      </c>
      <c r="CA817" s="8">
        <v>0.84899999999999998</v>
      </c>
      <c r="CB817" s="33">
        <f t="shared" si="60"/>
        <v>3.1095805796985319E-2</v>
      </c>
      <c r="CC817" s="33">
        <f t="shared" si="61"/>
        <v>94</v>
      </c>
      <c r="CD817" s="33">
        <f t="shared" si="62"/>
        <v>51</v>
      </c>
      <c r="CE817" s="33">
        <f t="shared" si="63"/>
        <v>0.73761946133796696</v>
      </c>
      <c r="CF817" s="33">
        <f t="shared" si="64"/>
        <v>0.77966576527852882</v>
      </c>
      <c r="CH817" s="18">
        <v>4.3999999999999998E-12</v>
      </c>
      <c r="CI817" s="8">
        <v>0.71</v>
      </c>
      <c r="CJ817" s="8">
        <v>0.88</v>
      </c>
      <c r="CK817" s="1" t="s">
        <v>2186</v>
      </c>
    </row>
    <row r="818" spans="1:89" ht="12.5" x14ac:dyDescent="0.25">
      <c r="A818" s="1" t="s">
        <v>2318</v>
      </c>
      <c r="B818" s="1" t="s">
        <v>2319</v>
      </c>
      <c r="C818" s="1" t="s">
        <v>2320</v>
      </c>
      <c r="D818" s="1" t="s">
        <v>2321</v>
      </c>
      <c r="E818" s="1" t="s">
        <v>291</v>
      </c>
      <c r="F818" s="1" t="s">
        <v>2322</v>
      </c>
      <c r="G818" s="1" t="s">
        <v>2323</v>
      </c>
      <c r="H818" s="1" t="s">
        <v>65</v>
      </c>
      <c r="I818" s="1" t="s">
        <v>66</v>
      </c>
      <c r="J818" s="1" t="s">
        <v>102</v>
      </c>
      <c r="K818" s="1" t="s">
        <v>103</v>
      </c>
      <c r="L818" s="15">
        <v>44205</v>
      </c>
      <c r="M818" s="8" t="s">
        <v>2324</v>
      </c>
      <c r="N818" s="1" t="s">
        <v>69</v>
      </c>
      <c r="O818" s="1" t="s">
        <v>65</v>
      </c>
      <c r="P818" s="32">
        <v>1</v>
      </c>
      <c r="Q818" s="1" t="s">
        <v>4961</v>
      </c>
      <c r="R818" s="3" t="s">
        <v>2340</v>
      </c>
      <c r="S818" s="1" t="s">
        <v>282</v>
      </c>
      <c r="T818" s="1" t="s">
        <v>72</v>
      </c>
      <c r="U818" s="8">
        <v>1</v>
      </c>
      <c r="V818" s="1" t="s">
        <v>73</v>
      </c>
      <c r="W818" s="1" t="s">
        <v>65</v>
      </c>
      <c r="X818" s="1" t="s">
        <v>73</v>
      </c>
      <c r="Y818" s="1" t="s">
        <v>73</v>
      </c>
      <c r="Z818" s="1" t="s">
        <v>73</v>
      </c>
      <c r="AB818" s="1" t="s">
        <v>283</v>
      </c>
      <c r="AC818" s="1" t="s">
        <v>75</v>
      </c>
      <c r="AD818" s="1" t="s">
        <v>65</v>
      </c>
      <c r="AE818" s="33" t="s">
        <v>3507</v>
      </c>
      <c r="AF818" s="8">
        <v>94</v>
      </c>
      <c r="AG818" s="8">
        <v>55</v>
      </c>
      <c r="AH818" s="8">
        <v>39</v>
      </c>
      <c r="AK818" s="8">
        <v>65.5</v>
      </c>
      <c r="AL818" s="1" t="s">
        <v>101</v>
      </c>
      <c r="AM818" s="1" t="s">
        <v>73</v>
      </c>
      <c r="AN818" s="1" t="s">
        <v>2326</v>
      </c>
      <c r="AO818" s="1" t="s">
        <v>109</v>
      </c>
      <c r="AQ818" s="8">
        <v>51</v>
      </c>
      <c r="AR818" s="8">
        <v>27</v>
      </c>
      <c r="AS818" s="8">
        <v>24</v>
      </c>
      <c r="AV818" s="8">
        <v>59.5</v>
      </c>
      <c r="AX818" s="1"/>
      <c r="BN818" s="1"/>
      <c r="BV818" s="1" t="s">
        <v>73</v>
      </c>
      <c r="BW818" s="36" t="s">
        <v>2327</v>
      </c>
      <c r="BX818" s="36"/>
      <c r="BY818" s="17">
        <v>0.872</v>
      </c>
      <c r="BZ818" s="16">
        <v>0.76</v>
      </c>
      <c r="CA818" s="8">
        <v>0.85699999999999998</v>
      </c>
      <c r="CB818" s="33">
        <f t="shared" si="60"/>
        <v>3.0213739250259351E-2</v>
      </c>
      <c r="CC818" s="33">
        <f t="shared" si="61"/>
        <v>94</v>
      </c>
      <c r="CD818" s="33">
        <f t="shared" si="62"/>
        <v>51</v>
      </c>
      <c r="CE818" s="33">
        <f t="shared" si="63"/>
        <v>0.7497812773403324</v>
      </c>
      <c r="CF818" s="33">
        <f t="shared" si="64"/>
        <v>0.79100592353257948</v>
      </c>
      <c r="CH818" s="18">
        <v>1.8699999999999999E-12</v>
      </c>
      <c r="CI818" s="8">
        <v>0.76</v>
      </c>
      <c r="CJ818" s="8">
        <v>0.87</v>
      </c>
      <c r="CK818" s="1" t="s">
        <v>2186</v>
      </c>
    </row>
    <row r="819" spans="1:89" ht="12.5" x14ac:dyDescent="0.25">
      <c r="A819" s="1" t="s">
        <v>2318</v>
      </c>
      <c r="B819" s="1" t="s">
        <v>2319</v>
      </c>
      <c r="C819" s="1" t="s">
        <v>2320</v>
      </c>
      <c r="D819" s="1" t="s">
        <v>2321</v>
      </c>
      <c r="E819" s="1" t="s">
        <v>291</v>
      </c>
      <c r="F819" s="1" t="s">
        <v>2322</v>
      </c>
      <c r="G819" s="1" t="s">
        <v>2323</v>
      </c>
      <c r="H819" s="1" t="s">
        <v>65</v>
      </c>
      <c r="I819" s="1" t="s">
        <v>66</v>
      </c>
      <c r="J819" s="1" t="s">
        <v>102</v>
      </c>
      <c r="K819" s="1" t="s">
        <v>103</v>
      </c>
      <c r="L819" s="15">
        <v>44205</v>
      </c>
      <c r="M819" s="8" t="s">
        <v>2324</v>
      </c>
      <c r="N819" s="1" t="s">
        <v>69</v>
      </c>
      <c r="O819" s="1" t="s">
        <v>65</v>
      </c>
      <c r="P819" s="32">
        <v>1</v>
      </c>
      <c r="Q819" s="1" t="s">
        <v>4961</v>
      </c>
      <c r="R819" s="3" t="s">
        <v>2341</v>
      </c>
      <c r="S819" s="1" t="s">
        <v>282</v>
      </c>
      <c r="T819" s="1" t="s">
        <v>72</v>
      </c>
      <c r="U819" s="8">
        <v>1</v>
      </c>
      <c r="V819" s="1" t="s">
        <v>73</v>
      </c>
      <c r="W819" s="1" t="s">
        <v>65</v>
      </c>
      <c r="X819" s="1" t="s">
        <v>73</v>
      </c>
      <c r="Y819" s="1" t="s">
        <v>73</v>
      </c>
      <c r="Z819" s="1" t="s">
        <v>73</v>
      </c>
      <c r="AB819" s="1" t="s">
        <v>283</v>
      </c>
      <c r="AC819" s="1" t="s">
        <v>75</v>
      </c>
      <c r="AD819" s="1" t="s">
        <v>65</v>
      </c>
      <c r="AE819" s="33" t="s">
        <v>3507</v>
      </c>
      <c r="AF819" s="8">
        <v>94</v>
      </c>
      <c r="AG819" s="8">
        <v>55</v>
      </c>
      <c r="AH819" s="8">
        <v>39</v>
      </c>
      <c r="AK819" s="8">
        <v>65.5</v>
      </c>
      <c r="AL819" s="1" t="s">
        <v>101</v>
      </c>
      <c r="AM819" s="1" t="s">
        <v>73</v>
      </c>
      <c r="AN819" s="1" t="s">
        <v>2326</v>
      </c>
      <c r="AO819" s="1" t="s">
        <v>109</v>
      </c>
      <c r="AQ819" s="8">
        <v>51</v>
      </c>
      <c r="AR819" s="8">
        <v>27</v>
      </c>
      <c r="AS819" s="8">
        <v>24</v>
      </c>
      <c r="AV819" s="8">
        <v>59.5</v>
      </c>
      <c r="AX819" s="1"/>
      <c r="BN819" s="1"/>
      <c r="BV819" s="1" t="s">
        <v>73</v>
      </c>
      <c r="BW819" s="36" t="s">
        <v>2327</v>
      </c>
      <c r="BX819" s="36"/>
      <c r="BY819" s="17">
        <v>0.53200000000000003</v>
      </c>
      <c r="BZ819" s="17">
        <v>0.80400000000000005</v>
      </c>
      <c r="CA819" s="8">
        <v>0.76200000000000001</v>
      </c>
      <c r="CB819" s="33">
        <f t="shared" si="60"/>
        <v>3.9143093295346966E-2</v>
      </c>
      <c r="CC819" s="33">
        <f t="shared" si="61"/>
        <v>94</v>
      </c>
      <c r="CD819" s="33">
        <f t="shared" si="62"/>
        <v>51</v>
      </c>
      <c r="CE819" s="33">
        <f t="shared" si="63"/>
        <v>0.61550888529886916</v>
      </c>
      <c r="CF819" s="33">
        <f t="shared" si="64"/>
        <v>0.65907377979568682</v>
      </c>
      <c r="CH819" s="18">
        <v>7.4300000000000002E-7</v>
      </c>
      <c r="CI819" s="8">
        <v>0.48</v>
      </c>
      <c r="CJ819" s="8">
        <v>0.83</v>
      </c>
      <c r="CK819" s="1" t="s">
        <v>2186</v>
      </c>
    </row>
    <row r="820" spans="1:89" ht="12.5" x14ac:dyDescent="0.25">
      <c r="A820" s="1" t="s">
        <v>2318</v>
      </c>
      <c r="B820" s="1" t="s">
        <v>2319</v>
      </c>
      <c r="C820" s="1" t="s">
        <v>2320</v>
      </c>
      <c r="D820" s="1" t="s">
        <v>2321</v>
      </c>
      <c r="E820" s="1" t="s">
        <v>291</v>
      </c>
      <c r="F820" s="1" t="s">
        <v>2322</v>
      </c>
      <c r="G820" s="1" t="s">
        <v>2323</v>
      </c>
      <c r="H820" s="1" t="s">
        <v>65</v>
      </c>
      <c r="I820" s="1" t="s">
        <v>66</v>
      </c>
      <c r="J820" s="1" t="s">
        <v>102</v>
      </c>
      <c r="K820" s="1" t="s">
        <v>103</v>
      </c>
      <c r="L820" s="15">
        <v>44205</v>
      </c>
      <c r="M820" s="8" t="s">
        <v>2324</v>
      </c>
      <c r="N820" s="1" t="s">
        <v>69</v>
      </c>
      <c r="O820" s="1" t="s">
        <v>65</v>
      </c>
      <c r="P820" s="32">
        <v>1</v>
      </c>
      <c r="Q820" s="1" t="s">
        <v>4961</v>
      </c>
      <c r="R820" s="3" t="s">
        <v>2342</v>
      </c>
      <c r="S820" s="1" t="s">
        <v>282</v>
      </c>
      <c r="T820" s="1" t="s">
        <v>72</v>
      </c>
      <c r="U820" s="8">
        <v>1</v>
      </c>
      <c r="V820" s="1" t="s">
        <v>73</v>
      </c>
      <c r="W820" s="1" t="s">
        <v>65</v>
      </c>
      <c r="X820" s="1" t="s">
        <v>73</v>
      </c>
      <c r="Y820" s="1" t="s">
        <v>73</v>
      </c>
      <c r="Z820" s="1" t="s">
        <v>73</v>
      </c>
      <c r="AB820" s="1" t="s">
        <v>283</v>
      </c>
      <c r="AC820" s="1" t="s">
        <v>75</v>
      </c>
      <c r="AD820" s="1" t="s">
        <v>65</v>
      </c>
      <c r="AE820" s="33" t="s">
        <v>3507</v>
      </c>
      <c r="AF820" s="8">
        <v>94</v>
      </c>
      <c r="AG820" s="8">
        <v>55</v>
      </c>
      <c r="AH820" s="8">
        <v>39</v>
      </c>
      <c r="AK820" s="8">
        <v>65.5</v>
      </c>
      <c r="AL820" s="1" t="s">
        <v>101</v>
      </c>
      <c r="AM820" s="1" t="s">
        <v>73</v>
      </c>
      <c r="AN820" s="1" t="s">
        <v>2326</v>
      </c>
      <c r="AO820" s="1" t="s">
        <v>109</v>
      </c>
      <c r="AQ820" s="8">
        <v>51</v>
      </c>
      <c r="AR820" s="8">
        <v>27</v>
      </c>
      <c r="AS820" s="8">
        <v>24</v>
      </c>
      <c r="AV820" s="8">
        <v>59.5</v>
      </c>
      <c r="AX820" s="1"/>
      <c r="BN820" s="1"/>
      <c r="BV820" s="1" t="s">
        <v>73</v>
      </c>
      <c r="BW820" s="36" t="s">
        <v>2327</v>
      </c>
      <c r="BX820" s="36"/>
      <c r="BY820" s="17">
        <v>0.77900000000000003</v>
      </c>
      <c r="BZ820" s="17">
        <v>0.67300000000000004</v>
      </c>
      <c r="CA820" s="8">
        <v>0.79100000000000004</v>
      </c>
      <c r="CB820" s="33">
        <f t="shared" si="60"/>
        <v>3.6747793158028327E-2</v>
      </c>
      <c r="CC820" s="33">
        <f t="shared" si="61"/>
        <v>94</v>
      </c>
      <c r="CD820" s="33">
        <f t="shared" si="62"/>
        <v>51</v>
      </c>
      <c r="CE820" s="33">
        <f t="shared" si="63"/>
        <v>0.65425971877584777</v>
      </c>
      <c r="CF820" s="33">
        <f t="shared" si="64"/>
        <v>0.6986945840312675</v>
      </c>
      <c r="CH820" s="18">
        <v>8.0299999999999998E-9</v>
      </c>
      <c r="CI820" s="8">
        <v>0.66</v>
      </c>
      <c r="CJ820" s="8">
        <v>0.79</v>
      </c>
      <c r="CK820" s="1" t="s">
        <v>2186</v>
      </c>
    </row>
    <row r="821" spans="1:89" ht="12.5" x14ac:dyDescent="0.25">
      <c r="A821" s="1" t="s">
        <v>2318</v>
      </c>
      <c r="B821" s="1" t="s">
        <v>2319</v>
      </c>
      <c r="C821" s="1" t="s">
        <v>2320</v>
      </c>
      <c r="D821" s="1" t="s">
        <v>2321</v>
      </c>
      <c r="E821" s="1" t="s">
        <v>291</v>
      </c>
      <c r="F821" s="1" t="s">
        <v>2322</v>
      </c>
      <c r="G821" s="1" t="s">
        <v>2323</v>
      </c>
      <c r="H821" s="1" t="s">
        <v>65</v>
      </c>
      <c r="I821" s="1" t="s">
        <v>66</v>
      </c>
      <c r="J821" s="1" t="s">
        <v>102</v>
      </c>
      <c r="K821" s="1" t="s">
        <v>103</v>
      </c>
      <c r="L821" s="15">
        <v>44205</v>
      </c>
      <c r="M821" s="8" t="s">
        <v>2324</v>
      </c>
      <c r="N821" s="1" t="s">
        <v>69</v>
      </c>
      <c r="O821" s="1" t="s">
        <v>65</v>
      </c>
      <c r="P821" s="1">
        <v>2</v>
      </c>
      <c r="Q821" s="1" t="s">
        <v>4961</v>
      </c>
      <c r="R821" s="1" t="s">
        <v>4974</v>
      </c>
      <c r="S821" s="1" t="s">
        <v>282</v>
      </c>
      <c r="T821" s="1" t="s">
        <v>106</v>
      </c>
      <c r="U821" s="8">
        <v>1</v>
      </c>
      <c r="V821" s="1" t="s">
        <v>73</v>
      </c>
      <c r="W821" s="1" t="s">
        <v>65</v>
      </c>
      <c r="X821" s="1" t="s">
        <v>73</v>
      </c>
      <c r="Y821" s="1" t="s">
        <v>73</v>
      </c>
      <c r="Z821" s="1" t="s">
        <v>73</v>
      </c>
      <c r="AB821" s="1" t="s">
        <v>283</v>
      </c>
      <c r="AC821" s="1" t="s">
        <v>75</v>
      </c>
      <c r="AD821" s="1" t="s">
        <v>65</v>
      </c>
      <c r="AE821" s="33" t="s">
        <v>3507</v>
      </c>
      <c r="AF821" s="8">
        <v>94</v>
      </c>
      <c r="AG821" s="8">
        <v>55</v>
      </c>
      <c r="AH821" s="8">
        <v>39</v>
      </c>
      <c r="AK821" s="8">
        <v>65.5</v>
      </c>
      <c r="AL821" s="1" t="s">
        <v>101</v>
      </c>
      <c r="AM821" s="1" t="s">
        <v>73</v>
      </c>
      <c r="AN821" s="1" t="s">
        <v>2326</v>
      </c>
      <c r="AO821" s="1" t="s">
        <v>109</v>
      </c>
      <c r="AQ821" s="8">
        <v>51</v>
      </c>
      <c r="AR821" s="8">
        <v>27</v>
      </c>
      <c r="AS821" s="8">
        <v>24</v>
      </c>
      <c r="AV821" s="8">
        <v>59.5</v>
      </c>
      <c r="AX821" s="1"/>
      <c r="BN821" s="1"/>
      <c r="BV821" s="1" t="s">
        <v>73</v>
      </c>
      <c r="BW821" s="36" t="s">
        <v>2343</v>
      </c>
      <c r="BX821" s="36"/>
      <c r="BY821" s="16">
        <v>0.89</v>
      </c>
      <c r="BZ821" s="16">
        <v>0.85</v>
      </c>
      <c r="CA821" s="8">
        <v>0.90600000000000003</v>
      </c>
      <c r="CB821" s="33">
        <f t="shared" si="60"/>
        <v>2.4123321661734868E-2</v>
      </c>
      <c r="CC821" s="33">
        <f t="shared" si="61"/>
        <v>94</v>
      </c>
      <c r="CD821" s="33">
        <f t="shared" si="62"/>
        <v>51</v>
      </c>
      <c r="CE821" s="33">
        <f t="shared" si="63"/>
        <v>0.82815356489945169</v>
      </c>
      <c r="CF821" s="33">
        <f t="shared" si="64"/>
        <v>0.86131794333683098</v>
      </c>
      <c r="CI821" s="16">
        <v>0.83</v>
      </c>
      <c r="CJ821" s="16">
        <v>0.9</v>
      </c>
      <c r="CK821" s="1" t="s">
        <v>2186</v>
      </c>
    </row>
    <row r="822" spans="1:89" ht="12.5" x14ac:dyDescent="0.25">
      <c r="A822" s="1" t="s">
        <v>2318</v>
      </c>
      <c r="B822" s="1" t="s">
        <v>2319</v>
      </c>
      <c r="C822" s="1" t="s">
        <v>2320</v>
      </c>
      <c r="D822" s="1" t="s">
        <v>2321</v>
      </c>
      <c r="E822" s="1" t="s">
        <v>291</v>
      </c>
      <c r="F822" s="1" t="s">
        <v>2322</v>
      </c>
      <c r="G822" s="1" t="s">
        <v>2323</v>
      </c>
      <c r="H822" s="1" t="s">
        <v>65</v>
      </c>
      <c r="I822" s="1" t="s">
        <v>66</v>
      </c>
      <c r="J822" s="1" t="s">
        <v>102</v>
      </c>
      <c r="K822" s="1" t="s">
        <v>103</v>
      </c>
      <c r="L822" s="15">
        <v>44205</v>
      </c>
      <c r="M822" s="8" t="s">
        <v>2324</v>
      </c>
      <c r="N822" s="1" t="s">
        <v>69</v>
      </c>
      <c r="O822" s="1" t="s">
        <v>65</v>
      </c>
      <c r="P822" s="1">
        <v>2</v>
      </c>
      <c r="Q822" s="1" t="s">
        <v>4961</v>
      </c>
      <c r="R822" s="1" t="s">
        <v>4975</v>
      </c>
      <c r="S822" s="1" t="s">
        <v>282</v>
      </c>
      <c r="T822" s="1" t="s">
        <v>106</v>
      </c>
      <c r="U822" s="8">
        <v>1</v>
      </c>
      <c r="V822" s="1" t="s">
        <v>73</v>
      </c>
      <c r="W822" s="1" t="s">
        <v>65</v>
      </c>
      <c r="X822" s="1" t="s">
        <v>73</v>
      </c>
      <c r="Y822" s="1" t="s">
        <v>73</v>
      </c>
      <c r="Z822" s="1" t="s">
        <v>73</v>
      </c>
      <c r="AB822" s="1" t="s">
        <v>283</v>
      </c>
      <c r="AC822" s="1" t="s">
        <v>75</v>
      </c>
      <c r="AD822" s="1" t="s">
        <v>65</v>
      </c>
      <c r="AE822" s="33" t="s">
        <v>3507</v>
      </c>
      <c r="AF822" s="8">
        <v>94</v>
      </c>
      <c r="AG822" s="8">
        <v>55</v>
      </c>
      <c r="AH822" s="8">
        <v>39</v>
      </c>
      <c r="AK822" s="8">
        <v>65.5</v>
      </c>
      <c r="AL822" s="1" t="s">
        <v>101</v>
      </c>
      <c r="AM822" s="1" t="s">
        <v>73</v>
      </c>
      <c r="AN822" s="1" t="s">
        <v>2326</v>
      </c>
      <c r="AO822" s="1" t="s">
        <v>109</v>
      </c>
      <c r="AQ822" s="8">
        <v>51</v>
      </c>
      <c r="AR822" s="8">
        <v>27</v>
      </c>
      <c r="AS822" s="8">
        <v>24</v>
      </c>
      <c r="AV822" s="8">
        <v>59.5</v>
      </c>
      <c r="AX822" s="1"/>
      <c r="BN822" s="1"/>
      <c r="BV822" s="1" t="s">
        <v>73</v>
      </c>
      <c r="BW822" s="36" t="s">
        <v>2343</v>
      </c>
      <c r="BX822" s="36"/>
      <c r="BY822" s="16">
        <v>0.85</v>
      </c>
      <c r="BZ822" s="16">
        <v>0.87</v>
      </c>
      <c r="CA822" s="8">
        <v>0.90300000000000002</v>
      </c>
      <c r="CB822" s="33">
        <f t="shared" si="60"/>
        <v>2.4535903885650932E-2</v>
      </c>
      <c r="CC822" s="33">
        <f t="shared" si="61"/>
        <v>94</v>
      </c>
      <c r="CD822" s="33">
        <f t="shared" si="62"/>
        <v>51</v>
      </c>
      <c r="CE822" s="33">
        <f t="shared" si="63"/>
        <v>0.82315405651777585</v>
      </c>
      <c r="CF822" s="33">
        <f t="shared" si="64"/>
        <v>0.85697214923804521</v>
      </c>
      <c r="CI822" s="16">
        <v>0.78</v>
      </c>
      <c r="CJ822" s="16">
        <v>0.91</v>
      </c>
      <c r="CK822" s="1" t="s">
        <v>2186</v>
      </c>
    </row>
    <row r="823" spans="1:89" ht="12.5" x14ac:dyDescent="0.25">
      <c r="A823" s="1" t="s">
        <v>2318</v>
      </c>
      <c r="B823" s="1" t="s">
        <v>2319</v>
      </c>
      <c r="C823" s="1" t="s">
        <v>2320</v>
      </c>
      <c r="D823" s="1" t="s">
        <v>2321</v>
      </c>
      <c r="E823" s="1" t="s">
        <v>291</v>
      </c>
      <c r="F823" s="1" t="s">
        <v>2322</v>
      </c>
      <c r="G823" s="1" t="s">
        <v>2323</v>
      </c>
      <c r="H823" s="1" t="s">
        <v>65</v>
      </c>
      <c r="I823" s="1" t="s">
        <v>66</v>
      </c>
      <c r="J823" s="1" t="s">
        <v>102</v>
      </c>
      <c r="K823" s="1" t="s">
        <v>103</v>
      </c>
      <c r="L823" s="15">
        <v>44205</v>
      </c>
      <c r="M823" s="8" t="s">
        <v>2324</v>
      </c>
      <c r="N823" s="1" t="s">
        <v>69</v>
      </c>
      <c r="O823" s="1" t="s">
        <v>65</v>
      </c>
      <c r="P823" s="1">
        <v>2</v>
      </c>
      <c r="Q823" s="1" t="s">
        <v>4961</v>
      </c>
      <c r="R823" s="1" t="s">
        <v>4976</v>
      </c>
      <c r="S823" s="1" t="s">
        <v>282</v>
      </c>
      <c r="T823" s="1" t="s">
        <v>106</v>
      </c>
      <c r="U823" s="8">
        <v>1</v>
      </c>
      <c r="V823" s="1" t="s">
        <v>73</v>
      </c>
      <c r="W823" s="1" t="s">
        <v>65</v>
      </c>
      <c r="X823" s="1" t="s">
        <v>73</v>
      </c>
      <c r="Y823" s="1" t="s">
        <v>73</v>
      </c>
      <c r="Z823" s="1" t="s">
        <v>73</v>
      </c>
      <c r="AB823" s="1" t="s">
        <v>283</v>
      </c>
      <c r="AC823" s="1" t="s">
        <v>75</v>
      </c>
      <c r="AD823" s="1" t="s">
        <v>65</v>
      </c>
      <c r="AE823" s="33" t="s">
        <v>3507</v>
      </c>
      <c r="AF823" s="8">
        <v>94</v>
      </c>
      <c r="AG823" s="8">
        <v>55</v>
      </c>
      <c r="AH823" s="8">
        <v>39</v>
      </c>
      <c r="AK823" s="8">
        <v>65.5</v>
      </c>
      <c r="AL823" s="1" t="s">
        <v>101</v>
      </c>
      <c r="AM823" s="1" t="s">
        <v>73</v>
      </c>
      <c r="AN823" s="1" t="s">
        <v>2326</v>
      </c>
      <c r="AO823" s="1" t="s">
        <v>109</v>
      </c>
      <c r="AQ823" s="8">
        <v>51</v>
      </c>
      <c r="AR823" s="8">
        <v>27</v>
      </c>
      <c r="AS823" s="8">
        <v>24</v>
      </c>
      <c r="AV823" s="8">
        <v>59.5</v>
      </c>
      <c r="AX823" s="1"/>
      <c r="BN823" s="1"/>
      <c r="BV823" s="1" t="s">
        <v>73</v>
      </c>
      <c r="BW823" s="36" t="s">
        <v>2343</v>
      </c>
      <c r="BX823" s="36"/>
      <c r="BY823" s="16">
        <v>0.82</v>
      </c>
      <c r="BZ823" s="16">
        <v>0.83</v>
      </c>
      <c r="CA823" s="8">
        <v>0.9</v>
      </c>
      <c r="CB823" s="33">
        <f t="shared" si="60"/>
        <v>2.4942520648714234E-2</v>
      </c>
      <c r="CC823" s="33">
        <f t="shared" si="61"/>
        <v>94</v>
      </c>
      <c r="CD823" s="33">
        <f t="shared" si="62"/>
        <v>51</v>
      </c>
      <c r="CE823" s="33">
        <f t="shared" si="63"/>
        <v>0.81818181818181812</v>
      </c>
      <c r="CF823" s="33">
        <f t="shared" si="64"/>
        <v>0.85263157894736852</v>
      </c>
      <c r="CI823" s="16">
        <v>0.75</v>
      </c>
      <c r="CJ823" s="16">
        <v>0.88</v>
      </c>
      <c r="CK823" s="1" t="s">
        <v>2186</v>
      </c>
    </row>
    <row r="824" spans="1:89" ht="12.5" x14ac:dyDescent="0.25">
      <c r="A824" s="1" t="s">
        <v>2318</v>
      </c>
      <c r="B824" s="1" t="s">
        <v>2319</v>
      </c>
      <c r="C824" s="1" t="s">
        <v>2320</v>
      </c>
      <c r="D824" s="1" t="s">
        <v>2321</v>
      </c>
      <c r="E824" s="1" t="s">
        <v>291</v>
      </c>
      <c r="F824" s="1" t="s">
        <v>2322</v>
      </c>
      <c r="G824" s="1" t="s">
        <v>2323</v>
      </c>
      <c r="H824" s="1" t="s">
        <v>65</v>
      </c>
      <c r="I824" s="1" t="s">
        <v>66</v>
      </c>
      <c r="J824" s="1" t="s">
        <v>102</v>
      </c>
      <c r="K824" s="1" t="s">
        <v>103</v>
      </c>
      <c r="L824" s="15">
        <v>44205</v>
      </c>
      <c r="M824" s="8" t="s">
        <v>2324</v>
      </c>
      <c r="N824" s="1" t="s">
        <v>69</v>
      </c>
      <c r="O824" s="1" t="s">
        <v>65</v>
      </c>
      <c r="P824" s="1">
        <v>2</v>
      </c>
      <c r="Q824" s="1" t="s">
        <v>4961</v>
      </c>
      <c r="R824" s="1" t="s">
        <v>4977</v>
      </c>
      <c r="S824" s="1" t="s">
        <v>282</v>
      </c>
      <c r="T824" s="1" t="s">
        <v>106</v>
      </c>
      <c r="U824" s="8">
        <v>1</v>
      </c>
      <c r="V824" s="1" t="s">
        <v>73</v>
      </c>
      <c r="W824" s="1" t="s">
        <v>65</v>
      </c>
      <c r="X824" s="1" t="s">
        <v>73</v>
      </c>
      <c r="Y824" s="1" t="s">
        <v>73</v>
      </c>
      <c r="Z824" s="1" t="s">
        <v>73</v>
      </c>
      <c r="AB824" s="1" t="s">
        <v>283</v>
      </c>
      <c r="AC824" s="1" t="s">
        <v>75</v>
      </c>
      <c r="AD824" s="1" t="s">
        <v>65</v>
      </c>
      <c r="AE824" s="33" t="s">
        <v>3507</v>
      </c>
      <c r="AF824" s="8">
        <v>94</v>
      </c>
      <c r="AG824" s="8">
        <v>55</v>
      </c>
      <c r="AH824" s="8">
        <v>39</v>
      </c>
      <c r="AK824" s="8">
        <v>65.5</v>
      </c>
      <c r="AL824" s="1" t="s">
        <v>101</v>
      </c>
      <c r="AM824" s="1" t="s">
        <v>73</v>
      </c>
      <c r="AN824" s="1" t="s">
        <v>2326</v>
      </c>
      <c r="AO824" s="1" t="s">
        <v>109</v>
      </c>
      <c r="AQ824" s="8">
        <v>51</v>
      </c>
      <c r="AR824" s="8">
        <v>27</v>
      </c>
      <c r="AS824" s="8">
        <v>24</v>
      </c>
      <c r="AV824" s="8">
        <v>59.5</v>
      </c>
      <c r="AX824" s="1"/>
      <c r="BN824" s="1"/>
      <c r="BV824" s="1" t="s">
        <v>73</v>
      </c>
      <c r="BW824" s="36" t="s">
        <v>2343</v>
      </c>
      <c r="BX824" s="36"/>
      <c r="BY824" s="16">
        <v>0.83</v>
      </c>
      <c r="BZ824" s="16">
        <v>0.85</v>
      </c>
      <c r="CA824" s="8">
        <v>0.89300000000000002</v>
      </c>
      <c r="CB824" s="33">
        <f t="shared" si="60"/>
        <v>2.5869227675529342E-2</v>
      </c>
      <c r="CC824" s="33">
        <f t="shared" si="61"/>
        <v>94</v>
      </c>
      <c r="CD824" s="33">
        <f t="shared" si="62"/>
        <v>51</v>
      </c>
      <c r="CE824" s="33">
        <f t="shared" si="63"/>
        <v>0.80668473351400183</v>
      </c>
      <c r="CF824" s="33">
        <f t="shared" si="64"/>
        <v>0.84252403592181724</v>
      </c>
      <c r="CI824" s="16">
        <v>0.76</v>
      </c>
      <c r="CJ824" s="16">
        <v>0.9</v>
      </c>
      <c r="CK824" s="1" t="s">
        <v>2186</v>
      </c>
    </row>
    <row r="825" spans="1:89" ht="12.5" x14ac:dyDescent="0.25">
      <c r="A825" s="1" t="s">
        <v>2318</v>
      </c>
      <c r="B825" s="1" t="s">
        <v>2319</v>
      </c>
      <c r="C825" s="1" t="s">
        <v>2320</v>
      </c>
      <c r="D825" s="1" t="s">
        <v>2321</v>
      </c>
      <c r="E825" s="1" t="s">
        <v>291</v>
      </c>
      <c r="F825" s="1" t="s">
        <v>2322</v>
      </c>
      <c r="G825" s="1" t="s">
        <v>2323</v>
      </c>
      <c r="H825" s="1" t="s">
        <v>65</v>
      </c>
      <c r="I825" s="1" t="s">
        <v>66</v>
      </c>
      <c r="J825" s="1" t="s">
        <v>102</v>
      </c>
      <c r="K825" s="1" t="s">
        <v>103</v>
      </c>
      <c r="L825" s="15">
        <v>44205</v>
      </c>
      <c r="M825" s="8" t="s">
        <v>2324</v>
      </c>
      <c r="N825" s="1" t="s">
        <v>69</v>
      </c>
      <c r="O825" s="1" t="s">
        <v>65</v>
      </c>
      <c r="P825" s="1">
        <v>2</v>
      </c>
      <c r="Q825" s="1" t="s">
        <v>4961</v>
      </c>
      <c r="R825" s="1" t="s">
        <v>4978</v>
      </c>
      <c r="S825" s="1" t="s">
        <v>282</v>
      </c>
      <c r="T825" s="1" t="s">
        <v>106</v>
      </c>
      <c r="U825" s="8">
        <v>1</v>
      </c>
      <c r="V825" s="1" t="s">
        <v>73</v>
      </c>
      <c r="W825" s="1" t="s">
        <v>65</v>
      </c>
      <c r="X825" s="1" t="s">
        <v>73</v>
      </c>
      <c r="Y825" s="1" t="s">
        <v>73</v>
      </c>
      <c r="Z825" s="1" t="s">
        <v>73</v>
      </c>
      <c r="AB825" s="1" t="s">
        <v>283</v>
      </c>
      <c r="AC825" s="1" t="s">
        <v>75</v>
      </c>
      <c r="AD825" s="1" t="s">
        <v>65</v>
      </c>
      <c r="AE825" s="33" t="s">
        <v>3507</v>
      </c>
      <c r="AF825" s="8">
        <v>94</v>
      </c>
      <c r="AG825" s="8">
        <v>55</v>
      </c>
      <c r="AH825" s="8">
        <v>39</v>
      </c>
      <c r="AK825" s="8">
        <v>65.5</v>
      </c>
      <c r="AL825" s="1" t="s">
        <v>101</v>
      </c>
      <c r="AM825" s="1" t="s">
        <v>73</v>
      </c>
      <c r="AN825" s="1" t="s">
        <v>2326</v>
      </c>
      <c r="AO825" s="1" t="s">
        <v>109</v>
      </c>
      <c r="AQ825" s="8">
        <v>51</v>
      </c>
      <c r="AR825" s="8">
        <v>27</v>
      </c>
      <c r="AS825" s="8">
        <v>24</v>
      </c>
      <c r="AV825" s="8">
        <v>59.5</v>
      </c>
      <c r="AX825" s="1"/>
      <c r="BN825" s="1"/>
      <c r="BV825" s="1" t="s">
        <v>73</v>
      </c>
      <c r="BW825" s="36" t="s">
        <v>2343</v>
      </c>
      <c r="BX825" s="36"/>
      <c r="BY825" s="16">
        <v>0.86</v>
      </c>
      <c r="BZ825" s="16">
        <v>0.83</v>
      </c>
      <c r="CA825" s="8">
        <v>0.89100000000000001</v>
      </c>
      <c r="CB825" s="33">
        <f t="shared" si="60"/>
        <v>2.6128570947981336E-2</v>
      </c>
      <c r="CC825" s="33">
        <f t="shared" si="61"/>
        <v>94</v>
      </c>
      <c r="CD825" s="33">
        <f t="shared" si="62"/>
        <v>51</v>
      </c>
      <c r="CE825" s="33">
        <f t="shared" si="63"/>
        <v>0.80342651036970247</v>
      </c>
      <c r="CF825" s="33">
        <f t="shared" si="64"/>
        <v>0.83964145954521419</v>
      </c>
      <c r="CI825" s="16">
        <v>0.79</v>
      </c>
      <c r="CJ825" s="16">
        <v>0.89</v>
      </c>
      <c r="CK825" s="1" t="s">
        <v>2186</v>
      </c>
    </row>
    <row r="826" spans="1:89" ht="12.5" x14ac:dyDescent="0.25">
      <c r="A826" s="1" t="s">
        <v>2318</v>
      </c>
      <c r="B826" s="1" t="s">
        <v>2319</v>
      </c>
      <c r="C826" s="1" t="s">
        <v>2320</v>
      </c>
      <c r="D826" s="1" t="s">
        <v>2321</v>
      </c>
      <c r="E826" s="1" t="s">
        <v>291</v>
      </c>
      <c r="F826" s="1" t="s">
        <v>2322</v>
      </c>
      <c r="G826" s="1" t="s">
        <v>2323</v>
      </c>
      <c r="H826" s="1" t="s">
        <v>65</v>
      </c>
      <c r="I826" s="1" t="s">
        <v>66</v>
      </c>
      <c r="J826" s="1" t="s">
        <v>102</v>
      </c>
      <c r="K826" s="1" t="s">
        <v>103</v>
      </c>
      <c r="L826" s="15">
        <v>44205</v>
      </c>
      <c r="M826" s="8" t="s">
        <v>2324</v>
      </c>
      <c r="N826" s="1" t="s">
        <v>69</v>
      </c>
      <c r="O826" s="1" t="s">
        <v>65</v>
      </c>
      <c r="P826" s="1">
        <v>2</v>
      </c>
      <c r="Q826" s="1" t="s">
        <v>4961</v>
      </c>
      <c r="R826" s="1" t="s">
        <v>4979</v>
      </c>
      <c r="S826" s="1" t="s">
        <v>282</v>
      </c>
      <c r="T826" s="1" t="s">
        <v>106</v>
      </c>
      <c r="U826" s="8">
        <v>1</v>
      </c>
      <c r="V826" s="1" t="s">
        <v>73</v>
      </c>
      <c r="W826" s="1" t="s">
        <v>65</v>
      </c>
      <c r="X826" s="1" t="s">
        <v>73</v>
      </c>
      <c r="Y826" s="1" t="s">
        <v>73</v>
      </c>
      <c r="Z826" s="1" t="s">
        <v>73</v>
      </c>
      <c r="AB826" s="1" t="s">
        <v>283</v>
      </c>
      <c r="AC826" s="1" t="s">
        <v>75</v>
      </c>
      <c r="AD826" s="1" t="s">
        <v>65</v>
      </c>
      <c r="AE826" s="33" t="s">
        <v>3507</v>
      </c>
      <c r="AF826" s="8">
        <v>94</v>
      </c>
      <c r="AG826" s="8">
        <v>55</v>
      </c>
      <c r="AH826" s="8">
        <v>39</v>
      </c>
      <c r="AK826" s="8">
        <v>65.5</v>
      </c>
      <c r="AL826" s="1" t="s">
        <v>101</v>
      </c>
      <c r="AM826" s="1" t="s">
        <v>73</v>
      </c>
      <c r="AN826" s="1" t="s">
        <v>2326</v>
      </c>
      <c r="AO826" s="1" t="s">
        <v>109</v>
      </c>
      <c r="AQ826" s="8">
        <v>51</v>
      </c>
      <c r="AR826" s="8">
        <v>27</v>
      </c>
      <c r="AS826" s="8">
        <v>24</v>
      </c>
      <c r="AV826" s="8">
        <v>59.5</v>
      </c>
      <c r="AX826" s="1"/>
      <c r="BN826" s="1"/>
      <c r="BV826" s="1" t="s">
        <v>73</v>
      </c>
      <c r="BW826" s="36" t="s">
        <v>2343</v>
      </c>
      <c r="BX826" s="36"/>
      <c r="BY826" s="16">
        <v>0.88</v>
      </c>
      <c r="BZ826" s="16">
        <v>0.8</v>
      </c>
      <c r="CA826" s="8">
        <v>0.88800000000000001</v>
      </c>
      <c r="CB826" s="33">
        <f t="shared" si="60"/>
        <v>2.6513245346854054E-2</v>
      </c>
      <c r="CC826" s="33">
        <f t="shared" si="61"/>
        <v>94</v>
      </c>
      <c r="CD826" s="33">
        <f t="shared" si="62"/>
        <v>51</v>
      </c>
      <c r="CE826" s="33">
        <f t="shared" si="63"/>
        <v>0.79856115107913661</v>
      </c>
      <c r="CF826" s="33">
        <f t="shared" si="64"/>
        <v>0.83532203389830517</v>
      </c>
      <c r="CI826" s="16">
        <v>0.8</v>
      </c>
      <c r="CJ826" s="16">
        <v>0.88</v>
      </c>
      <c r="CK826" s="1" t="s">
        <v>2186</v>
      </c>
    </row>
    <row r="827" spans="1:89" ht="12.5" x14ac:dyDescent="0.25">
      <c r="A827" s="1" t="s">
        <v>2318</v>
      </c>
      <c r="B827" s="1" t="s">
        <v>2319</v>
      </c>
      <c r="C827" s="1" t="s">
        <v>2320</v>
      </c>
      <c r="D827" s="1" t="s">
        <v>2321</v>
      </c>
      <c r="E827" s="1" t="s">
        <v>291</v>
      </c>
      <c r="F827" s="1" t="s">
        <v>2322</v>
      </c>
      <c r="G827" s="1" t="s">
        <v>2323</v>
      </c>
      <c r="H827" s="1" t="s">
        <v>65</v>
      </c>
      <c r="I827" s="1" t="s">
        <v>66</v>
      </c>
      <c r="J827" s="1" t="s">
        <v>102</v>
      </c>
      <c r="K827" s="1" t="s">
        <v>103</v>
      </c>
      <c r="L827" s="15">
        <v>44205</v>
      </c>
      <c r="M827" s="8" t="s">
        <v>2324</v>
      </c>
      <c r="N827" s="1" t="s">
        <v>69</v>
      </c>
      <c r="O827" s="1" t="s">
        <v>65</v>
      </c>
      <c r="P827" s="1">
        <v>2</v>
      </c>
      <c r="Q827" s="1" t="s">
        <v>4961</v>
      </c>
      <c r="R827" s="1" t="s">
        <v>4980</v>
      </c>
      <c r="S827" s="1" t="s">
        <v>282</v>
      </c>
      <c r="T827" s="1" t="s">
        <v>106</v>
      </c>
      <c r="U827" s="8">
        <v>1</v>
      </c>
      <c r="V827" s="1" t="s">
        <v>73</v>
      </c>
      <c r="W827" s="1" t="s">
        <v>65</v>
      </c>
      <c r="X827" s="1" t="s">
        <v>73</v>
      </c>
      <c r="Y827" s="1" t="s">
        <v>73</v>
      </c>
      <c r="Z827" s="1" t="s">
        <v>73</v>
      </c>
      <c r="AB827" s="1" t="s">
        <v>283</v>
      </c>
      <c r="AC827" s="1" t="s">
        <v>75</v>
      </c>
      <c r="AD827" s="1" t="s">
        <v>65</v>
      </c>
      <c r="AE827" s="33" t="s">
        <v>3507</v>
      </c>
      <c r="AF827" s="8">
        <v>94</v>
      </c>
      <c r="AG827" s="8">
        <v>55</v>
      </c>
      <c r="AH827" s="8">
        <v>39</v>
      </c>
      <c r="AK827" s="8">
        <v>65.5</v>
      </c>
      <c r="AL827" s="1" t="s">
        <v>101</v>
      </c>
      <c r="AM827" s="1" t="s">
        <v>73</v>
      </c>
      <c r="AN827" s="1" t="s">
        <v>2326</v>
      </c>
      <c r="AO827" s="1" t="s">
        <v>109</v>
      </c>
      <c r="AQ827" s="8">
        <v>51</v>
      </c>
      <c r="AR827" s="8">
        <v>27</v>
      </c>
      <c r="AS827" s="8">
        <v>24</v>
      </c>
      <c r="AV827" s="8">
        <v>59.5</v>
      </c>
      <c r="AX827" s="1"/>
      <c r="BN827" s="1"/>
      <c r="BV827" s="1" t="s">
        <v>73</v>
      </c>
      <c r="BW827" s="36" t="s">
        <v>2343</v>
      </c>
      <c r="BX827" s="36"/>
      <c r="BY827" s="16">
        <v>0.86</v>
      </c>
      <c r="BZ827" s="16">
        <v>0.8</v>
      </c>
      <c r="CA827" s="8">
        <v>0.88800000000000001</v>
      </c>
      <c r="CB827" s="33">
        <f t="shared" si="60"/>
        <v>2.6513245346854054E-2</v>
      </c>
      <c r="CC827" s="33">
        <f t="shared" si="61"/>
        <v>94</v>
      </c>
      <c r="CD827" s="33">
        <f t="shared" si="62"/>
        <v>51</v>
      </c>
      <c r="CE827" s="33">
        <f t="shared" si="63"/>
        <v>0.79856115107913661</v>
      </c>
      <c r="CF827" s="33">
        <f t="shared" si="64"/>
        <v>0.83532203389830517</v>
      </c>
      <c r="CI827" s="16">
        <v>0.79</v>
      </c>
      <c r="CJ827" s="16">
        <v>0.87</v>
      </c>
      <c r="CK827" s="1" t="s">
        <v>2186</v>
      </c>
    </row>
    <row r="828" spans="1:89" ht="12.5" x14ac:dyDescent="0.25">
      <c r="A828" s="1" t="s">
        <v>2318</v>
      </c>
      <c r="B828" s="1" t="s">
        <v>2319</v>
      </c>
      <c r="C828" s="1" t="s">
        <v>2320</v>
      </c>
      <c r="D828" s="1" t="s">
        <v>2321</v>
      </c>
      <c r="E828" s="1" t="s">
        <v>291</v>
      </c>
      <c r="F828" s="1" t="s">
        <v>2322</v>
      </c>
      <c r="G828" s="1" t="s">
        <v>2323</v>
      </c>
      <c r="H828" s="1" t="s">
        <v>65</v>
      </c>
      <c r="I828" s="1" t="s">
        <v>66</v>
      </c>
      <c r="J828" s="1" t="s">
        <v>102</v>
      </c>
      <c r="K828" s="1" t="s">
        <v>103</v>
      </c>
      <c r="L828" s="15">
        <v>44205</v>
      </c>
      <c r="M828" s="8" t="s">
        <v>2324</v>
      </c>
      <c r="N828" s="1" t="s">
        <v>69</v>
      </c>
      <c r="O828" s="1" t="s">
        <v>65</v>
      </c>
      <c r="P828" s="1">
        <v>2</v>
      </c>
      <c r="Q828" s="1" t="s">
        <v>4961</v>
      </c>
      <c r="R828" s="1" t="s">
        <v>4981</v>
      </c>
      <c r="S828" s="1" t="s">
        <v>282</v>
      </c>
      <c r="T828" s="1" t="s">
        <v>106</v>
      </c>
      <c r="U828" s="8">
        <v>1</v>
      </c>
      <c r="V828" s="1" t="s">
        <v>73</v>
      </c>
      <c r="W828" s="1" t="s">
        <v>65</v>
      </c>
      <c r="X828" s="1" t="s">
        <v>73</v>
      </c>
      <c r="Y828" s="1" t="s">
        <v>73</v>
      </c>
      <c r="Z828" s="1" t="s">
        <v>73</v>
      </c>
      <c r="AB828" s="1" t="s">
        <v>283</v>
      </c>
      <c r="AC828" s="1" t="s">
        <v>75</v>
      </c>
      <c r="AD828" s="1" t="s">
        <v>65</v>
      </c>
      <c r="AE828" s="33" t="s">
        <v>3507</v>
      </c>
      <c r="AF828" s="8">
        <v>94</v>
      </c>
      <c r="AG828" s="8">
        <v>55</v>
      </c>
      <c r="AH828" s="8">
        <v>39</v>
      </c>
      <c r="AK828" s="8">
        <v>65.5</v>
      </c>
      <c r="AL828" s="1" t="s">
        <v>101</v>
      </c>
      <c r="AM828" s="1" t="s">
        <v>73</v>
      </c>
      <c r="AN828" s="1" t="s">
        <v>2326</v>
      </c>
      <c r="AO828" s="1" t="s">
        <v>109</v>
      </c>
      <c r="AQ828" s="8">
        <v>51</v>
      </c>
      <c r="AR828" s="8">
        <v>27</v>
      </c>
      <c r="AS828" s="8">
        <v>24</v>
      </c>
      <c r="AV828" s="8">
        <v>59.5</v>
      </c>
      <c r="AX828" s="1"/>
      <c r="BN828" s="1"/>
      <c r="BV828" s="1" t="s">
        <v>73</v>
      </c>
      <c r="BW828" s="36" t="s">
        <v>2343</v>
      </c>
      <c r="BX828" s="36"/>
      <c r="BY828" s="16">
        <v>0.88</v>
      </c>
      <c r="BZ828" s="16">
        <v>0.8</v>
      </c>
      <c r="CA828" s="8">
        <v>0.88500000000000001</v>
      </c>
      <c r="CB828" s="33">
        <f t="shared" si="60"/>
        <v>2.6892845728659236E-2</v>
      </c>
      <c r="CC828" s="33">
        <f t="shared" si="61"/>
        <v>94</v>
      </c>
      <c r="CD828" s="33">
        <f t="shared" si="62"/>
        <v>51</v>
      </c>
      <c r="CE828" s="33">
        <f t="shared" si="63"/>
        <v>0.79372197309417036</v>
      </c>
      <c r="CF828" s="33">
        <f t="shared" si="64"/>
        <v>0.83100795755968171</v>
      </c>
      <c r="CI828" s="16">
        <v>0.8</v>
      </c>
      <c r="CJ828" s="16">
        <v>0.88</v>
      </c>
      <c r="CK828" s="1" t="s">
        <v>2186</v>
      </c>
    </row>
    <row r="829" spans="1:89" ht="12.5" x14ac:dyDescent="0.25">
      <c r="A829" s="1" t="s">
        <v>2318</v>
      </c>
      <c r="B829" s="1" t="s">
        <v>2319</v>
      </c>
      <c r="C829" s="1" t="s">
        <v>2320</v>
      </c>
      <c r="D829" s="1" t="s">
        <v>2321</v>
      </c>
      <c r="E829" s="1" t="s">
        <v>291</v>
      </c>
      <c r="F829" s="1" t="s">
        <v>2322</v>
      </c>
      <c r="G829" s="1" t="s">
        <v>2323</v>
      </c>
      <c r="H829" s="1" t="s">
        <v>65</v>
      </c>
      <c r="I829" s="1" t="s">
        <v>66</v>
      </c>
      <c r="J829" s="1" t="s">
        <v>102</v>
      </c>
      <c r="K829" s="1" t="s">
        <v>103</v>
      </c>
      <c r="L829" s="15">
        <v>44205</v>
      </c>
      <c r="M829" s="8" t="s">
        <v>2324</v>
      </c>
      <c r="N829" s="1" t="s">
        <v>69</v>
      </c>
      <c r="O829" s="1" t="s">
        <v>65</v>
      </c>
      <c r="P829" s="1">
        <v>3</v>
      </c>
      <c r="Q829" s="1" t="s">
        <v>129</v>
      </c>
      <c r="R829" s="1" t="s">
        <v>4917</v>
      </c>
      <c r="S829" s="1" t="s">
        <v>282</v>
      </c>
      <c r="T829" s="1" t="s">
        <v>106</v>
      </c>
      <c r="U829" s="8">
        <v>1</v>
      </c>
      <c r="V829" s="1" t="s">
        <v>73</v>
      </c>
      <c r="W829" s="1" t="s">
        <v>65</v>
      </c>
      <c r="X829" s="1" t="s">
        <v>73</v>
      </c>
      <c r="Y829" s="1" t="s">
        <v>73</v>
      </c>
      <c r="Z829" s="1" t="s">
        <v>73</v>
      </c>
      <c r="AB829" s="1" t="s">
        <v>283</v>
      </c>
      <c r="AC829" s="1" t="s">
        <v>75</v>
      </c>
      <c r="AD829" s="1" t="s">
        <v>65</v>
      </c>
      <c r="AE829" s="33" t="s">
        <v>3507</v>
      </c>
      <c r="AF829" s="8">
        <v>94</v>
      </c>
      <c r="AG829" s="8">
        <v>55</v>
      </c>
      <c r="AH829" s="8">
        <v>39</v>
      </c>
      <c r="AK829" s="8">
        <v>65.5</v>
      </c>
      <c r="AL829" s="1" t="s">
        <v>101</v>
      </c>
      <c r="AM829" s="1" t="s">
        <v>73</v>
      </c>
      <c r="AN829" s="1" t="s">
        <v>2326</v>
      </c>
      <c r="AO829" s="1" t="s">
        <v>109</v>
      </c>
      <c r="AQ829" s="8">
        <v>51</v>
      </c>
      <c r="AR829" s="8">
        <v>27</v>
      </c>
      <c r="AS829" s="8">
        <v>24</v>
      </c>
      <c r="AV829" s="8">
        <v>59.5</v>
      </c>
      <c r="AX829" s="1"/>
      <c r="BN829" s="1"/>
      <c r="BV829" s="1" t="s">
        <v>73</v>
      </c>
      <c r="BW829" s="36" t="s">
        <v>2343</v>
      </c>
      <c r="BX829" s="36"/>
      <c r="BY829" s="16">
        <v>0.86</v>
      </c>
      <c r="BZ829" s="16">
        <v>0.91</v>
      </c>
      <c r="CA829" s="8">
        <v>0.95599999999999996</v>
      </c>
      <c r="CB829" s="33">
        <f t="shared" si="60"/>
        <v>1.6049568064790187E-2</v>
      </c>
      <c r="CC829" s="33">
        <f t="shared" si="61"/>
        <v>94</v>
      </c>
      <c r="CD829" s="33">
        <f t="shared" si="62"/>
        <v>51</v>
      </c>
      <c r="CE829" s="33">
        <f t="shared" si="63"/>
        <v>0.91570881226053635</v>
      </c>
      <c r="CF829" s="33">
        <f t="shared" si="64"/>
        <v>0.93449488752556231</v>
      </c>
      <c r="CI829" s="16">
        <v>0.81</v>
      </c>
      <c r="CJ829" s="16">
        <v>0.94</v>
      </c>
      <c r="CK829" s="1" t="s">
        <v>2186</v>
      </c>
    </row>
    <row r="830" spans="1:89" ht="12.5" x14ac:dyDescent="0.25">
      <c r="A830" s="1" t="s">
        <v>2318</v>
      </c>
      <c r="B830" s="1" t="s">
        <v>2319</v>
      </c>
      <c r="C830" s="1" t="s">
        <v>2320</v>
      </c>
      <c r="D830" s="1" t="s">
        <v>2321</v>
      </c>
      <c r="E830" s="1" t="s">
        <v>291</v>
      </c>
      <c r="F830" s="1" t="s">
        <v>2322</v>
      </c>
      <c r="G830" s="1" t="s">
        <v>2323</v>
      </c>
      <c r="H830" s="1" t="s">
        <v>65</v>
      </c>
      <c r="I830" s="1" t="s">
        <v>66</v>
      </c>
      <c r="J830" s="1" t="s">
        <v>102</v>
      </c>
      <c r="K830" s="1" t="s">
        <v>103</v>
      </c>
      <c r="L830" s="15">
        <v>44205</v>
      </c>
      <c r="M830" s="8" t="s">
        <v>2324</v>
      </c>
      <c r="N830" s="1" t="s">
        <v>69</v>
      </c>
      <c r="O830" s="1" t="s">
        <v>65</v>
      </c>
      <c r="P830" s="1">
        <v>3</v>
      </c>
      <c r="Q830" s="1" t="s">
        <v>129</v>
      </c>
      <c r="R830" s="1" t="s">
        <v>4918</v>
      </c>
      <c r="S830" s="1" t="s">
        <v>282</v>
      </c>
      <c r="T830" s="1" t="s">
        <v>106</v>
      </c>
      <c r="U830" s="8">
        <v>1</v>
      </c>
      <c r="V830" s="1" t="s">
        <v>73</v>
      </c>
      <c r="W830" s="1" t="s">
        <v>65</v>
      </c>
      <c r="X830" s="1" t="s">
        <v>73</v>
      </c>
      <c r="Y830" s="1" t="s">
        <v>73</v>
      </c>
      <c r="Z830" s="1" t="s">
        <v>73</v>
      </c>
      <c r="AB830" s="1" t="s">
        <v>283</v>
      </c>
      <c r="AC830" s="1" t="s">
        <v>75</v>
      </c>
      <c r="AD830" s="1" t="s">
        <v>65</v>
      </c>
      <c r="AE830" s="33" t="s">
        <v>3507</v>
      </c>
      <c r="AF830" s="8">
        <v>94</v>
      </c>
      <c r="AG830" s="8">
        <v>55</v>
      </c>
      <c r="AH830" s="8">
        <v>39</v>
      </c>
      <c r="AK830" s="8">
        <v>65.5</v>
      </c>
      <c r="AL830" s="1" t="s">
        <v>101</v>
      </c>
      <c r="AM830" s="1" t="s">
        <v>73</v>
      </c>
      <c r="AN830" s="1" t="s">
        <v>2326</v>
      </c>
      <c r="AO830" s="1" t="s">
        <v>109</v>
      </c>
      <c r="AQ830" s="8">
        <v>51</v>
      </c>
      <c r="AR830" s="8">
        <v>27</v>
      </c>
      <c r="AS830" s="8">
        <v>24</v>
      </c>
      <c r="AV830" s="8">
        <v>59.5</v>
      </c>
      <c r="AX830" s="1"/>
      <c r="BN830" s="1"/>
      <c r="BV830" s="1" t="s">
        <v>73</v>
      </c>
      <c r="BW830" s="36" t="s">
        <v>2343</v>
      </c>
      <c r="BX830" s="36"/>
      <c r="BY830" s="16">
        <v>0.9</v>
      </c>
      <c r="BZ830" s="16">
        <v>0.85</v>
      </c>
      <c r="CA830" s="8">
        <v>0.95299999999999996</v>
      </c>
      <c r="CB830" s="33">
        <f t="shared" si="60"/>
        <v>1.6622453720806823E-2</v>
      </c>
      <c r="CC830" s="33">
        <f t="shared" si="61"/>
        <v>94</v>
      </c>
      <c r="CD830" s="33">
        <f t="shared" si="62"/>
        <v>51</v>
      </c>
      <c r="CE830" s="33">
        <f t="shared" si="63"/>
        <v>0.91021967526265501</v>
      </c>
      <c r="CF830" s="33">
        <f t="shared" si="64"/>
        <v>0.93006554019457244</v>
      </c>
      <c r="CI830" s="16">
        <v>0.85</v>
      </c>
      <c r="CJ830" s="16">
        <v>0.9</v>
      </c>
      <c r="CK830" s="1" t="s">
        <v>2186</v>
      </c>
    </row>
    <row r="831" spans="1:89" ht="12.5" x14ac:dyDescent="0.25">
      <c r="A831" s="1" t="s">
        <v>2318</v>
      </c>
      <c r="B831" s="1" t="s">
        <v>2319</v>
      </c>
      <c r="C831" s="1" t="s">
        <v>2320</v>
      </c>
      <c r="D831" s="1" t="s">
        <v>2321</v>
      </c>
      <c r="E831" s="1" t="s">
        <v>291</v>
      </c>
      <c r="F831" s="1" t="s">
        <v>2322</v>
      </c>
      <c r="G831" s="1" t="s">
        <v>2323</v>
      </c>
      <c r="H831" s="1" t="s">
        <v>65</v>
      </c>
      <c r="I831" s="1" t="s">
        <v>66</v>
      </c>
      <c r="J831" s="1" t="s">
        <v>102</v>
      </c>
      <c r="K831" s="1" t="s">
        <v>103</v>
      </c>
      <c r="L831" s="15">
        <v>44205</v>
      </c>
      <c r="M831" s="8" t="s">
        <v>2324</v>
      </c>
      <c r="N831" s="1" t="s">
        <v>69</v>
      </c>
      <c r="O831" s="1" t="s">
        <v>65</v>
      </c>
      <c r="P831" s="1">
        <v>3</v>
      </c>
      <c r="Q831" s="1" t="s">
        <v>129</v>
      </c>
      <c r="R831" s="1" t="s">
        <v>4919</v>
      </c>
      <c r="S831" s="1" t="s">
        <v>282</v>
      </c>
      <c r="T831" s="1" t="s">
        <v>106</v>
      </c>
      <c r="U831" s="8">
        <v>1</v>
      </c>
      <c r="V831" s="1" t="s">
        <v>73</v>
      </c>
      <c r="W831" s="1" t="s">
        <v>65</v>
      </c>
      <c r="X831" s="1" t="s">
        <v>73</v>
      </c>
      <c r="Y831" s="1" t="s">
        <v>73</v>
      </c>
      <c r="Z831" s="1" t="s">
        <v>73</v>
      </c>
      <c r="AB831" s="1" t="s">
        <v>283</v>
      </c>
      <c r="AC831" s="1" t="s">
        <v>75</v>
      </c>
      <c r="AD831" s="1" t="s">
        <v>65</v>
      </c>
      <c r="AE831" s="33" t="s">
        <v>3507</v>
      </c>
      <c r="AF831" s="8">
        <v>94</v>
      </c>
      <c r="AG831" s="8">
        <v>55</v>
      </c>
      <c r="AH831" s="8">
        <v>39</v>
      </c>
      <c r="AK831" s="8">
        <v>65.5</v>
      </c>
      <c r="AL831" s="1" t="s">
        <v>101</v>
      </c>
      <c r="AM831" s="1" t="s">
        <v>73</v>
      </c>
      <c r="AN831" s="1" t="s">
        <v>2326</v>
      </c>
      <c r="AO831" s="1" t="s">
        <v>109</v>
      </c>
      <c r="AQ831" s="8">
        <v>51</v>
      </c>
      <c r="AR831" s="8">
        <v>27</v>
      </c>
      <c r="AS831" s="8">
        <v>24</v>
      </c>
      <c r="AV831" s="8">
        <v>59.5</v>
      </c>
      <c r="AX831" s="1"/>
      <c r="BN831" s="1"/>
      <c r="BV831" s="1" t="s">
        <v>73</v>
      </c>
      <c r="BW831" s="36" t="s">
        <v>2343</v>
      </c>
      <c r="BX831" s="36"/>
      <c r="BY831" s="16">
        <v>0.92</v>
      </c>
      <c r="BZ831" s="16">
        <v>0.85</v>
      </c>
      <c r="CA831" s="8">
        <v>0.94399999999999995</v>
      </c>
      <c r="CB831" s="33">
        <f t="shared" si="60"/>
        <v>1.8252327129851604E-2</v>
      </c>
      <c r="CC831" s="33">
        <f t="shared" si="61"/>
        <v>94</v>
      </c>
      <c r="CD831" s="33">
        <f t="shared" si="62"/>
        <v>51</v>
      </c>
      <c r="CE831" s="33">
        <f t="shared" si="63"/>
        <v>0.89393939393939381</v>
      </c>
      <c r="CF831" s="33">
        <f t="shared" si="64"/>
        <v>0.91680658436213991</v>
      </c>
      <c r="CI831" s="16">
        <v>0.87</v>
      </c>
      <c r="CJ831" s="16">
        <v>0.9</v>
      </c>
      <c r="CK831" s="1" t="s">
        <v>2186</v>
      </c>
    </row>
    <row r="832" spans="1:89" ht="12.5" x14ac:dyDescent="0.25">
      <c r="A832" s="1" t="s">
        <v>2318</v>
      </c>
      <c r="B832" s="1" t="s">
        <v>2319</v>
      </c>
      <c r="C832" s="1" t="s">
        <v>2320</v>
      </c>
      <c r="D832" s="1" t="s">
        <v>2321</v>
      </c>
      <c r="E832" s="1" t="s">
        <v>291</v>
      </c>
      <c r="F832" s="1" t="s">
        <v>2322</v>
      </c>
      <c r="G832" s="1" t="s">
        <v>2323</v>
      </c>
      <c r="H832" s="1" t="s">
        <v>65</v>
      </c>
      <c r="I832" s="1" t="s">
        <v>66</v>
      </c>
      <c r="J832" s="1" t="s">
        <v>102</v>
      </c>
      <c r="K832" s="1" t="s">
        <v>103</v>
      </c>
      <c r="L832" s="15">
        <v>44205</v>
      </c>
      <c r="M832" s="8" t="s">
        <v>2324</v>
      </c>
      <c r="N832" s="1" t="s">
        <v>69</v>
      </c>
      <c r="O832" s="1" t="s">
        <v>65</v>
      </c>
      <c r="P832" s="1">
        <v>3</v>
      </c>
      <c r="Q832" s="1" t="s">
        <v>129</v>
      </c>
      <c r="R832" s="1" t="s">
        <v>4920</v>
      </c>
      <c r="S832" s="1" t="s">
        <v>282</v>
      </c>
      <c r="T832" s="1" t="s">
        <v>106</v>
      </c>
      <c r="U832" s="8">
        <v>1</v>
      </c>
      <c r="V832" s="1" t="s">
        <v>73</v>
      </c>
      <c r="W832" s="1" t="s">
        <v>65</v>
      </c>
      <c r="X832" s="1" t="s">
        <v>73</v>
      </c>
      <c r="Y832" s="1" t="s">
        <v>73</v>
      </c>
      <c r="Z832" s="1" t="s">
        <v>73</v>
      </c>
      <c r="AB832" s="1" t="s">
        <v>283</v>
      </c>
      <c r="AC832" s="1" t="s">
        <v>75</v>
      </c>
      <c r="AD832" s="1" t="s">
        <v>65</v>
      </c>
      <c r="AE832" s="33" t="s">
        <v>3507</v>
      </c>
      <c r="AF832" s="8">
        <v>94</v>
      </c>
      <c r="AG832" s="8">
        <v>55</v>
      </c>
      <c r="AH832" s="8">
        <v>39</v>
      </c>
      <c r="AK832" s="8">
        <v>65.5</v>
      </c>
      <c r="AL832" s="1" t="s">
        <v>101</v>
      </c>
      <c r="AM832" s="1" t="s">
        <v>73</v>
      </c>
      <c r="AN832" s="1" t="s">
        <v>2326</v>
      </c>
      <c r="AO832" s="1" t="s">
        <v>109</v>
      </c>
      <c r="AQ832" s="8">
        <v>51</v>
      </c>
      <c r="AR832" s="8">
        <v>27</v>
      </c>
      <c r="AS832" s="8">
        <v>24</v>
      </c>
      <c r="AV832" s="8">
        <v>59.5</v>
      </c>
      <c r="AX832" s="1"/>
      <c r="BN832" s="1"/>
      <c r="BV832" s="1" t="s">
        <v>73</v>
      </c>
      <c r="BW832" s="36" t="s">
        <v>2343</v>
      </c>
      <c r="BX832" s="36"/>
      <c r="BY832" s="16">
        <v>0.94</v>
      </c>
      <c r="BZ832" s="16">
        <v>0.85</v>
      </c>
      <c r="CA832" s="8">
        <v>0.94399999999999995</v>
      </c>
      <c r="CB832" s="33">
        <f t="shared" si="60"/>
        <v>1.8252327129851604E-2</v>
      </c>
      <c r="CC832" s="33">
        <f t="shared" si="61"/>
        <v>94</v>
      </c>
      <c r="CD832" s="33">
        <f t="shared" si="62"/>
        <v>51</v>
      </c>
      <c r="CE832" s="33">
        <f t="shared" si="63"/>
        <v>0.89393939393939381</v>
      </c>
      <c r="CF832" s="33">
        <f t="shared" si="64"/>
        <v>0.91680658436213991</v>
      </c>
      <c r="CI832" s="16">
        <v>0.91</v>
      </c>
      <c r="CJ832" s="16">
        <v>0.91</v>
      </c>
      <c r="CK832" s="1" t="s">
        <v>2186</v>
      </c>
    </row>
    <row r="833" spans="1:89" ht="12.5" x14ac:dyDescent="0.25">
      <c r="A833" s="1" t="s">
        <v>2318</v>
      </c>
      <c r="B833" s="1" t="s">
        <v>2319</v>
      </c>
      <c r="C833" s="1" t="s">
        <v>2320</v>
      </c>
      <c r="D833" s="1" t="s">
        <v>2321</v>
      </c>
      <c r="E833" s="1" t="s">
        <v>291</v>
      </c>
      <c r="F833" s="1" t="s">
        <v>2322</v>
      </c>
      <c r="G833" s="1" t="s">
        <v>2323</v>
      </c>
      <c r="H833" s="1" t="s">
        <v>65</v>
      </c>
      <c r="I833" s="1" t="s">
        <v>66</v>
      </c>
      <c r="J833" s="1" t="s">
        <v>102</v>
      </c>
      <c r="K833" s="1" t="s">
        <v>103</v>
      </c>
      <c r="L833" s="15">
        <v>44205</v>
      </c>
      <c r="M833" s="8" t="s">
        <v>2324</v>
      </c>
      <c r="N833" s="1" t="s">
        <v>69</v>
      </c>
      <c r="O833" s="1" t="s">
        <v>65</v>
      </c>
      <c r="P833" s="1">
        <v>3</v>
      </c>
      <c r="Q833" s="1" t="s">
        <v>129</v>
      </c>
      <c r="R833" s="1" t="s">
        <v>4921</v>
      </c>
      <c r="S833" s="1" t="s">
        <v>282</v>
      </c>
      <c r="T833" s="1" t="s">
        <v>106</v>
      </c>
      <c r="U833" s="8">
        <v>1</v>
      </c>
      <c r="V833" s="1" t="s">
        <v>73</v>
      </c>
      <c r="W833" s="1" t="s">
        <v>65</v>
      </c>
      <c r="X833" s="1" t="s">
        <v>73</v>
      </c>
      <c r="Y833" s="1" t="s">
        <v>73</v>
      </c>
      <c r="Z833" s="1" t="s">
        <v>73</v>
      </c>
      <c r="AB833" s="1" t="s">
        <v>283</v>
      </c>
      <c r="AC833" s="1" t="s">
        <v>75</v>
      </c>
      <c r="AD833" s="1" t="s">
        <v>65</v>
      </c>
      <c r="AE833" s="33" t="s">
        <v>3507</v>
      </c>
      <c r="AF833" s="8">
        <v>94</v>
      </c>
      <c r="AG833" s="8">
        <v>55</v>
      </c>
      <c r="AH833" s="8">
        <v>39</v>
      </c>
      <c r="AK833" s="8">
        <v>65.5</v>
      </c>
      <c r="AL833" s="1" t="s">
        <v>101</v>
      </c>
      <c r="AM833" s="1" t="s">
        <v>73</v>
      </c>
      <c r="AN833" s="1" t="s">
        <v>2326</v>
      </c>
      <c r="AO833" s="1" t="s">
        <v>109</v>
      </c>
      <c r="AQ833" s="8">
        <v>51</v>
      </c>
      <c r="AR833" s="8">
        <v>27</v>
      </c>
      <c r="AS833" s="8">
        <v>24</v>
      </c>
      <c r="AV833" s="8">
        <v>59.5</v>
      </c>
      <c r="AX833" s="1"/>
      <c r="BN833" s="1"/>
      <c r="BV833" s="1" t="s">
        <v>73</v>
      </c>
      <c r="BW833" s="36" t="s">
        <v>2343</v>
      </c>
      <c r="BX833" s="36"/>
      <c r="BY833" s="16">
        <v>0.94</v>
      </c>
      <c r="BZ833" s="16">
        <v>0.85</v>
      </c>
      <c r="CA833" s="8">
        <v>0.94499999999999995</v>
      </c>
      <c r="CB833" s="33">
        <f t="shared" si="60"/>
        <v>1.8077149385783579E-2</v>
      </c>
      <c r="CC833" s="33">
        <f t="shared" si="61"/>
        <v>94</v>
      </c>
      <c r="CD833" s="33">
        <f t="shared" si="62"/>
        <v>51</v>
      </c>
      <c r="CE833" s="33">
        <f t="shared" si="63"/>
        <v>0.89573459715639792</v>
      </c>
      <c r="CF833" s="33">
        <f t="shared" si="64"/>
        <v>0.91827763496143966</v>
      </c>
      <c r="CI833" s="16">
        <v>0.91</v>
      </c>
      <c r="CJ833" s="16">
        <v>0.91</v>
      </c>
      <c r="CK833" s="1" t="s">
        <v>2186</v>
      </c>
    </row>
    <row r="834" spans="1:89" ht="12.5" x14ac:dyDescent="0.25">
      <c r="A834" s="1" t="s">
        <v>2318</v>
      </c>
      <c r="B834" s="1" t="s">
        <v>2319</v>
      </c>
      <c r="C834" s="1" t="s">
        <v>2320</v>
      </c>
      <c r="D834" s="1" t="s">
        <v>2321</v>
      </c>
      <c r="E834" s="1" t="s">
        <v>291</v>
      </c>
      <c r="F834" s="1" t="s">
        <v>2322</v>
      </c>
      <c r="G834" s="1" t="s">
        <v>2323</v>
      </c>
      <c r="H834" s="1" t="s">
        <v>65</v>
      </c>
      <c r="I834" s="1" t="s">
        <v>66</v>
      </c>
      <c r="J834" s="1" t="s">
        <v>102</v>
      </c>
      <c r="K834" s="1" t="s">
        <v>103</v>
      </c>
      <c r="L834" s="15">
        <v>44205</v>
      </c>
      <c r="M834" s="8" t="s">
        <v>2324</v>
      </c>
      <c r="N834" s="1" t="s">
        <v>69</v>
      </c>
      <c r="O834" s="1" t="s">
        <v>65</v>
      </c>
      <c r="P834" s="1">
        <v>3</v>
      </c>
      <c r="Q834" s="1" t="s">
        <v>129</v>
      </c>
      <c r="R834" s="1" t="s">
        <v>4922</v>
      </c>
      <c r="S834" s="1" t="s">
        <v>282</v>
      </c>
      <c r="T834" s="1" t="s">
        <v>106</v>
      </c>
      <c r="U834" s="8">
        <v>1</v>
      </c>
      <c r="V834" s="1" t="s">
        <v>73</v>
      </c>
      <c r="W834" s="1" t="s">
        <v>65</v>
      </c>
      <c r="X834" s="1" t="s">
        <v>73</v>
      </c>
      <c r="Y834" s="1" t="s">
        <v>73</v>
      </c>
      <c r="Z834" s="1" t="s">
        <v>73</v>
      </c>
      <c r="AB834" s="1" t="s">
        <v>283</v>
      </c>
      <c r="AC834" s="1" t="s">
        <v>75</v>
      </c>
      <c r="AD834" s="1" t="s">
        <v>65</v>
      </c>
      <c r="AE834" s="33" t="s">
        <v>3507</v>
      </c>
      <c r="AF834" s="8">
        <v>94</v>
      </c>
      <c r="AG834" s="8">
        <v>55</v>
      </c>
      <c r="AH834" s="8">
        <v>39</v>
      </c>
      <c r="AK834" s="8">
        <v>65.5</v>
      </c>
      <c r="AL834" s="1" t="s">
        <v>101</v>
      </c>
      <c r="AM834" s="1" t="s">
        <v>73</v>
      </c>
      <c r="AN834" s="1" t="s">
        <v>2326</v>
      </c>
      <c r="AO834" s="1" t="s">
        <v>109</v>
      </c>
      <c r="AQ834" s="8">
        <v>51</v>
      </c>
      <c r="AR834" s="8">
        <v>27</v>
      </c>
      <c r="AS834" s="8">
        <v>24</v>
      </c>
      <c r="AV834" s="8">
        <v>59.5</v>
      </c>
      <c r="AX834" s="1"/>
      <c r="BN834" s="1"/>
      <c r="BV834" s="1" t="s">
        <v>73</v>
      </c>
      <c r="BW834" s="36" t="s">
        <v>2343</v>
      </c>
      <c r="BX834" s="36"/>
      <c r="BY834" s="16">
        <v>0.85</v>
      </c>
      <c r="BZ834" s="16">
        <v>0.91</v>
      </c>
      <c r="CA834" s="8">
        <v>0.94899999999999995</v>
      </c>
      <c r="CB834" s="33">
        <f t="shared" si="60"/>
        <v>1.7362184222217861E-2</v>
      </c>
      <c r="CC834" s="33">
        <f t="shared" si="61"/>
        <v>94</v>
      </c>
      <c r="CD834" s="33">
        <f t="shared" si="62"/>
        <v>51</v>
      </c>
      <c r="CE834" s="33">
        <f t="shared" si="63"/>
        <v>0.90294957183634617</v>
      </c>
      <c r="CF834" s="33">
        <f t="shared" si="64"/>
        <v>0.92416726526423798</v>
      </c>
      <c r="CI834" s="16">
        <v>0.79</v>
      </c>
      <c r="CJ834" s="16">
        <v>0.94</v>
      </c>
      <c r="CK834" s="1" t="s">
        <v>2186</v>
      </c>
    </row>
    <row r="835" spans="1:89" ht="12.5" x14ac:dyDescent="0.25">
      <c r="A835" s="1" t="s">
        <v>2318</v>
      </c>
      <c r="B835" s="1" t="s">
        <v>2319</v>
      </c>
      <c r="C835" s="1" t="s">
        <v>2320</v>
      </c>
      <c r="D835" s="1" t="s">
        <v>2321</v>
      </c>
      <c r="E835" s="1" t="s">
        <v>291</v>
      </c>
      <c r="F835" s="1" t="s">
        <v>2322</v>
      </c>
      <c r="G835" s="1" t="s">
        <v>2323</v>
      </c>
      <c r="H835" s="1" t="s">
        <v>65</v>
      </c>
      <c r="I835" s="1" t="s">
        <v>66</v>
      </c>
      <c r="J835" s="1" t="s">
        <v>102</v>
      </c>
      <c r="K835" s="1" t="s">
        <v>103</v>
      </c>
      <c r="L835" s="15">
        <v>44205</v>
      </c>
      <c r="M835" s="8" t="s">
        <v>2324</v>
      </c>
      <c r="N835" s="1" t="s">
        <v>69</v>
      </c>
      <c r="O835" s="1" t="s">
        <v>65</v>
      </c>
      <c r="P835" s="1">
        <v>3</v>
      </c>
      <c r="Q835" s="1" t="s">
        <v>129</v>
      </c>
      <c r="R835" s="1" t="s">
        <v>4923</v>
      </c>
      <c r="S835" s="1" t="s">
        <v>282</v>
      </c>
      <c r="T835" s="1" t="s">
        <v>106</v>
      </c>
      <c r="U835" s="8">
        <v>1</v>
      </c>
      <c r="V835" s="1" t="s">
        <v>73</v>
      </c>
      <c r="W835" s="1" t="s">
        <v>65</v>
      </c>
      <c r="X835" s="1" t="s">
        <v>73</v>
      </c>
      <c r="Y835" s="1" t="s">
        <v>73</v>
      </c>
      <c r="Z835" s="1" t="s">
        <v>73</v>
      </c>
      <c r="AB835" s="1" t="s">
        <v>283</v>
      </c>
      <c r="AC835" s="1" t="s">
        <v>75</v>
      </c>
      <c r="AD835" s="1" t="s">
        <v>65</v>
      </c>
      <c r="AE835" s="33" t="s">
        <v>3507</v>
      </c>
      <c r="AF835" s="8">
        <v>94</v>
      </c>
      <c r="AG835" s="8">
        <v>55</v>
      </c>
      <c r="AH835" s="8">
        <v>39</v>
      </c>
      <c r="AK835" s="8">
        <v>65.5</v>
      </c>
      <c r="AL835" s="1" t="s">
        <v>101</v>
      </c>
      <c r="AM835" s="1" t="s">
        <v>73</v>
      </c>
      <c r="AN835" s="1" t="s">
        <v>2326</v>
      </c>
      <c r="AO835" s="1" t="s">
        <v>109</v>
      </c>
      <c r="AQ835" s="8">
        <v>51</v>
      </c>
      <c r="AR835" s="8">
        <v>27</v>
      </c>
      <c r="AS835" s="8">
        <v>24</v>
      </c>
      <c r="AV835" s="8">
        <v>59.5</v>
      </c>
      <c r="AX835" s="1"/>
      <c r="BN835" s="1"/>
      <c r="BV835" s="1" t="s">
        <v>73</v>
      </c>
      <c r="BW835" s="36" t="s">
        <v>2343</v>
      </c>
      <c r="BX835" s="36"/>
      <c r="BY835" s="16">
        <v>0.89</v>
      </c>
      <c r="BZ835" s="16">
        <v>0.87</v>
      </c>
      <c r="CA835" s="8">
        <v>0.94399999999999995</v>
      </c>
      <c r="CB835" s="33">
        <f t="shared" ref="CB835:CB898" si="65">SQRT(((CA835*(1-CA835))+(CC835-1)*(CE835-((CA835)^2))+(CD835-1)*(CF835-((CA835)^2)))/(CC835*CD835))</f>
        <v>1.8252327129851604E-2</v>
      </c>
      <c r="CC835" s="33">
        <f t="shared" ref="CC835:CC898" si="66">AF835</f>
        <v>94</v>
      </c>
      <c r="CD835" s="33">
        <f t="shared" ref="CD835:CD898" si="67">AQ835+AX835+BF835+BN835</f>
        <v>51</v>
      </c>
      <c r="CE835" s="33">
        <f t="shared" ref="CE835:CE898" si="68">(CA835/(2-CA835))</f>
        <v>0.89393939393939381</v>
      </c>
      <c r="CF835" s="33">
        <f t="shared" ref="CF835:CF898" si="69">((2*((CA835)^2))/(1+CA835))</f>
        <v>0.91680658436213991</v>
      </c>
      <c r="CI835" s="16">
        <v>0.83</v>
      </c>
      <c r="CJ835" s="16">
        <v>0.91</v>
      </c>
      <c r="CK835" s="1" t="s">
        <v>2186</v>
      </c>
    </row>
    <row r="836" spans="1:89" ht="12.5" x14ac:dyDescent="0.25">
      <c r="A836" s="1" t="s">
        <v>2318</v>
      </c>
      <c r="B836" s="1" t="s">
        <v>2319</v>
      </c>
      <c r="C836" s="1" t="s">
        <v>2320</v>
      </c>
      <c r="D836" s="1" t="s">
        <v>2321</v>
      </c>
      <c r="E836" s="1" t="s">
        <v>291</v>
      </c>
      <c r="F836" s="1" t="s">
        <v>2322</v>
      </c>
      <c r="G836" s="1" t="s">
        <v>2323</v>
      </c>
      <c r="H836" s="1" t="s">
        <v>65</v>
      </c>
      <c r="I836" s="1" t="s">
        <v>66</v>
      </c>
      <c r="J836" s="1" t="s">
        <v>102</v>
      </c>
      <c r="K836" s="1" t="s">
        <v>103</v>
      </c>
      <c r="L836" s="15">
        <v>44205</v>
      </c>
      <c r="M836" s="8" t="s">
        <v>2324</v>
      </c>
      <c r="N836" s="1" t="s">
        <v>69</v>
      </c>
      <c r="O836" s="1" t="s">
        <v>65</v>
      </c>
      <c r="P836" s="1">
        <v>3</v>
      </c>
      <c r="Q836" s="1" t="s">
        <v>129</v>
      </c>
      <c r="R836" s="1" t="s">
        <v>4924</v>
      </c>
      <c r="S836" s="1" t="s">
        <v>282</v>
      </c>
      <c r="T836" s="1" t="s">
        <v>106</v>
      </c>
      <c r="U836" s="8">
        <v>1</v>
      </c>
      <c r="V836" s="1" t="s">
        <v>73</v>
      </c>
      <c r="W836" s="1" t="s">
        <v>65</v>
      </c>
      <c r="X836" s="1" t="s">
        <v>73</v>
      </c>
      <c r="Y836" s="1" t="s">
        <v>73</v>
      </c>
      <c r="Z836" s="1" t="s">
        <v>73</v>
      </c>
      <c r="AB836" s="1" t="s">
        <v>283</v>
      </c>
      <c r="AC836" s="1" t="s">
        <v>75</v>
      </c>
      <c r="AD836" s="1" t="s">
        <v>65</v>
      </c>
      <c r="AE836" s="33" t="s">
        <v>3507</v>
      </c>
      <c r="AF836" s="8">
        <v>94</v>
      </c>
      <c r="AG836" s="8">
        <v>55</v>
      </c>
      <c r="AH836" s="8">
        <v>39</v>
      </c>
      <c r="AK836" s="8">
        <v>65.5</v>
      </c>
      <c r="AL836" s="1" t="s">
        <v>101</v>
      </c>
      <c r="AM836" s="1" t="s">
        <v>73</v>
      </c>
      <c r="AN836" s="1" t="s">
        <v>2326</v>
      </c>
      <c r="AO836" s="1" t="s">
        <v>109</v>
      </c>
      <c r="AQ836" s="8">
        <v>51</v>
      </c>
      <c r="AR836" s="8">
        <v>27</v>
      </c>
      <c r="AS836" s="8">
        <v>24</v>
      </c>
      <c r="AV836" s="8">
        <v>59.5</v>
      </c>
      <c r="AX836" s="1"/>
      <c r="BN836" s="1"/>
      <c r="BV836" s="1" t="s">
        <v>73</v>
      </c>
      <c r="BW836" s="36" t="s">
        <v>2343</v>
      </c>
      <c r="BX836" s="36"/>
      <c r="BY836" s="16">
        <v>0.89</v>
      </c>
      <c r="BZ836" s="16">
        <v>0.86</v>
      </c>
      <c r="CA836" s="8">
        <v>0.94499999999999995</v>
      </c>
      <c r="CB836" s="33">
        <f t="shared" si="65"/>
        <v>1.8077149385783579E-2</v>
      </c>
      <c r="CC836" s="33">
        <f t="shared" si="66"/>
        <v>94</v>
      </c>
      <c r="CD836" s="33">
        <f t="shared" si="67"/>
        <v>51</v>
      </c>
      <c r="CE836" s="33">
        <f t="shared" si="68"/>
        <v>0.89573459715639792</v>
      </c>
      <c r="CF836" s="33">
        <f t="shared" si="69"/>
        <v>0.91827763496143966</v>
      </c>
      <c r="CI836" s="16">
        <v>0.8</v>
      </c>
      <c r="CJ836" s="16">
        <v>0.93</v>
      </c>
      <c r="CK836" s="1" t="s">
        <v>2186</v>
      </c>
    </row>
    <row r="837" spans="1:89" ht="12.5" x14ac:dyDescent="0.25">
      <c r="A837" s="1" t="s">
        <v>2344</v>
      </c>
      <c r="B837" s="1" t="s">
        <v>2345</v>
      </c>
      <c r="C837" s="1" t="s">
        <v>2346</v>
      </c>
      <c r="D837" s="1" t="s">
        <v>2347</v>
      </c>
      <c r="E837" s="1" t="s">
        <v>166</v>
      </c>
      <c r="F837" s="1" t="s">
        <v>354</v>
      </c>
      <c r="G837" s="1" t="s">
        <v>64</v>
      </c>
      <c r="H837" s="1" t="s">
        <v>65</v>
      </c>
      <c r="I837" s="1" t="s">
        <v>66</v>
      </c>
      <c r="J837" s="1" t="s">
        <v>67</v>
      </c>
      <c r="K837" s="1" t="s">
        <v>103</v>
      </c>
      <c r="L837" s="15">
        <v>44506</v>
      </c>
      <c r="M837" s="15">
        <v>44294</v>
      </c>
      <c r="N837" s="1" t="s">
        <v>69</v>
      </c>
      <c r="O837" s="1" t="s">
        <v>65</v>
      </c>
      <c r="P837" s="32">
        <v>1</v>
      </c>
      <c r="Q837" s="1" t="s">
        <v>4961</v>
      </c>
      <c r="R837" s="3" t="s">
        <v>461</v>
      </c>
      <c r="S837" s="1" t="s">
        <v>403</v>
      </c>
      <c r="T837" s="1" t="s">
        <v>72</v>
      </c>
      <c r="U837" s="8">
        <v>1</v>
      </c>
      <c r="V837" s="1" t="s">
        <v>73</v>
      </c>
      <c r="W837" s="1" t="s">
        <v>73</v>
      </c>
      <c r="X837" s="1" t="s">
        <v>73</v>
      </c>
      <c r="Y837" s="1" t="s">
        <v>73</v>
      </c>
      <c r="Z837" s="1" t="s">
        <v>65</v>
      </c>
      <c r="AB837" s="1" t="s">
        <v>196</v>
      </c>
      <c r="AC837" s="1" t="s">
        <v>75</v>
      </c>
      <c r="AD837" s="1" t="s">
        <v>65</v>
      </c>
      <c r="AE837" s="33" t="s">
        <v>3507</v>
      </c>
      <c r="AF837" s="8">
        <v>74</v>
      </c>
      <c r="AG837" s="8">
        <v>37</v>
      </c>
      <c r="AH837" s="8">
        <v>37</v>
      </c>
      <c r="AI837" s="8" t="s">
        <v>2348</v>
      </c>
      <c r="AK837" s="8">
        <v>67.099999999999994</v>
      </c>
      <c r="AL837" s="1" t="s">
        <v>2349</v>
      </c>
      <c r="AM837" s="1" t="s">
        <v>73</v>
      </c>
      <c r="AN837" s="1" t="s">
        <v>2350</v>
      </c>
      <c r="AO837" s="1" t="s">
        <v>65</v>
      </c>
      <c r="AP837" s="1" t="s">
        <v>2351</v>
      </c>
      <c r="AQ837" s="8">
        <v>48</v>
      </c>
      <c r="AX837" s="1"/>
      <c r="BN837" s="1"/>
      <c r="BV837" s="1" t="s">
        <v>73</v>
      </c>
      <c r="BW837" s="1" t="s">
        <v>2352</v>
      </c>
      <c r="CA837" s="1"/>
      <c r="CB837" s="33">
        <f t="shared" si="65"/>
        <v>0</v>
      </c>
      <c r="CC837" s="33">
        <f t="shared" si="66"/>
        <v>74</v>
      </c>
      <c r="CD837" s="33">
        <f t="shared" si="67"/>
        <v>48</v>
      </c>
      <c r="CE837" s="33">
        <f t="shared" si="68"/>
        <v>0</v>
      </c>
      <c r="CF837" s="33">
        <f t="shared" si="69"/>
        <v>0</v>
      </c>
      <c r="CH837" s="1" t="s">
        <v>113</v>
      </c>
      <c r="CK837" s="1" t="s">
        <v>2186</v>
      </c>
    </row>
    <row r="838" spans="1:89" ht="12.5" x14ac:dyDescent="0.25">
      <c r="A838" s="1" t="s">
        <v>2344</v>
      </c>
      <c r="B838" s="1" t="s">
        <v>2345</v>
      </c>
      <c r="C838" s="1" t="s">
        <v>2346</v>
      </c>
      <c r="D838" s="1" t="s">
        <v>2347</v>
      </c>
      <c r="E838" s="1" t="s">
        <v>166</v>
      </c>
      <c r="F838" s="1" t="s">
        <v>354</v>
      </c>
      <c r="G838" s="1" t="s">
        <v>64</v>
      </c>
      <c r="H838" s="1" t="s">
        <v>65</v>
      </c>
      <c r="I838" s="1" t="s">
        <v>66</v>
      </c>
      <c r="J838" s="1" t="s">
        <v>67</v>
      </c>
      <c r="K838" s="1" t="s">
        <v>103</v>
      </c>
      <c r="L838" s="15">
        <v>44506</v>
      </c>
      <c r="M838" s="15">
        <v>44294</v>
      </c>
      <c r="N838" s="1" t="s">
        <v>69</v>
      </c>
      <c r="O838" s="1" t="s">
        <v>65</v>
      </c>
      <c r="P838" s="32">
        <v>1</v>
      </c>
      <c r="Q838" s="1" t="s">
        <v>4961</v>
      </c>
      <c r="R838" s="3" t="s">
        <v>2353</v>
      </c>
      <c r="S838" s="1" t="s">
        <v>403</v>
      </c>
      <c r="T838" s="1" t="s">
        <v>72</v>
      </c>
      <c r="U838" s="8">
        <v>1</v>
      </c>
      <c r="V838" s="1" t="s">
        <v>73</v>
      </c>
      <c r="W838" s="1" t="s">
        <v>73</v>
      </c>
      <c r="X838" s="1" t="s">
        <v>73</v>
      </c>
      <c r="Y838" s="1" t="s">
        <v>73</v>
      </c>
      <c r="Z838" s="1" t="s">
        <v>65</v>
      </c>
      <c r="AB838" s="1" t="s">
        <v>196</v>
      </c>
      <c r="AC838" s="1" t="s">
        <v>75</v>
      </c>
      <c r="AD838" s="1" t="s">
        <v>65</v>
      </c>
      <c r="AE838" s="33" t="s">
        <v>3507</v>
      </c>
      <c r="AF838" s="8">
        <v>74</v>
      </c>
      <c r="AG838" s="8">
        <v>37</v>
      </c>
      <c r="AH838" s="8">
        <v>37</v>
      </c>
      <c r="AI838" s="8" t="s">
        <v>2348</v>
      </c>
      <c r="AK838" s="8">
        <v>67.099999999999994</v>
      </c>
      <c r="AL838" s="1" t="s">
        <v>2349</v>
      </c>
      <c r="AM838" s="1" t="s">
        <v>73</v>
      </c>
      <c r="AN838" s="1" t="s">
        <v>2350</v>
      </c>
      <c r="AO838" s="1" t="s">
        <v>65</v>
      </c>
      <c r="AP838" s="1" t="s">
        <v>2351</v>
      </c>
      <c r="AQ838" s="8">
        <v>48</v>
      </c>
      <c r="AX838" s="1"/>
      <c r="BN838" s="1"/>
      <c r="BV838" s="1" t="s">
        <v>73</v>
      </c>
      <c r="BW838" s="1" t="s">
        <v>2352</v>
      </c>
      <c r="CA838" s="1"/>
      <c r="CB838" s="33">
        <f t="shared" si="65"/>
        <v>0</v>
      </c>
      <c r="CC838" s="33">
        <f t="shared" si="66"/>
        <v>74</v>
      </c>
      <c r="CD838" s="33">
        <f t="shared" si="67"/>
        <v>48</v>
      </c>
      <c r="CE838" s="33">
        <f t="shared" si="68"/>
        <v>0</v>
      </c>
      <c r="CF838" s="33">
        <f t="shared" si="69"/>
        <v>0</v>
      </c>
      <c r="CH838" s="1" t="s">
        <v>113</v>
      </c>
      <c r="CK838" s="1" t="s">
        <v>2186</v>
      </c>
    </row>
    <row r="839" spans="1:89" ht="12.5" x14ac:dyDescent="0.25">
      <c r="A839" s="1" t="s">
        <v>2344</v>
      </c>
      <c r="B839" s="1" t="s">
        <v>2345</v>
      </c>
      <c r="C839" s="1" t="s">
        <v>2346</v>
      </c>
      <c r="D839" s="1" t="s">
        <v>2347</v>
      </c>
      <c r="E839" s="1" t="s">
        <v>166</v>
      </c>
      <c r="F839" s="1" t="s">
        <v>354</v>
      </c>
      <c r="G839" s="1" t="s">
        <v>64</v>
      </c>
      <c r="H839" s="1" t="s">
        <v>65</v>
      </c>
      <c r="I839" s="1" t="s">
        <v>66</v>
      </c>
      <c r="J839" s="1" t="s">
        <v>67</v>
      </c>
      <c r="K839" s="1" t="s">
        <v>103</v>
      </c>
      <c r="L839" s="15">
        <v>44506</v>
      </c>
      <c r="M839" s="15">
        <v>44294</v>
      </c>
      <c r="N839" s="1" t="s">
        <v>69</v>
      </c>
      <c r="O839" s="1" t="s">
        <v>65</v>
      </c>
      <c r="P839" s="32">
        <v>1</v>
      </c>
      <c r="Q839" s="1" t="s">
        <v>4961</v>
      </c>
      <c r="R839" s="3" t="s">
        <v>2354</v>
      </c>
      <c r="S839" s="1" t="s">
        <v>403</v>
      </c>
      <c r="T839" s="1" t="s">
        <v>72</v>
      </c>
      <c r="U839" s="8">
        <v>1</v>
      </c>
      <c r="V839" s="1" t="s">
        <v>73</v>
      </c>
      <c r="W839" s="1" t="s">
        <v>73</v>
      </c>
      <c r="X839" s="1" t="s">
        <v>73</v>
      </c>
      <c r="Y839" s="1" t="s">
        <v>73</v>
      </c>
      <c r="Z839" s="1" t="s">
        <v>65</v>
      </c>
      <c r="AB839" s="1" t="s">
        <v>196</v>
      </c>
      <c r="AC839" s="1" t="s">
        <v>75</v>
      </c>
      <c r="AD839" s="1" t="s">
        <v>65</v>
      </c>
      <c r="AE839" s="33" t="s">
        <v>3507</v>
      </c>
      <c r="AF839" s="8">
        <v>74</v>
      </c>
      <c r="AG839" s="8">
        <v>37</v>
      </c>
      <c r="AH839" s="8">
        <v>37</v>
      </c>
      <c r="AI839" s="8" t="s">
        <v>2348</v>
      </c>
      <c r="AK839" s="8">
        <v>67.099999999999994</v>
      </c>
      <c r="AL839" s="1" t="s">
        <v>2349</v>
      </c>
      <c r="AM839" s="1" t="s">
        <v>73</v>
      </c>
      <c r="AN839" s="1" t="s">
        <v>2350</v>
      </c>
      <c r="AO839" s="1" t="s">
        <v>65</v>
      </c>
      <c r="AP839" s="1" t="s">
        <v>2351</v>
      </c>
      <c r="AQ839" s="8">
        <v>48</v>
      </c>
      <c r="AX839" s="1"/>
      <c r="BN839" s="1"/>
      <c r="BV839" s="1" t="s">
        <v>73</v>
      </c>
      <c r="BW839" s="1" t="s">
        <v>2352</v>
      </c>
      <c r="CA839" s="1"/>
      <c r="CB839" s="33">
        <f t="shared" si="65"/>
        <v>0</v>
      </c>
      <c r="CC839" s="33">
        <f t="shared" si="66"/>
        <v>74</v>
      </c>
      <c r="CD839" s="33">
        <f t="shared" si="67"/>
        <v>48</v>
      </c>
      <c r="CE839" s="33">
        <f t="shared" si="68"/>
        <v>0</v>
      </c>
      <c r="CF839" s="33">
        <f t="shared" si="69"/>
        <v>0</v>
      </c>
      <c r="CH839" s="8">
        <v>2E-3</v>
      </c>
      <c r="CK839" s="1" t="s">
        <v>2186</v>
      </c>
    </row>
    <row r="840" spans="1:89" ht="12.5" x14ac:dyDescent="0.25">
      <c r="A840" s="1" t="s">
        <v>2344</v>
      </c>
      <c r="B840" s="1" t="s">
        <v>2345</v>
      </c>
      <c r="C840" s="1" t="s">
        <v>2346</v>
      </c>
      <c r="D840" s="1" t="s">
        <v>2347</v>
      </c>
      <c r="E840" s="1" t="s">
        <v>166</v>
      </c>
      <c r="F840" s="1" t="s">
        <v>354</v>
      </c>
      <c r="G840" s="1" t="s">
        <v>64</v>
      </c>
      <c r="H840" s="1" t="s">
        <v>65</v>
      </c>
      <c r="I840" s="1" t="s">
        <v>66</v>
      </c>
      <c r="J840" s="1" t="s">
        <v>67</v>
      </c>
      <c r="K840" s="1" t="s">
        <v>103</v>
      </c>
      <c r="L840" s="15">
        <v>44506</v>
      </c>
      <c r="M840" s="15">
        <v>44294</v>
      </c>
      <c r="N840" s="1" t="s">
        <v>69</v>
      </c>
      <c r="O840" s="1" t="s">
        <v>65</v>
      </c>
      <c r="P840" s="32">
        <v>1</v>
      </c>
      <c r="Q840" s="1" t="s">
        <v>4961</v>
      </c>
      <c r="R840" s="3" t="s">
        <v>2355</v>
      </c>
      <c r="S840" s="1" t="s">
        <v>403</v>
      </c>
      <c r="T840" s="1" t="s">
        <v>72</v>
      </c>
      <c r="U840" s="8">
        <v>1</v>
      </c>
      <c r="V840" s="1" t="s">
        <v>73</v>
      </c>
      <c r="W840" s="1" t="s">
        <v>73</v>
      </c>
      <c r="X840" s="1" t="s">
        <v>73</v>
      </c>
      <c r="Y840" s="1" t="s">
        <v>73</v>
      </c>
      <c r="Z840" s="1" t="s">
        <v>65</v>
      </c>
      <c r="AB840" s="1" t="s">
        <v>196</v>
      </c>
      <c r="AC840" s="1" t="s">
        <v>75</v>
      </c>
      <c r="AD840" s="1" t="s">
        <v>65</v>
      </c>
      <c r="AE840" s="33" t="s">
        <v>3507</v>
      </c>
      <c r="AF840" s="8">
        <v>74</v>
      </c>
      <c r="AG840" s="8">
        <v>37</v>
      </c>
      <c r="AH840" s="8">
        <v>37</v>
      </c>
      <c r="AI840" s="8" t="s">
        <v>2348</v>
      </c>
      <c r="AK840" s="8">
        <v>67.099999999999994</v>
      </c>
      <c r="AL840" s="1" t="s">
        <v>2349</v>
      </c>
      <c r="AM840" s="1" t="s">
        <v>73</v>
      </c>
      <c r="AN840" s="1" t="s">
        <v>2350</v>
      </c>
      <c r="AO840" s="1" t="s">
        <v>65</v>
      </c>
      <c r="AP840" s="1" t="s">
        <v>2351</v>
      </c>
      <c r="AQ840" s="8">
        <v>48</v>
      </c>
      <c r="AX840" s="1"/>
      <c r="BN840" s="1"/>
      <c r="BV840" s="1" t="s">
        <v>73</v>
      </c>
      <c r="BW840" s="1" t="s">
        <v>2352</v>
      </c>
      <c r="CA840" s="1"/>
      <c r="CB840" s="33">
        <f t="shared" si="65"/>
        <v>0</v>
      </c>
      <c r="CC840" s="33">
        <f t="shared" si="66"/>
        <v>74</v>
      </c>
      <c r="CD840" s="33">
        <f t="shared" si="67"/>
        <v>48</v>
      </c>
      <c r="CE840" s="33">
        <f t="shared" si="68"/>
        <v>0</v>
      </c>
      <c r="CF840" s="33">
        <f t="shared" si="69"/>
        <v>0</v>
      </c>
      <c r="CH840" s="1" t="s">
        <v>113</v>
      </c>
      <c r="CK840" s="1" t="s">
        <v>2186</v>
      </c>
    </row>
    <row r="841" spans="1:89" ht="12.5" x14ac:dyDescent="0.25">
      <c r="A841" s="1" t="s">
        <v>2344</v>
      </c>
      <c r="B841" s="1" t="s">
        <v>2345</v>
      </c>
      <c r="C841" s="1" t="s">
        <v>2346</v>
      </c>
      <c r="D841" s="1" t="s">
        <v>2347</v>
      </c>
      <c r="E841" s="1" t="s">
        <v>166</v>
      </c>
      <c r="F841" s="1" t="s">
        <v>354</v>
      </c>
      <c r="G841" s="1" t="s">
        <v>64</v>
      </c>
      <c r="H841" s="1" t="s">
        <v>65</v>
      </c>
      <c r="I841" s="1" t="s">
        <v>66</v>
      </c>
      <c r="J841" s="1" t="s">
        <v>67</v>
      </c>
      <c r="K841" s="1" t="s">
        <v>103</v>
      </c>
      <c r="L841" s="15">
        <v>44506</v>
      </c>
      <c r="M841" s="15">
        <v>44294</v>
      </c>
      <c r="N841" s="1" t="s">
        <v>69</v>
      </c>
      <c r="O841" s="1" t="s">
        <v>65</v>
      </c>
      <c r="P841" s="32">
        <v>1</v>
      </c>
      <c r="Q841" s="1" t="s">
        <v>4961</v>
      </c>
      <c r="R841" s="3" t="s">
        <v>461</v>
      </c>
      <c r="S841" s="1" t="s">
        <v>403</v>
      </c>
      <c r="T841" s="1" t="s">
        <v>72</v>
      </c>
      <c r="U841" s="8">
        <v>1</v>
      </c>
      <c r="V841" s="1" t="s">
        <v>73</v>
      </c>
      <c r="W841" s="1" t="s">
        <v>73</v>
      </c>
      <c r="X841" s="1" t="s">
        <v>73</v>
      </c>
      <c r="Y841" s="1" t="s">
        <v>73</v>
      </c>
      <c r="Z841" s="1" t="s">
        <v>65</v>
      </c>
      <c r="AB841" s="1" t="s">
        <v>196</v>
      </c>
      <c r="AC841" s="1" t="s">
        <v>75</v>
      </c>
      <c r="AD841" s="1" t="s">
        <v>65</v>
      </c>
      <c r="AE841" s="33" t="s">
        <v>5053</v>
      </c>
      <c r="AF841" s="8">
        <v>74</v>
      </c>
      <c r="AG841" s="8">
        <v>37</v>
      </c>
      <c r="AH841" s="8">
        <v>37</v>
      </c>
      <c r="AI841" s="8" t="s">
        <v>2348</v>
      </c>
      <c r="AK841" s="8">
        <v>67.099999999999994</v>
      </c>
      <c r="AL841" s="1" t="s">
        <v>2349</v>
      </c>
      <c r="AM841" s="1" t="s">
        <v>73</v>
      </c>
      <c r="AN841" s="1" t="s">
        <v>2350</v>
      </c>
      <c r="AO841" s="1" t="s">
        <v>65</v>
      </c>
      <c r="AP841" s="1" t="s">
        <v>2351</v>
      </c>
      <c r="AX841" s="8">
        <v>20</v>
      </c>
      <c r="AY841" s="36" t="s">
        <v>605</v>
      </c>
      <c r="AZ841" s="36"/>
      <c r="BV841" s="1" t="s">
        <v>73</v>
      </c>
      <c r="BW841" s="1" t="s">
        <v>2352</v>
      </c>
      <c r="CA841" s="1"/>
      <c r="CB841" s="33">
        <f t="shared" si="65"/>
        <v>0</v>
      </c>
      <c r="CC841" s="33">
        <f t="shared" si="66"/>
        <v>74</v>
      </c>
      <c r="CD841" s="33">
        <f t="shared" si="67"/>
        <v>20</v>
      </c>
      <c r="CE841" s="33">
        <f t="shared" si="68"/>
        <v>0</v>
      </c>
      <c r="CF841" s="33">
        <f t="shared" si="69"/>
        <v>0</v>
      </c>
      <c r="CH841" s="8">
        <v>0.05</v>
      </c>
      <c r="CK841" s="1" t="s">
        <v>2186</v>
      </c>
    </row>
    <row r="842" spans="1:89" ht="12.5" x14ac:dyDescent="0.25">
      <c r="A842" s="1" t="s">
        <v>2344</v>
      </c>
      <c r="B842" s="1" t="s">
        <v>2345</v>
      </c>
      <c r="C842" s="1" t="s">
        <v>2346</v>
      </c>
      <c r="D842" s="1" t="s">
        <v>2347</v>
      </c>
      <c r="E842" s="1" t="s">
        <v>166</v>
      </c>
      <c r="F842" s="1" t="s">
        <v>354</v>
      </c>
      <c r="G842" s="1" t="s">
        <v>64</v>
      </c>
      <c r="H842" s="1" t="s">
        <v>65</v>
      </c>
      <c r="I842" s="1" t="s">
        <v>66</v>
      </c>
      <c r="J842" s="1" t="s">
        <v>67</v>
      </c>
      <c r="K842" s="1" t="s">
        <v>103</v>
      </c>
      <c r="L842" s="15">
        <v>44506</v>
      </c>
      <c r="M842" s="15">
        <v>44294</v>
      </c>
      <c r="N842" s="1" t="s">
        <v>69</v>
      </c>
      <c r="O842" s="1" t="s">
        <v>65</v>
      </c>
      <c r="P842" s="32">
        <v>1</v>
      </c>
      <c r="Q842" s="1" t="s">
        <v>4961</v>
      </c>
      <c r="R842" s="3" t="s">
        <v>2353</v>
      </c>
      <c r="S842" s="1" t="s">
        <v>403</v>
      </c>
      <c r="T842" s="1" t="s">
        <v>72</v>
      </c>
      <c r="U842" s="8">
        <v>1</v>
      </c>
      <c r="V842" s="1" t="s">
        <v>73</v>
      </c>
      <c r="W842" s="1" t="s">
        <v>73</v>
      </c>
      <c r="X842" s="1" t="s">
        <v>73</v>
      </c>
      <c r="Y842" s="1" t="s">
        <v>73</v>
      </c>
      <c r="Z842" s="1" t="s">
        <v>65</v>
      </c>
      <c r="AB842" s="1" t="s">
        <v>196</v>
      </c>
      <c r="AC842" s="1" t="s">
        <v>75</v>
      </c>
      <c r="AD842" s="1" t="s">
        <v>65</v>
      </c>
      <c r="AE842" s="33" t="s">
        <v>5053</v>
      </c>
      <c r="AF842" s="8">
        <v>74</v>
      </c>
      <c r="AG842" s="8">
        <v>37</v>
      </c>
      <c r="AH842" s="8">
        <v>37</v>
      </c>
      <c r="AI842" s="8" t="s">
        <v>2348</v>
      </c>
      <c r="AK842" s="8">
        <v>67.099999999999994</v>
      </c>
      <c r="AL842" s="1" t="s">
        <v>2349</v>
      </c>
      <c r="AM842" s="1" t="s">
        <v>73</v>
      </c>
      <c r="AN842" s="1" t="s">
        <v>2350</v>
      </c>
      <c r="AO842" s="1" t="s">
        <v>65</v>
      </c>
      <c r="AP842" s="1" t="s">
        <v>2351</v>
      </c>
      <c r="AX842" s="8">
        <v>20</v>
      </c>
      <c r="AY842" s="36" t="s">
        <v>605</v>
      </c>
      <c r="AZ842" s="36"/>
      <c r="BV842" s="1" t="s">
        <v>73</v>
      </c>
      <c r="BW842" s="1" t="s">
        <v>2352</v>
      </c>
      <c r="CA842" s="1"/>
      <c r="CB842" s="33">
        <f t="shared" si="65"/>
        <v>0</v>
      </c>
      <c r="CC842" s="33">
        <f t="shared" si="66"/>
        <v>74</v>
      </c>
      <c r="CD842" s="33">
        <f t="shared" si="67"/>
        <v>20</v>
      </c>
      <c r="CE842" s="33">
        <f t="shared" si="68"/>
        <v>0</v>
      </c>
      <c r="CF842" s="33">
        <f t="shared" si="69"/>
        <v>0</v>
      </c>
      <c r="CH842" s="1" t="s">
        <v>113</v>
      </c>
      <c r="CK842" s="1" t="s">
        <v>2186</v>
      </c>
    </row>
    <row r="843" spans="1:89" ht="12.5" x14ac:dyDescent="0.25">
      <c r="A843" s="1" t="s">
        <v>2356</v>
      </c>
      <c r="B843" s="36" t="s">
        <v>2357</v>
      </c>
      <c r="C843" s="36"/>
      <c r="D843" s="1" t="s">
        <v>2358</v>
      </c>
      <c r="E843" s="1" t="s">
        <v>253</v>
      </c>
      <c r="F843" s="1" t="s">
        <v>2359</v>
      </c>
      <c r="G843" s="1" t="s">
        <v>64</v>
      </c>
      <c r="H843" s="1" t="s">
        <v>65</v>
      </c>
      <c r="I843" s="1" t="s">
        <v>66</v>
      </c>
      <c r="J843" s="1" t="s">
        <v>102</v>
      </c>
      <c r="K843" s="1" t="s">
        <v>103</v>
      </c>
      <c r="L843" s="1">
        <v>2006</v>
      </c>
      <c r="M843" s="1">
        <v>2008</v>
      </c>
      <c r="N843" s="1" t="s">
        <v>69</v>
      </c>
      <c r="O843" s="1" t="s">
        <v>65</v>
      </c>
      <c r="P843" s="32">
        <v>1</v>
      </c>
      <c r="Q843" s="1" t="s">
        <v>129</v>
      </c>
      <c r="R843" s="3" t="s">
        <v>129</v>
      </c>
      <c r="S843" s="1" t="s">
        <v>951</v>
      </c>
      <c r="T843" s="1" t="s">
        <v>72</v>
      </c>
      <c r="U843" s="8">
        <v>1</v>
      </c>
      <c r="V843" s="1" t="s">
        <v>73</v>
      </c>
      <c r="W843" s="1" t="s">
        <v>73</v>
      </c>
      <c r="X843" s="1" t="s">
        <v>73</v>
      </c>
      <c r="Y843" s="1" t="s">
        <v>73</v>
      </c>
      <c r="Z843" s="1" t="s">
        <v>65</v>
      </c>
      <c r="AB843" s="1" t="s">
        <v>107</v>
      </c>
      <c r="AC843" s="1" t="s">
        <v>75</v>
      </c>
      <c r="AD843" s="1" t="s">
        <v>73</v>
      </c>
      <c r="AE843" s="33" t="s">
        <v>3507</v>
      </c>
      <c r="AF843" s="8">
        <v>38</v>
      </c>
      <c r="AG843" s="8">
        <v>24</v>
      </c>
      <c r="AH843" s="8">
        <v>14</v>
      </c>
      <c r="AK843" s="8">
        <v>68.599999999999994</v>
      </c>
      <c r="AL843" s="1" t="s">
        <v>101</v>
      </c>
      <c r="AM843" s="1" t="s">
        <v>65</v>
      </c>
      <c r="AN843" s="1" t="s">
        <v>2360</v>
      </c>
      <c r="AO843" s="1" t="s">
        <v>109</v>
      </c>
      <c r="AQ843" s="8">
        <v>65</v>
      </c>
      <c r="AR843" s="8">
        <v>30</v>
      </c>
      <c r="AS843" s="8">
        <v>35</v>
      </c>
      <c r="AV843" s="8">
        <v>66.2</v>
      </c>
      <c r="AX843" s="1"/>
      <c r="BN843" s="1"/>
      <c r="BV843" s="1" t="s">
        <v>73</v>
      </c>
      <c r="BW843" s="36" t="s">
        <v>2361</v>
      </c>
      <c r="BX843" s="36"/>
      <c r="BY843" s="17">
        <v>0.60499999999999998</v>
      </c>
      <c r="BZ843" s="17">
        <v>0.92300000000000004</v>
      </c>
      <c r="CA843" s="8">
        <v>0.83599999999999997</v>
      </c>
      <c r="CB843" s="33">
        <f t="shared" si="65"/>
        <v>4.4299618264687014E-2</v>
      </c>
      <c r="CC843" s="33">
        <f t="shared" si="66"/>
        <v>38</v>
      </c>
      <c r="CD843" s="33">
        <f t="shared" si="67"/>
        <v>65</v>
      </c>
      <c r="CE843" s="33">
        <f t="shared" si="68"/>
        <v>0.71821305841924388</v>
      </c>
      <c r="CF843" s="33">
        <f t="shared" si="69"/>
        <v>0.76132461873638346</v>
      </c>
      <c r="CK843" s="1" t="s">
        <v>2186</v>
      </c>
    </row>
    <row r="844" spans="1:89" ht="12.5" x14ac:dyDescent="0.25">
      <c r="A844" s="1" t="s">
        <v>2356</v>
      </c>
      <c r="B844" s="36" t="s">
        <v>2357</v>
      </c>
      <c r="C844" s="36"/>
      <c r="D844" s="1" t="s">
        <v>2358</v>
      </c>
      <c r="E844" s="1" t="s">
        <v>253</v>
      </c>
      <c r="F844" s="1" t="s">
        <v>2359</v>
      </c>
      <c r="G844" s="1" t="s">
        <v>64</v>
      </c>
      <c r="H844" s="1" t="s">
        <v>65</v>
      </c>
      <c r="I844" s="1" t="s">
        <v>66</v>
      </c>
      <c r="J844" s="1" t="s">
        <v>102</v>
      </c>
      <c r="K844" s="1" t="s">
        <v>103</v>
      </c>
      <c r="L844" s="1">
        <v>2006</v>
      </c>
      <c r="M844" s="1">
        <v>2008</v>
      </c>
      <c r="N844" s="1" t="s">
        <v>69</v>
      </c>
      <c r="O844" s="1" t="s">
        <v>65</v>
      </c>
      <c r="P844" s="32">
        <v>1</v>
      </c>
      <c r="Q844" s="1" t="s">
        <v>4961</v>
      </c>
      <c r="R844" s="3" t="s">
        <v>2362</v>
      </c>
      <c r="S844" s="1" t="s">
        <v>951</v>
      </c>
      <c r="T844" s="1" t="s">
        <v>72</v>
      </c>
      <c r="U844" s="8">
        <v>1</v>
      </c>
      <c r="V844" s="1" t="s">
        <v>73</v>
      </c>
      <c r="W844" s="1" t="s">
        <v>73</v>
      </c>
      <c r="X844" s="1" t="s">
        <v>73</v>
      </c>
      <c r="Y844" s="1" t="s">
        <v>73</v>
      </c>
      <c r="Z844" s="1" t="s">
        <v>65</v>
      </c>
      <c r="AB844" s="1" t="s">
        <v>107</v>
      </c>
      <c r="AC844" s="1" t="s">
        <v>75</v>
      </c>
      <c r="AD844" s="1" t="s">
        <v>73</v>
      </c>
      <c r="AE844" s="33" t="s">
        <v>3507</v>
      </c>
      <c r="AF844" s="8">
        <v>38</v>
      </c>
      <c r="AG844" s="8">
        <v>24</v>
      </c>
      <c r="AH844" s="8">
        <v>14</v>
      </c>
      <c r="AK844" s="8">
        <v>68.599999999999994</v>
      </c>
      <c r="AL844" s="1" t="s">
        <v>101</v>
      </c>
      <c r="AM844" s="1" t="s">
        <v>65</v>
      </c>
      <c r="AN844" s="1" t="s">
        <v>2360</v>
      </c>
      <c r="AO844" s="1" t="s">
        <v>109</v>
      </c>
      <c r="AQ844" s="8">
        <v>65</v>
      </c>
      <c r="AR844" s="8">
        <v>30</v>
      </c>
      <c r="AS844" s="8">
        <v>35</v>
      </c>
      <c r="AV844" s="8">
        <v>66.2</v>
      </c>
      <c r="AX844" s="1"/>
      <c r="BN844" s="1"/>
      <c r="BV844" s="1" t="s">
        <v>73</v>
      </c>
      <c r="BW844" s="36" t="s">
        <v>2361</v>
      </c>
      <c r="BX844" s="36"/>
      <c r="BY844" s="17">
        <v>0.47399999999999998</v>
      </c>
      <c r="BZ844" s="17">
        <v>0.96899999999999997</v>
      </c>
      <c r="CA844" s="8">
        <v>0.83499999999999996</v>
      </c>
      <c r="CB844" s="33">
        <f t="shared" si="65"/>
        <v>4.4413094401179687E-2</v>
      </c>
      <c r="CC844" s="33">
        <f t="shared" si="66"/>
        <v>38</v>
      </c>
      <c r="CD844" s="33">
        <f t="shared" si="67"/>
        <v>65</v>
      </c>
      <c r="CE844" s="33">
        <f t="shared" si="68"/>
        <v>0.71673819742489264</v>
      </c>
      <c r="CF844" s="33">
        <f t="shared" si="69"/>
        <v>0.75991825613079023</v>
      </c>
      <c r="CK844" s="1" t="s">
        <v>2186</v>
      </c>
    </row>
    <row r="845" spans="1:89" ht="12.5" x14ac:dyDescent="0.25">
      <c r="A845" s="1" t="s">
        <v>2356</v>
      </c>
      <c r="B845" s="36" t="s">
        <v>2357</v>
      </c>
      <c r="C845" s="36"/>
      <c r="D845" s="1" t="s">
        <v>2358</v>
      </c>
      <c r="E845" s="1" t="s">
        <v>253</v>
      </c>
      <c r="F845" s="1" t="s">
        <v>2359</v>
      </c>
      <c r="G845" s="1" t="s">
        <v>64</v>
      </c>
      <c r="H845" s="1" t="s">
        <v>65</v>
      </c>
      <c r="I845" s="1" t="s">
        <v>66</v>
      </c>
      <c r="J845" s="1" t="s">
        <v>102</v>
      </c>
      <c r="K845" s="1" t="s">
        <v>103</v>
      </c>
      <c r="L845" s="1">
        <v>2006</v>
      </c>
      <c r="M845" s="1">
        <v>2008</v>
      </c>
      <c r="N845" s="1" t="s">
        <v>69</v>
      </c>
      <c r="O845" s="1" t="s">
        <v>65</v>
      </c>
      <c r="P845" s="32">
        <v>1</v>
      </c>
      <c r="Q845" s="1" t="s">
        <v>4961</v>
      </c>
      <c r="R845" s="3" t="s">
        <v>592</v>
      </c>
      <c r="S845" s="1" t="s">
        <v>951</v>
      </c>
      <c r="T845" s="1" t="s">
        <v>72</v>
      </c>
      <c r="U845" s="8">
        <v>1</v>
      </c>
      <c r="V845" s="1" t="s">
        <v>73</v>
      </c>
      <c r="W845" s="1" t="s">
        <v>73</v>
      </c>
      <c r="X845" s="1" t="s">
        <v>73</v>
      </c>
      <c r="Y845" s="1" t="s">
        <v>73</v>
      </c>
      <c r="Z845" s="1" t="s">
        <v>65</v>
      </c>
      <c r="AB845" s="1" t="s">
        <v>107</v>
      </c>
      <c r="AC845" s="1" t="s">
        <v>75</v>
      </c>
      <c r="AD845" s="1" t="s">
        <v>73</v>
      </c>
      <c r="AE845" s="33" t="s">
        <v>3507</v>
      </c>
      <c r="AF845" s="8">
        <v>38</v>
      </c>
      <c r="AG845" s="8">
        <v>24</v>
      </c>
      <c r="AH845" s="8">
        <v>14</v>
      </c>
      <c r="AK845" s="8">
        <v>68.599999999999994</v>
      </c>
      <c r="AL845" s="1" t="s">
        <v>101</v>
      </c>
      <c r="AM845" s="1" t="s">
        <v>65</v>
      </c>
      <c r="AN845" s="1" t="s">
        <v>2360</v>
      </c>
      <c r="AO845" s="1" t="s">
        <v>109</v>
      </c>
      <c r="AQ845" s="8">
        <v>65</v>
      </c>
      <c r="AR845" s="8">
        <v>30</v>
      </c>
      <c r="AS845" s="8">
        <v>35</v>
      </c>
      <c r="AV845" s="8">
        <v>66.2</v>
      </c>
      <c r="AX845" s="1"/>
      <c r="BN845" s="1"/>
      <c r="BV845" s="1" t="s">
        <v>73</v>
      </c>
      <c r="BW845" s="36" t="s">
        <v>2361</v>
      </c>
      <c r="BX845" s="36"/>
      <c r="BY845" s="17">
        <v>0.316</v>
      </c>
      <c r="BZ845" s="17">
        <v>0.63100000000000001</v>
      </c>
      <c r="CA845" s="8">
        <v>0.54700000000000004</v>
      </c>
      <c r="CB845" s="33">
        <f t="shared" si="65"/>
        <v>5.9395002464406106E-2</v>
      </c>
      <c r="CC845" s="33">
        <f t="shared" si="66"/>
        <v>38</v>
      </c>
      <c r="CD845" s="33">
        <f t="shared" si="67"/>
        <v>65</v>
      </c>
      <c r="CE845" s="33">
        <f t="shared" si="68"/>
        <v>0.37646249139710952</v>
      </c>
      <c r="CF845" s="33">
        <f t="shared" si="69"/>
        <v>0.38682482223658698</v>
      </c>
      <c r="CK845" s="1" t="s">
        <v>2186</v>
      </c>
    </row>
    <row r="846" spans="1:89" ht="12.5" x14ac:dyDescent="0.25">
      <c r="A846" s="1" t="s">
        <v>2356</v>
      </c>
      <c r="B846" s="36" t="s">
        <v>2357</v>
      </c>
      <c r="C846" s="36"/>
      <c r="D846" s="1" t="s">
        <v>2358</v>
      </c>
      <c r="E846" s="1" t="s">
        <v>253</v>
      </c>
      <c r="F846" s="1" t="s">
        <v>2359</v>
      </c>
      <c r="G846" s="1" t="s">
        <v>64</v>
      </c>
      <c r="H846" s="1" t="s">
        <v>65</v>
      </c>
      <c r="I846" s="1" t="s">
        <v>66</v>
      </c>
      <c r="J846" s="1" t="s">
        <v>102</v>
      </c>
      <c r="K846" s="1" t="s">
        <v>103</v>
      </c>
      <c r="L846" s="1">
        <v>2006</v>
      </c>
      <c r="M846" s="1">
        <v>2008</v>
      </c>
      <c r="N846" s="1" t="s">
        <v>69</v>
      </c>
      <c r="O846" s="1" t="s">
        <v>65</v>
      </c>
      <c r="P846" s="32">
        <v>1</v>
      </c>
      <c r="Q846" s="1" t="s">
        <v>4961</v>
      </c>
      <c r="R846" s="3" t="s">
        <v>1651</v>
      </c>
      <c r="S846" s="1" t="s">
        <v>951</v>
      </c>
      <c r="T846" s="1" t="s">
        <v>72</v>
      </c>
      <c r="U846" s="8">
        <v>1</v>
      </c>
      <c r="V846" s="1" t="s">
        <v>73</v>
      </c>
      <c r="W846" s="1" t="s">
        <v>73</v>
      </c>
      <c r="X846" s="1" t="s">
        <v>73</v>
      </c>
      <c r="Y846" s="1" t="s">
        <v>73</v>
      </c>
      <c r="Z846" s="1" t="s">
        <v>65</v>
      </c>
      <c r="AB846" s="1" t="s">
        <v>107</v>
      </c>
      <c r="AC846" s="1" t="s">
        <v>75</v>
      </c>
      <c r="AD846" s="1" t="s">
        <v>73</v>
      </c>
      <c r="AE846" s="33" t="s">
        <v>3507</v>
      </c>
      <c r="AF846" s="8">
        <v>38</v>
      </c>
      <c r="AG846" s="8">
        <v>24</v>
      </c>
      <c r="AH846" s="8">
        <v>14</v>
      </c>
      <c r="AK846" s="8">
        <v>68.599999999999994</v>
      </c>
      <c r="AL846" s="1" t="s">
        <v>101</v>
      </c>
      <c r="AM846" s="1" t="s">
        <v>65</v>
      </c>
      <c r="AN846" s="1" t="s">
        <v>2360</v>
      </c>
      <c r="AO846" s="1" t="s">
        <v>109</v>
      </c>
      <c r="AQ846" s="8">
        <v>65</v>
      </c>
      <c r="AR846" s="8">
        <v>30</v>
      </c>
      <c r="AS846" s="8">
        <v>35</v>
      </c>
      <c r="AV846" s="8">
        <v>66.2</v>
      </c>
      <c r="AX846" s="1"/>
      <c r="BN846" s="1"/>
      <c r="BV846" s="1" t="s">
        <v>73</v>
      </c>
      <c r="BW846" s="36" t="s">
        <v>2361</v>
      </c>
      <c r="BX846" s="36"/>
      <c r="BY846" s="17">
        <v>0.68400000000000005</v>
      </c>
      <c r="BZ846" s="17">
        <v>0.67700000000000005</v>
      </c>
      <c r="CA846" s="8">
        <v>0.70599999999999996</v>
      </c>
      <c r="CB846" s="33">
        <f t="shared" si="65"/>
        <v>5.4919349499398126E-2</v>
      </c>
      <c r="CC846" s="33">
        <f t="shared" si="66"/>
        <v>38</v>
      </c>
      <c r="CD846" s="33">
        <f t="shared" si="67"/>
        <v>65</v>
      </c>
      <c r="CE846" s="33">
        <f t="shared" si="68"/>
        <v>0.54559505409582687</v>
      </c>
      <c r="CF846" s="33">
        <f t="shared" si="69"/>
        <v>0.5843329425556858</v>
      </c>
      <c r="CK846" s="1" t="s">
        <v>2186</v>
      </c>
    </row>
    <row r="847" spans="1:89" ht="12.5" x14ac:dyDescent="0.25">
      <c r="A847" s="1" t="s">
        <v>2356</v>
      </c>
      <c r="B847" s="36" t="s">
        <v>2357</v>
      </c>
      <c r="C847" s="36"/>
      <c r="D847" s="1" t="s">
        <v>2358</v>
      </c>
      <c r="E847" s="1" t="s">
        <v>253</v>
      </c>
      <c r="F847" s="1" t="s">
        <v>2359</v>
      </c>
      <c r="G847" s="1" t="s">
        <v>64</v>
      </c>
      <c r="H847" s="1" t="s">
        <v>65</v>
      </c>
      <c r="I847" s="1" t="s">
        <v>66</v>
      </c>
      <c r="J847" s="1" t="s">
        <v>102</v>
      </c>
      <c r="K847" s="1" t="s">
        <v>103</v>
      </c>
      <c r="L847" s="1">
        <v>2006</v>
      </c>
      <c r="M847" s="1">
        <v>2008</v>
      </c>
      <c r="N847" s="1" t="s">
        <v>69</v>
      </c>
      <c r="O847" s="1" t="s">
        <v>65</v>
      </c>
      <c r="P847" s="32">
        <v>1</v>
      </c>
      <c r="Q847" s="1" t="s">
        <v>4961</v>
      </c>
      <c r="R847" s="3" t="s">
        <v>2363</v>
      </c>
      <c r="S847" s="1" t="s">
        <v>951</v>
      </c>
      <c r="T847" s="1" t="s">
        <v>72</v>
      </c>
      <c r="U847" s="8">
        <v>1</v>
      </c>
      <c r="V847" s="1" t="s">
        <v>73</v>
      </c>
      <c r="W847" s="1" t="s">
        <v>73</v>
      </c>
      <c r="X847" s="1" t="s">
        <v>73</v>
      </c>
      <c r="Y847" s="1" t="s">
        <v>73</v>
      </c>
      <c r="Z847" s="1" t="s">
        <v>65</v>
      </c>
      <c r="AB847" s="1" t="s">
        <v>107</v>
      </c>
      <c r="AC847" s="1" t="s">
        <v>75</v>
      </c>
      <c r="AD847" s="1" t="s">
        <v>73</v>
      </c>
      <c r="AE847" s="33" t="s">
        <v>3507</v>
      </c>
      <c r="AF847" s="8">
        <v>38</v>
      </c>
      <c r="AG847" s="8">
        <v>24</v>
      </c>
      <c r="AH847" s="8">
        <v>14</v>
      </c>
      <c r="AK847" s="8">
        <v>68.599999999999994</v>
      </c>
      <c r="AL847" s="1" t="s">
        <v>101</v>
      </c>
      <c r="AM847" s="1" t="s">
        <v>65</v>
      </c>
      <c r="AN847" s="1" t="s">
        <v>2360</v>
      </c>
      <c r="AO847" s="1" t="s">
        <v>109</v>
      </c>
      <c r="AQ847" s="8">
        <v>65</v>
      </c>
      <c r="AR847" s="8">
        <v>30</v>
      </c>
      <c r="AS847" s="8">
        <v>35</v>
      </c>
      <c r="AV847" s="8">
        <v>66.2</v>
      </c>
      <c r="AX847" s="1"/>
      <c r="BN847" s="1"/>
      <c r="BV847" s="1" t="s">
        <v>73</v>
      </c>
      <c r="BW847" s="36" t="s">
        <v>2361</v>
      </c>
      <c r="BX847" s="36"/>
      <c r="BY847" s="17">
        <v>0.76300000000000001</v>
      </c>
      <c r="BZ847" s="17">
        <v>0.70699999999999996</v>
      </c>
      <c r="CA847" s="8">
        <v>0.76600000000000001</v>
      </c>
      <c r="CB847" s="33">
        <f t="shared" si="65"/>
        <v>5.0953079510236872E-2</v>
      </c>
      <c r="CC847" s="33">
        <f t="shared" si="66"/>
        <v>38</v>
      </c>
      <c r="CD847" s="33">
        <f t="shared" si="67"/>
        <v>65</v>
      </c>
      <c r="CE847" s="33">
        <f t="shared" si="68"/>
        <v>0.62074554294975692</v>
      </c>
      <c r="CF847" s="33">
        <f t="shared" si="69"/>
        <v>0.66450283125707821</v>
      </c>
      <c r="CK847" s="1" t="s">
        <v>2186</v>
      </c>
    </row>
    <row r="848" spans="1:89" ht="12.5" x14ac:dyDescent="0.25">
      <c r="A848" s="1" t="s">
        <v>2364</v>
      </c>
      <c r="B848" s="1" t="s">
        <v>2365</v>
      </c>
      <c r="C848" s="1" t="s">
        <v>2366</v>
      </c>
      <c r="D848" s="1" t="s">
        <v>2367</v>
      </c>
      <c r="E848" s="1" t="s">
        <v>855</v>
      </c>
      <c r="F848" s="1" t="s">
        <v>354</v>
      </c>
      <c r="G848" s="1" t="s">
        <v>64</v>
      </c>
      <c r="H848" s="1" t="s">
        <v>65</v>
      </c>
      <c r="I848" s="1" t="s">
        <v>66</v>
      </c>
      <c r="J848" s="1" t="s">
        <v>67</v>
      </c>
      <c r="K848" s="1" t="s">
        <v>103</v>
      </c>
      <c r="L848" s="1">
        <v>2014</v>
      </c>
      <c r="M848" s="1">
        <v>2015</v>
      </c>
      <c r="N848" s="1" t="s">
        <v>69</v>
      </c>
      <c r="O848" s="1" t="s">
        <v>65</v>
      </c>
      <c r="P848" s="32">
        <v>1</v>
      </c>
      <c r="Q848" s="1" t="s">
        <v>4961</v>
      </c>
      <c r="R848" s="3" t="s">
        <v>2368</v>
      </c>
      <c r="S848" s="1" t="s">
        <v>469</v>
      </c>
      <c r="T848" s="1" t="s">
        <v>72</v>
      </c>
      <c r="U848" s="8">
        <v>1</v>
      </c>
      <c r="V848" s="1" t="s">
        <v>73</v>
      </c>
      <c r="W848" s="1" t="s">
        <v>73</v>
      </c>
      <c r="X848" s="1" t="s">
        <v>73</v>
      </c>
      <c r="Y848" s="1" t="s">
        <v>73</v>
      </c>
      <c r="Z848" s="1" t="s">
        <v>65</v>
      </c>
      <c r="AB848" s="1" t="s">
        <v>196</v>
      </c>
      <c r="AC848" s="1" t="s">
        <v>75</v>
      </c>
      <c r="AD848" s="1" t="s">
        <v>65</v>
      </c>
      <c r="AE848" s="33" t="s">
        <v>3507</v>
      </c>
      <c r="AF848" s="8">
        <v>20</v>
      </c>
      <c r="AK848" s="8">
        <v>62.96</v>
      </c>
      <c r="AL848" s="1" t="s">
        <v>2349</v>
      </c>
      <c r="AM848" s="1" t="s">
        <v>73</v>
      </c>
      <c r="AN848" s="1" t="s">
        <v>2369</v>
      </c>
      <c r="AO848" s="1" t="s">
        <v>109</v>
      </c>
      <c r="AQ848" s="8">
        <v>18</v>
      </c>
      <c r="AR848" s="8">
        <v>18</v>
      </c>
      <c r="AS848" s="8">
        <v>0</v>
      </c>
      <c r="AV848" s="8">
        <v>37.64</v>
      </c>
      <c r="AX848" s="1"/>
      <c r="BN848" s="1"/>
      <c r="BV848" s="1" t="s">
        <v>73</v>
      </c>
      <c r="BW848" s="36" t="s">
        <v>2361</v>
      </c>
      <c r="BX848" s="36"/>
      <c r="BY848" s="17">
        <v>6.4999999999999997E-3</v>
      </c>
      <c r="BZ848" s="17">
        <v>7.7999999999999996E-3</v>
      </c>
      <c r="CA848" s="8">
        <v>0.72</v>
      </c>
      <c r="CB848" s="33">
        <f t="shared" si="65"/>
        <v>8.2901244134631485E-2</v>
      </c>
      <c r="CC848" s="33">
        <f t="shared" si="66"/>
        <v>20</v>
      </c>
      <c r="CD848" s="33">
        <f t="shared" si="67"/>
        <v>18</v>
      </c>
      <c r="CE848" s="33">
        <f t="shared" si="68"/>
        <v>0.5625</v>
      </c>
      <c r="CF848" s="33">
        <f t="shared" si="69"/>
        <v>0.60279069767441862</v>
      </c>
      <c r="CK848" s="1" t="s">
        <v>2186</v>
      </c>
    </row>
    <row r="849" spans="1:90" ht="12.5" x14ac:dyDescent="0.25">
      <c r="A849" s="1" t="s">
        <v>2364</v>
      </c>
      <c r="B849" s="1" t="s">
        <v>2365</v>
      </c>
      <c r="C849" s="1" t="s">
        <v>2366</v>
      </c>
      <c r="D849" s="1" t="s">
        <v>2367</v>
      </c>
      <c r="E849" s="1" t="s">
        <v>855</v>
      </c>
      <c r="F849" s="1" t="s">
        <v>354</v>
      </c>
      <c r="G849" s="1" t="s">
        <v>64</v>
      </c>
      <c r="H849" s="1" t="s">
        <v>65</v>
      </c>
      <c r="I849" s="1" t="s">
        <v>66</v>
      </c>
      <c r="J849" s="1" t="s">
        <v>67</v>
      </c>
      <c r="K849" s="1" t="s">
        <v>103</v>
      </c>
      <c r="L849" s="1">
        <v>2014</v>
      </c>
      <c r="M849" s="1">
        <v>2015</v>
      </c>
      <c r="N849" s="1" t="s">
        <v>69</v>
      </c>
      <c r="O849" s="1" t="s">
        <v>65</v>
      </c>
      <c r="P849" s="32">
        <v>1</v>
      </c>
      <c r="Q849" s="1" t="s">
        <v>4961</v>
      </c>
      <c r="R849" s="3" t="s">
        <v>2370</v>
      </c>
      <c r="S849" s="1" t="s">
        <v>469</v>
      </c>
      <c r="T849" s="1" t="s">
        <v>72</v>
      </c>
      <c r="U849" s="8">
        <v>1</v>
      </c>
      <c r="V849" s="1" t="s">
        <v>73</v>
      </c>
      <c r="W849" s="1" t="s">
        <v>73</v>
      </c>
      <c r="X849" s="1" t="s">
        <v>73</v>
      </c>
      <c r="Y849" s="1" t="s">
        <v>73</v>
      </c>
      <c r="Z849" s="1" t="s">
        <v>65</v>
      </c>
      <c r="AB849" s="1" t="s">
        <v>196</v>
      </c>
      <c r="AC849" s="1" t="s">
        <v>75</v>
      </c>
      <c r="AD849" s="1" t="s">
        <v>65</v>
      </c>
      <c r="AE849" s="33" t="s">
        <v>3507</v>
      </c>
      <c r="AF849" s="8">
        <v>25</v>
      </c>
      <c r="AK849" s="8">
        <v>62.96</v>
      </c>
      <c r="AL849" s="1" t="s">
        <v>2349</v>
      </c>
      <c r="AM849" s="1" t="s">
        <v>73</v>
      </c>
      <c r="AN849" s="1" t="s">
        <v>2369</v>
      </c>
      <c r="AO849" s="1" t="s">
        <v>109</v>
      </c>
      <c r="AQ849" s="8">
        <v>36</v>
      </c>
      <c r="AR849" s="8">
        <v>36</v>
      </c>
      <c r="AS849" s="8">
        <v>0</v>
      </c>
      <c r="AV849" s="8">
        <v>37.64</v>
      </c>
      <c r="AX849" s="1"/>
      <c r="BN849" s="1"/>
      <c r="BV849" s="1" t="s">
        <v>73</v>
      </c>
      <c r="BW849" s="36" t="s">
        <v>2361</v>
      </c>
      <c r="BX849" s="36"/>
      <c r="BY849" s="17">
        <v>8.0000000000000002E-3</v>
      </c>
      <c r="BZ849" s="17">
        <v>8.3000000000000001E-3</v>
      </c>
      <c r="CA849" s="8">
        <v>0.91</v>
      </c>
      <c r="CB849" s="33">
        <f t="shared" si="65"/>
        <v>4.2294101340655622E-2</v>
      </c>
      <c r="CC849" s="33">
        <f t="shared" si="66"/>
        <v>25</v>
      </c>
      <c r="CD849" s="33">
        <f t="shared" si="67"/>
        <v>36</v>
      </c>
      <c r="CE849" s="33">
        <f t="shared" si="68"/>
        <v>0.83486238532110102</v>
      </c>
      <c r="CF849" s="33">
        <f t="shared" si="69"/>
        <v>0.86712041884816748</v>
      </c>
      <c r="CK849" s="1" t="s">
        <v>2186</v>
      </c>
    </row>
    <row r="850" spans="1:90" ht="12.5" x14ac:dyDescent="0.25">
      <c r="A850" s="1" t="s">
        <v>2371</v>
      </c>
      <c r="B850" s="1" t="s">
        <v>2372</v>
      </c>
      <c r="C850" s="1" t="s">
        <v>2373</v>
      </c>
      <c r="D850" s="1" t="s">
        <v>2374</v>
      </c>
      <c r="E850" s="1" t="s">
        <v>253</v>
      </c>
      <c r="F850" s="1" t="s">
        <v>2375</v>
      </c>
      <c r="G850" s="1" t="s">
        <v>64</v>
      </c>
      <c r="H850" s="1" t="s">
        <v>65</v>
      </c>
      <c r="I850" s="1" t="s">
        <v>66</v>
      </c>
      <c r="J850" s="1" t="s">
        <v>67</v>
      </c>
      <c r="K850" s="1" t="s">
        <v>103</v>
      </c>
      <c r="L850" s="15">
        <v>44536</v>
      </c>
      <c r="M850" s="8" t="s">
        <v>2376</v>
      </c>
      <c r="N850" s="1" t="s">
        <v>69</v>
      </c>
      <c r="O850" s="1" t="s">
        <v>65</v>
      </c>
      <c r="P850" s="32">
        <v>1</v>
      </c>
      <c r="Q850" s="1" t="s">
        <v>4961</v>
      </c>
      <c r="R850" s="3" t="s">
        <v>2377</v>
      </c>
      <c r="S850" s="1" t="s">
        <v>951</v>
      </c>
      <c r="T850" s="1" t="s">
        <v>72</v>
      </c>
      <c r="U850" s="8">
        <v>1</v>
      </c>
      <c r="V850" s="1" t="s">
        <v>73</v>
      </c>
      <c r="W850" s="1" t="s">
        <v>73</v>
      </c>
      <c r="X850" s="1" t="s">
        <v>73</v>
      </c>
      <c r="Y850" s="1" t="s">
        <v>73</v>
      </c>
      <c r="Z850" s="1" t="s">
        <v>65</v>
      </c>
      <c r="AB850" s="1" t="s">
        <v>107</v>
      </c>
      <c r="AC850" s="1" t="s">
        <v>268</v>
      </c>
      <c r="AD850" s="1" t="s">
        <v>65</v>
      </c>
      <c r="AE850" s="33" t="s">
        <v>5054</v>
      </c>
      <c r="AF850" s="8">
        <v>52</v>
      </c>
      <c r="AG850" s="8">
        <v>26</v>
      </c>
      <c r="AH850" s="8">
        <v>26</v>
      </c>
      <c r="AK850" s="8">
        <v>67</v>
      </c>
      <c r="AL850" s="1" t="s">
        <v>1681</v>
      </c>
      <c r="AM850" s="1" t="s">
        <v>73</v>
      </c>
      <c r="AN850" s="1" t="s">
        <v>2378</v>
      </c>
      <c r="AO850" s="1" t="s">
        <v>73</v>
      </c>
      <c r="AQ850" s="8">
        <v>40</v>
      </c>
      <c r="AR850" s="8">
        <v>20</v>
      </c>
      <c r="AS850" s="8">
        <v>20</v>
      </c>
      <c r="AV850" s="8">
        <v>67</v>
      </c>
      <c r="AX850" s="8">
        <v>20</v>
      </c>
      <c r="AY850" s="1" t="s">
        <v>110</v>
      </c>
      <c r="AZ850" s="8">
        <v>10</v>
      </c>
      <c r="BA850" s="8">
        <v>10</v>
      </c>
      <c r="BD850" s="8">
        <v>56</v>
      </c>
      <c r="BN850" s="1"/>
      <c r="BV850" s="1" t="s">
        <v>65</v>
      </c>
      <c r="BW850" s="36" t="s">
        <v>2361</v>
      </c>
      <c r="BX850" s="36"/>
      <c r="BY850" s="17">
        <v>0.67300000000000004</v>
      </c>
      <c r="BZ850" s="17">
        <v>0.95399999999999996</v>
      </c>
      <c r="CA850" s="8">
        <v>0.86</v>
      </c>
      <c r="CB850" s="33">
        <f t="shared" si="65"/>
        <v>3.6510204165393884E-2</v>
      </c>
      <c r="CC850" s="33">
        <f t="shared" si="66"/>
        <v>52</v>
      </c>
      <c r="CD850" s="33">
        <f t="shared" si="67"/>
        <v>60</v>
      </c>
      <c r="CE850" s="33">
        <f t="shared" si="68"/>
        <v>0.7543859649122806</v>
      </c>
      <c r="CF850" s="33">
        <f t="shared" si="69"/>
        <v>0.79526881720430109</v>
      </c>
      <c r="CK850" s="1" t="s">
        <v>2186</v>
      </c>
      <c r="CL850" s="1" t="s">
        <v>2379</v>
      </c>
    </row>
    <row r="851" spans="1:90" ht="12.5" x14ac:dyDescent="0.25">
      <c r="A851" s="1" t="s">
        <v>2371</v>
      </c>
      <c r="B851" s="1" t="s">
        <v>2372</v>
      </c>
      <c r="C851" s="1" t="s">
        <v>2373</v>
      </c>
      <c r="D851" s="1" t="s">
        <v>2374</v>
      </c>
      <c r="E851" s="1" t="s">
        <v>253</v>
      </c>
      <c r="F851" s="1" t="s">
        <v>2375</v>
      </c>
      <c r="G851" s="1" t="s">
        <v>64</v>
      </c>
      <c r="H851" s="1" t="s">
        <v>65</v>
      </c>
      <c r="I851" s="1" t="s">
        <v>66</v>
      </c>
      <c r="J851" s="1" t="s">
        <v>67</v>
      </c>
      <c r="K851" s="1" t="s">
        <v>103</v>
      </c>
      <c r="L851" s="15">
        <v>44536</v>
      </c>
      <c r="M851" s="8" t="s">
        <v>2376</v>
      </c>
      <c r="N851" s="1" t="s">
        <v>69</v>
      </c>
      <c r="O851" s="1" t="s">
        <v>65</v>
      </c>
      <c r="P851" s="32">
        <v>1</v>
      </c>
      <c r="Q851" s="1" t="s">
        <v>129</v>
      </c>
      <c r="R851" s="3" t="s">
        <v>129</v>
      </c>
      <c r="S851" s="1" t="s">
        <v>951</v>
      </c>
      <c r="T851" s="1" t="s">
        <v>72</v>
      </c>
      <c r="U851" s="8">
        <v>1</v>
      </c>
      <c r="V851" s="1" t="s">
        <v>73</v>
      </c>
      <c r="W851" s="1" t="s">
        <v>73</v>
      </c>
      <c r="X851" s="1" t="s">
        <v>73</v>
      </c>
      <c r="Y851" s="1" t="s">
        <v>73</v>
      </c>
      <c r="Z851" s="1" t="s">
        <v>65</v>
      </c>
      <c r="AB851" s="1" t="s">
        <v>107</v>
      </c>
      <c r="AC851" s="1" t="s">
        <v>268</v>
      </c>
      <c r="AD851" s="1" t="s">
        <v>65</v>
      </c>
      <c r="AE851" s="33" t="s">
        <v>5054</v>
      </c>
      <c r="AF851" s="8">
        <v>52</v>
      </c>
      <c r="AG851" s="8">
        <v>26</v>
      </c>
      <c r="AH851" s="8">
        <v>26</v>
      </c>
      <c r="AK851" s="8">
        <v>67</v>
      </c>
      <c r="AL851" s="1" t="s">
        <v>1681</v>
      </c>
      <c r="AM851" s="1" t="s">
        <v>73</v>
      </c>
      <c r="AN851" s="1" t="s">
        <v>2378</v>
      </c>
      <c r="AO851" s="1" t="s">
        <v>73</v>
      </c>
      <c r="AQ851" s="8">
        <v>40</v>
      </c>
      <c r="AR851" s="8">
        <v>20</v>
      </c>
      <c r="AS851" s="8">
        <v>20</v>
      </c>
      <c r="AV851" s="8">
        <v>67</v>
      </c>
      <c r="AX851" s="8">
        <v>20</v>
      </c>
      <c r="AY851" s="1" t="s">
        <v>110</v>
      </c>
      <c r="AZ851" s="8">
        <v>10</v>
      </c>
      <c r="BA851" s="8">
        <v>10</v>
      </c>
      <c r="BD851" s="8">
        <v>56</v>
      </c>
      <c r="BN851" s="1"/>
      <c r="BV851" s="1" t="s">
        <v>65</v>
      </c>
      <c r="BW851" s="36" t="s">
        <v>2361</v>
      </c>
      <c r="BX851" s="36"/>
      <c r="BY851" s="17">
        <v>0.71199999999999997</v>
      </c>
      <c r="BZ851" s="17">
        <v>0.95399999999999996</v>
      </c>
      <c r="CA851" s="8">
        <v>0.84599999999999997</v>
      </c>
      <c r="CB851" s="33">
        <f t="shared" si="65"/>
        <v>3.8145018511250073E-2</v>
      </c>
      <c r="CC851" s="33">
        <f t="shared" si="66"/>
        <v>52</v>
      </c>
      <c r="CD851" s="33">
        <f t="shared" si="67"/>
        <v>60</v>
      </c>
      <c r="CE851" s="33">
        <f t="shared" si="68"/>
        <v>0.73310225303292897</v>
      </c>
      <c r="CF851" s="33">
        <f t="shared" si="69"/>
        <v>0.77542361863488607</v>
      </c>
      <c r="CK851" s="1" t="s">
        <v>2186</v>
      </c>
      <c r="CL851" s="1" t="s">
        <v>2379</v>
      </c>
    </row>
    <row r="852" spans="1:90" ht="12.5" x14ac:dyDescent="0.25">
      <c r="A852" s="1" t="s">
        <v>2371</v>
      </c>
      <c r="B852" s="1" t="s">
        <v>2372</v>
      </c>
      <c r="C852" s="1" t="s">
        <v>2373</v>
      </c>
      <c r="D852" s="1" t="s">
        <v>2374</v>
      </c>
      <c r="E852" s="1" t="s">
        <v>253</v>
      </c>
      <c r="F852" s="1" t="s">
        <v>2375</v>
      </c>
      <c r="G852" s="1" t="s">
        <v>64</v>
      </c>
      <c r="H852" s="1" t="s">
        <v>65</v>
      </c>
      <c r="I852" s="1" t="s">
        <v>66</v>
      </c>
      <c r="J852" s="1" t="s">
        <v>67</v>
      </c>
      <c r="K852" s="1" t="s">
        <v>103</v>
      </c>
      <c r="L852" s="15">
        <v>44536</v>
      </c>
      <c r="M852" s="8" t="s">
        <v>2376</v>
      </c>
      <c r="N852" s="1" t="s">
        <v>69</v>
      </c>
      <c r="O852" s="1" t="s">
        <v>65</v>
      </c>
      <c r="P852" s="32">
        <v>1</v>
      </c>
      <c r="Q852" s="1" t="s">
        <v>4961</v>
      </c>
      <c r="R852" s="3" t="s">
        <v>592</v>
      </c>
      <c r="S852" s="1" t="s">
        <v>951</v>
      </c>
      <c r="T852" s="1" t="s">
        <v>72</v>
      </c>
      <c r="U852" s="8">
        <v>1</v>
      </c>
      <c r="V852" s="1" t="s">
        <v>73</v>
      </c>
      <c r="W852" s="1" t="s">
        <v>73</v>
      </c>
      <c r="X852" s="1" t="s">
        <v>73</v>
      </c>
      <c r="Y852" s="1" t="s">
        <v>73</v>
      </c>
      <c r="Z852" s="1" t="s">
        <v>65</v>
      </c>
      <c r="AB852" s="1" t="s">
        <v>107</v>
      </c>
      <c r="AC852" s="1" t="s">
        <v>268</v>
      </c>
      <c r="AD852" s="1" t="s">
        <v>65</v>
      </c>
      <c r="AE852" s="33" t="s">
        <v>5054</v>
      </c>
      <c r="AF852" s="8">
        <v>52</v>
      </c>
      <c r="AG852" s="8">
        <v>26</v>
      </c>
      <c r="AH852" s="8">
        <v>26</v>
      </c>
      <c r="AK852" s="8">
        <v>67</v>
      </c>
      <c r="AL852" s="1" t="s">
        <v>1681</v>
      </c>
      <c r="AM852" s="1" t="s">
        <v>73</v>
      </c>
      <c r="AN852" s="1" t="s">
        <v>2378</v>
      </c>
      <c r="AO852" s="1" t="s">
        <v>73</v>
      </c>
      <c r="AQ852" s="8">
        <v>40</v>
      </c>
      <c r="AR852" s="8">
        <v>20</v>
      </c>
      <c r="AS852" s="8">
        <v>20</v>
      </c>
      <c r="AV852" s="8">
        <v>67</v>
      </c>
      <c r="AX852" s="8">
        <v>20</v>
      </c>
      <c r="AY852" s="1" t="s">
        <v>110</v>
      </c>
      <c r="AZ852" s="8">
        <v>10</v>
      </c>
      <c r="BA852" s="8">
        <v>10</v>
      </c>
      <c r="BD852" s="8">
        <v>56</v>
      </c>
      <c r="BN852" s="1"/>
      <c r="BV852" s="1" t="s">
        <v>65</v>
      </c>
      <c r="BW852" s="36" t="s">
        <v>2361</v>
      </c>
      <c r="BX852" s="36"/>
      <c r="BY852" s="17">
        <v>0.34599999999999997</v>
      </c>
      <c r="BZ852" s="17">
        <v>0.95399999999999996</v>
      </c>
      <c r="CA852" s="8">
        <v>0.76500000000000001</v>
      </c>
      <c r="CB852" s="33">
        <f t="shared" si="65"/>
        <v>4.5719469975591856E-2</v>
      </c>
      <c r="CC852" s="33">
        <f t="shared" si="66"/>
        <v>52</v>
      </c>
      <c r="CD852" s="33">
        <f t="shared" si="67"/>
        <v>60</v>
      </c>
      <c r="CE852" s="33">
        <f t="shared" si="68"/>
        <v>0.61943319838056687</v>
      </c>
      <c r="CF852" s="33">
        <f t="shared" si="69"/>
        <v>0.66314447592067982</v>
      </c>
      <c r="CK852" s="1" t="s">
        <v>2186</v>
      </c>
      <c r="CL852" s="1" t="s">
        <v>2379</v>
      </c>
    </row>
    <row r="853" spans="1:90" ht="12.5" x14ac:dyDescent="0.25">
      <c r="A853" s="1" t="s">
        <v>2371</v>
      </c>
      <c r="B853" s="1" t="s">
        <v>2372</v>
      </c>
      <c r="C853" s="1" t="s">
        <v>2373</v>
      </c>
      <c r="D853" s="1" t="s">
        <v>2374</v>
      </c>
      <c r="E853" s="1" t="s">
        <v>253</v>
      </c>
      <c r="F853" s="1" t="s">
        <v>2375</v>
      </c>
      <c r="G853" s="1" t="s">
        <v>64</v>
      </c>
      <c r="H853" s="1" t="s">
        <v>65</v>
      </c>
      <c r="I853" s="1" t="s">
        <v>66</v>
      </c>
      <c r="J853" s="1" t="s">
        <v>67</v>
      </c>
      <c r="K853" s="1" t="s">
        <v>103</v>
      </c>
      <c r="L853" s="15">
        <v>44536</v>
      </c>
      <c r="M853" s="8" t="s">
        <v>2376</v>
      </c>
      <c r="N853" s="1" t="s">
        <v>69</v>
      </c>
      <c r="O853" s="1" t="s">
        <v>65</v>
      </c>
      <c r="P853" s="1">
        <v>2</v>
      </c>
      <c r="Q853" s="1" t="s">
        <v>129</v>
      </c>
      <c r="R853" s="1" t="s">
        <v>4925</v>
      </c>
      <c r="S853" s="1" t="s">
        <v>951</v>
      </c>
      <c r="T853" s="1" t="s">
        <v>106</v>
      </c>
      <c r="U853" s="8">
        <v>1</v>
      </c>
      <c r="V853" s="1" t="s">
        <v>73</v>
      </c>
      <c r="W853" s="1" t="s">
        <v>73</v>
      </c>
      <c r="X853" s="1" t="s">
        <v>73</v>
      </c>
      <c r="Y853" s="1" t="s">
        <v>73</v>
      </c>
      <c r="Z853" s="1" t="s">
        <v>65</v>
      </c>
      <c r="AB853" s="1" t="s">
        <v>107</v>
      </c>
      <c r="AC853" s="1" t="s">
        <v>268</v>
      </c>
      <c r="AD853" s="1" t="s">
        <v>65</v>
      </c>
      <c r="AE853" s="33" t="s">
        <v>5054</v>
      </c>
      <c r="AF853" s="8">
        <v>52</v>
      </c>
      <c r="AG853" s="8">
        <v>26</v>
      </c>
      <c r="AH853" s="8">
        <v>26</v>
      </c>
      <c r="AK853" s="8">
        <v>67</v>
      </c>
      <c r="AL853" s="1" t="s">
        <v>1681</v>
      </c>
      <c r="AM853" s="1" t="s">
        <v>73</v>
      </c>
      <c r="AN853" s="1" t="s">
        <v>2378</v>
      </c>
      <c r="AO853" s="1" t="s">
        <v>73</v>
      </c>
      <c r="AQ853" s="8">
        <v>40</v>
      </c>
      <c r="AR853" s="8">
        <v>20</v>
      </c>
      <c r="AS853" s="8">
        <v>20</v>
      </c>
      <c r="AV853" s="8">
        <v>67</v>
      </c>
      <c r="AX853" s="8">
        <v>20</v>
      </c>
      <c r="AY853" s="1" t="s">
        <v>110</v>
      </c>
      <c r="AZ853" s="8">
        <v>10</v>
      </c>
      <c r="BA853" s="8">
        <v>10</v>
      </c>
      <c r="BD853" s="8">
        <v>56</v>
      </c>
      <c r="BN853" s="1"/>
      <c r="BV853" s="1" t="s">
        <v>65</v>
      </c>
      <c r="BW853" s="36" t="s">
        <v>2361</v>
      </c>
      <c r="BX853" s="36"/>
      <c r="BY853" s="17">
        <v>0.8</v>
      </c>
      <c r="BZ853" s="17">
        <v>0.95399999999999996</v>
      </c>
      <c r="CA853" s="8">
        <v>0.93</v>
      </c>
      <c r="CB853" s="33">
        <f t="shared" si="65"/>
        <v>2.6147382920442355E-2</v>
      </c>
      <c r="CC853" s="33">
        <f t="shared" si="66"/>
        <v>52</v>
      </c>
      <c r="CD853" s="33">
        <f t="shared" si="67"/>
        <v>60</v>
      </c>
      <c r="CE853" s="33">
        <f t="shared" si="68"/>
        <v>0.8691588785046731</v>
      </c>
      <c r="CF853" s="33">
        <f t="shared" si="69"/>
        <v>0.89626943005181348</v>
      </c>
      <c r="CK853" s="1" t="s">
        <v>2186</v>
      </c>
      <c r="CL853" s="1" t="s">
        <v>2379</v>
      </c>
    </row>
    <row r="854" spans="1:90" ht="12.5" x14ac:dyDescent="0.25">
      <c r="A854" s="1" t="s">
        <v>2380</v>
      </c>
      <c r="B854" s="1" t="s">
        <v>2381</v>
      </c>
      <c r="C854" s="1" t="s">
        <v>2382</v>
      </c>
      <c r="D854" s="1" t="s">
        <v>2383</v>
      </c>
      <c r="E854" s="1" t="s">
        <v>62</v>
      </c>
      <c r="F854" s="1" t="s">
        <v>2384</v>
      </c>
      <c r="G854" s="1" t="s">
        <v>64</v>
      </c>
      <c r="H854" s="1" t="s">
        <v>65</v>
      </c>
      <c r="I854" s="1" t="s">
        <v>66</v>
      </c>
      <c r="J854" s="1" t="s">
        <v>67</v>
      </c>
      <c r="K854" s="1" t="s">
        <v>103</v>
      </c>
      <c r="L854" s="19">
        <v>44390</v>
      </c>
      <c r="M854" s="19">
        <v>44361</v>
      </c>
      <c r="N854" s="1" t="s">
        <v>69</v>
      </c>
      <c r="O854" s="1" t="s">
        <v>65</v>
      </c>
      <c r="P854" s="32">
        <v>1</v>
      </c>
      <c r="Q854" s="1" t="s">
        <v>4961</v>
      </c>
      <c r="R854" s="3" t="s">
        <v>2385</v>
      </c>
      <c r="S854" s="1" t="s">
        <v>951</v>
      </c>
      <c r="T854" s="1" t="s">
        <v>72</v>
      </c>
      <c r="U854" s="8">
        <v>1</v>
      </c>
      <c r="V854" s="1" t="s">
        <v>73</v>
      </c>
      <c r="W854" s="1" t="s">
        <v>73</v>
      </c>
      <c r="X854" s="1" t="s">
        <v>73</v>
      </c>
      <c r="Y854" s="1" t="s">
        <v>73</v>
      </c>
      <c r="Z854" s="1" t="s">
        <v>65</v>
      </c>
      <c r="AB854" s="1" t="s">
        <v>196</v>
      </c>
      <c r="AC854" s="1" t="s">
        <v>268</v>
      </c>
      <c r="AD854" s="1" t="s">
        <v>65</v>
      </c>
      <c r="AE854" s="33" t="s">
        <v>3507</v>
      </c>
      <c r="AF854" s="8">
        <v>54</v>
      </c>
      <c r="AG854" s="8">
        <v>38</v>
      </c>
      <c r="AH854" s="8">
        <v>28</v>
      </c>
      <c r="AL854" s="1" t="s">
        <v>2386</v>
      </c>
      <c r="AM854" s="1" t="s">
        <v>73</v>
      </c>
      <c r="AN854" s="1" t="s">
        <v>2387</v>
      </c>
      <c r="AO854" s="1" t="s">
        <v>109</v>
      </c>
      <c r="AQ854" s="8">
        <v>24</v>
      </c>
      <c r="AX854" s="1"/>
      <c r="BN854" s="1"/>
      <c r="BV854" s="1" t="s">
        <v>73</v>
      </c>
      <c r="BW854" s="36" t="s">
        <v>2361</v>
      </c>
      <c r="BX854" s="36"/>
      <c r="BY854" s="17">
        <v>0.96</v>
      </c>
      <c r="BZ854" s="17">
        <v>0.72199999999999998</v>
      </c>
      <c r="CA854" s="8">
        <v>0.88</v>
      </c>
      <c r="CB854" s="33">
        <f t="shared" si="65"/>
        <v>3.7701539179620241E-2</v>
      </c>
      <c r="CC854" s="33">
        <f t="shared" si="66"/>
        <v>54</v>
      </c>
      <c r="CD854" s="33">
        <f t="shared" si="67"/>
        <v>24</v>
      </c>
      <c r="CE854" s="33">
        <f t="shared" si="68"/>
        <v>0.7857142857142857</v>
      </c>
      <c r="CF854" s="33">
        <f t="shared" si="69"/>
        <v>0.82382978723404254</v>
      </c>
      <c r="CK854" s="1" t="s">
        <v>2186</v>
      </c>
    </row>
    <row r="855" spans="1:90" ht="12.5" x14ac:dyDescent="0.25">
      <c r="A855" s="1" t="s">
        <v>2380</v>
      </c>
      <c r="B855" s="1" t="s">
        <v>2381</v>
      </c>
      <c r="C855" s="1" t="s">
        <v>2382</v>
      </c>
      <c r="D855" s="1" t="s">
        <v>2383</v>
      </c>
      <c r="E855" s="1" t="s">
        <v>62</v>
      </c>
      <c r="F855" s="1" t="s">
        <v>2384</v>
      </c>
      <c r="G855" s="1" t="s">
        <v>64</v>
      </c>
      <c r="H855" s="1" t="s">
        <v>65</v>
      </c>
      <c r="I855" s="1" t="s">
        <v>66</v>
      </c>
      <c r="J855" s="1" t="s">
        <v>67</v>
      </c>
      <c r="K855" s="1" t="s">
        <v>103</v>
      </c>
      <c r="L855" s="19">
        <v>44390</v>
      </c>
      <c r="M855" s="19">
        <v>44361</v>
      </c>
      <c r="N855" s="1" t="s">
        <v>69</v>
      </c>
      <c r="O855" s="1" t="s">
        <v>65</v>
      </c>
      <c r="P855" s="32">
        <v>1</v>
      </c>
      <c r="Q855" s="1" t="s">
        <v>4961</v>
      </c>
      <c r="R855" s="3" t="s">
        <v>2388</v>
      </c>
      <c r="S855" s="1" t="s">
        <v>951</v>
      </c>
      <c r="T855" s="1" t="s">
        <v>72</v>
      </c>
      <c r="U855" s="8">
        <v>1</v>
      </c>
      <c r="V855" s="1" t="s">
        <v>73</v>
      </c>
      <c r="W855" s="1" t="s">
        <v>73</v>
      </c>
      <c r="X855" s="1" t="s">
        <v>73</v>
      </c>
      <c r="Y855" s="1" t="s">
        <v>73</v>
      </c>
      <c r="Z855" s="1" t="s">
        <v>65</v>
      </c>
      <c r="AB855" s="1" t="s">
        <v>196</v>
      </c>
      <c r="AC855" s="1" t="s">
        <v>268</v>
      </c>
      <c r="AD855" s="1" t="s">
        <v>65</v>
      </c>
      <c r="AE855" s="33" t="s">
        <v>3507</v>
      </c>
      <c r="AF855" s="8">
        <v>54</v>
      </c>
      <c r="AG855" s="8">
        <v>38</v>
      </c>
      <c r="AH855" s="8">
        <v>28</v>
      </c>
      <c r="AL855" s="1" t="s">
        <v>2386</v>
      </c>
      <c r="AM855" s="1" t="s">
        <v>73</v>
      </c>
      <c r="AN855" s="1" t="s">
        <v>2387</v>
      </c>
      <c r="AO855" s="1" t="s">
        <v>109</v>
      </c>
      <c r="AQ855" s="8">
        <v>24</v>
      </c>
      <c r="AX855" s="1"/>
      <c r="BN855" s="1"/>
      <c r="BV855" s="1" t="s">
        <v>73</v>
      </c>
      <c r="BW855" s="36" t="s">
        <v>2361</v>
      </c>
      <c r="BX855" s="36"/>
      <c r="BY855" s="17">
        <v>0.75</v>
      </c>
      <c r="BZ855" s="17">
        <v>0.72799999999999998</v>
      </c>
      <c r="CA855" s="8">
        <v>0.76</v>
      </c>
      <c r="CB855" s="33">
        <f t="shared" si="65"/>
        <v>5.4610253498024501E-2</v>
      </c>
      <c r="CC855" s="33">
        <f t="shared" si="66"/>
        <v>54</v>
      </c>
      <c r="CD855" s="33">
        <f t="shared" si="67"/>
        <v>24</v>
      </c>
      <c r="CE855" s="33">
        <f t="shared" si="68"/>
        <v>0.61290322580645162</v>
      </c>
      <c r="CF855" s="33">
        <f t="shared" si="69"/>
        <v>0.65636363636363637</v>
      </c>
      <c r="CK855" s="1" t="s">
        <v>2186</v>
      </c>
    </row>
    <row r="856" spans="1:90" ht="12.5" x14ac:dyDescent="0.25">
      <c r="A856" s="1" t="s">
        <v>2389</v>
      </c>
      <c r="B856" s="1" t="s">
        <v>2390</v>
      </c>
      <c r="C856" s="1" t="s">
        <v>2391</v>
      </c>
      <c r="D856" s="1" t="s">
        <v>2392</v>
      </c>
      <c r="E856" s="1" t="s">
        <v>1364</v>
      </c>
      <c r="F856" s="1" t="s">
        <v>2393</v>
      </c>
      <c r="G856" s="1" t="s">
        <v>64</v>
      </c>
      <c r="H856" s="1" t="s">
        <v>65</v>
      </c>
      <c r="I856" s="1" t="s">
        <v>66</v>
      </c>
      <c r="J856" s="1" t="s">
        <v>67</v>
      </c>
      <c r="K856" s="1" t="s">
        <v>103</v>
      </c>
      <c r="L856" s="3"/>
      <c r="M856" s="3"/>
      <c r="N856" s="1" t="s">
        <v>69</v>
      </c>
      <c r="O856" s="1" t="s">
        <v>65</v>
      </c>
      <c r="P856" s="32">
        <v>1</v>
      </c>
      <c r="Q856" s="1" t="s">
        <v>129</v>
      </c>
      <c r="R856" s="3" t="s">
        <v>129</v>
      </c>
      <c r="S856" s="1" t="s">
        <v>951</v>
      </c>
      <c r="T856" s="1" t="s">
        <v>72</v>
      </c>
      <c r="U856" s="8">
        <v>1</v>
      </c>
      <c r="V856" s="1" t="s">
        <v>73</v>
      </c>
      <c r="W856" s="1" t="s">
        <v>73</v>
      </c>
      <c r="X856" s="1" t="s">
        <v>73</v>
      </c>
      <c r="Y856" s="1" t="s">
        <v>73</v>
      </c>
      <c r="Z856" s="1" t="s">
        <v>65</v>
      </c>
      <c r="AB856" s="1" t="s">
        <v>2080</v>
      </c>
      <c r="AC856" s="1" t="s">
        <v>75</v>
      </c>
      <c r="AD856" s="1" t="s">
        <v>65</v>
      </c>
      <c r="AE856" s="33" t="s">
        <v>5053</v>
      </c>
      <c r="AF856" s="8">
        <v>125</v>
      </c>
      <c r="AL856" s="1" t="s">
        <v>101</v>
      </c>
      <c r="AM856" s="1" t="s">
        <v>101</v>
      </c>
      <c r="AO856" s="1" t="s">
        <v>109</v>
      </c>
      <c r="AX856" s="8">
        <v>105</v>
      </c>
      <c r="AY856" s="1" t="s">
        <v>220</v>
      </c>
      <c r="BE856" s="1" t="s">
        <v>2394</v>
      </c>
      <c r="BV856" s="1" t="s">
        <v>65</v>
      </c>
      <c r="BW856" s="1" t="s">
        <v>51</v>
      </c>
      <c r="CA856" s="8">
        <v>0.91</v>
      </c>
      <c r="CB856" s="33">
        <f t="shared" si="65"/>
        <v>1.9476108616947038E-2</v>
      </c>
      <c r="CC856" s="33">
        <f t="shared" si="66"/>
        <v>125</v>
      </c>
      <c r="CD856" s="33">
        <f t="shared" si="67"/>
        <v>105</v>
      </c>
      <c r="CE856" s="33">
        <f t="shared" si="68"/>
        <v>0.83486238532110102</v>
      </c>
      <c r="CF856" s="33">
        <f t="shared" si="69"/>
        <v>0.86712041884816748</v>
      </c>
      <c r="CK856" s="1" t="s">
        <v>2186</v>
      </c>
      <c r="CL856" s="1" t="s">
        <v>2394</v>
      </c>
    </row>
    <row r="857" spans="1:90" ht="12.5" x14ac:dyDescent="0.25">
      <c r="A857" s="1" t="s">
        <v>2389</v>
      </c>
      <c r="B857" s="1" t="s">
        <v>2390</v>
      </c>
      <c r="C857" s="1" t="s">
        <v>2391</v>
      </c>
      <c r="D857" s="1" t="s">
        <v>2392</v>
      </c>
      <c r="E857" s="1" t="s">
        <v>1364</v>
      </c>
      <c r="F857" s="1" t="s">
        <v>2393</v>
      </c>
      <c r="G857" s="1" t="s">
        <v>64</v>
      </c>
      <c r="H857" s="1" t="s">
        <v>65</v>
      </c>
      <c r="I857" s="1" t="s">
        <v>66</v>
      </c>
      <c r="J857" s="1" t="s">
        <v>67</v>
      </c>
      <c r="K857" s="1" t="s">
        <v>103</v>
      </c>
      <c r="L857" s="3"/>
      <c r="M857" s="3"/>
      <c r="N857" s="1" t="s">
        <v>69</v>
      </c>
      <c r="O857" s="1" t="s">
        <v>65</v>
      </c>
      <c r="P857" s="1">
        <v>2</v>
      </c>
      <c r="Q857" s="1" t="s">
        <v>129</v>
      </c>
      <c r="R857" s="1" t="s">
        <v>4927</v>
      </c>
      <c r="S857" s="1" t="s">
        <v>951</v>
      </c>
      <c r="T857" s="1" t="s">
        <v>106</v>
      </c>
      <c r="U857" s="8">
        <v>1</v>
      </c>
      <c r="V857" s="1" t="s">
        <v>73</v>
      </c>
      <c r="W857" s="1" t="s">
        <v>73</v>
      </c>
      <c r="X857" s="1" t="s">
        <v>73</v>
      </c>
      <c r="Y857" s="1" t="s">
        <v>73</v>
      </c>
      <c r="Z857" s="1" t="s">
        <v>65</v>
      </c>
      <c r="AB857" s="1" t="s">
        <v>2080</v>
      </c>
      <c r="AC857" s="1" t="s">
        <v>75</v>
      </c>
      <c r="AD857" s="1" t="s">
        <v>65</v>
      </c>
      <c r="AE857" s="33" t="s">
        <v>5053</v>
      </c>
      <c r="AF857" s="8">
        <v>125</v>
      </c>
      <c r="AL857" s="1" t="s">
        <v>101</v>
      </c>
      <c r="AM857" s="1" t="s">
        <v>101</v>
      </c>
      <c r="AO857" s="1" t="s">
        <v>109</v>
      </c>
      <c r="AX857" s="8">
        <v>105</v>
      </c>
      <c r="AY857" s="1" t="s">
        <v>220</v>
      </c>
      <c r="BE857" s="1" t="s">
        <v>2395</v>
      </c>
      <c r="BV857" s="1" t="s">
        <v>65</v>
      </c>
      <c r="BW857" s="1" t="s">
        <v>51</v>
      </c>
      <c r="CA857" s="8">
        <v>0.94</v>
      </c>
      <c r="CB857" s="33">
        <f t="shared" si="65"/>
        <v>1.5842941036019735E-2</v>
      </c>
      <c r="CC857" s="33">
        <f t="shared" si="66"/>
        <v>125</v>
      </c>
      <c r="CD857" s="33">
        <f t="shared" si="67"/>
        <v>105</v>
      </c>
      <c r="CE857" s="33">
        <f t="shared" si="68"/>
        <v>0.88679245283018859</v>
      </c>
      <c r="CF857" s="33">
        <f t="shared" si="69"/>
        <v>0.9109278350515464</v>
      </c>
      <c r="CK857" s="1" t="s">
        <v>2186</v>
      </c>
      <c r="CL857" s="1" t="s">
        <v>2395</v>
      </c>
    </row>
    <row r="858" spans="1:90" ht="12.5" x14ac:dyDescent="0.25">
      <c r="A858" s="1" t="s">
        <v>2389</v>
      </c>
      <c r="B858" s="1" t="s">
        <v>2390</v>
      </c>
      <c r="C858" s="1" t="s">
        <v>2391</v>
      </c>
      <c r="D858" s="1" t="s">
        <v>2392</v>
      </c>
      <c r="E858" s="1" t="s">
        <v>1364</v>
      </c>
      <c r="F858" s="1" t="s">
        <v>2393</v>
      </c>
      <c r="G858" s="1" t="s">
        <v>64</v>
      </c>
      <c r="H858" s="1" t="s">
        <v>65</v>
      </c>
      <c r="I858" s="1" t="s">
        <v>66</v>
      </c>
      <c r="J858" s="1" t="s">
        <v>67</v>
      </c>
      <c r="K858" s="1" t="s">
        <v>103</v>
      </c>
      <c r="L858" s="3"/>
      <c r="M858" s="3"/>
      <c r="N858" s="1" t="s">
        <v>69</v>
      </c>
      <c r="O858" s="1" t="s">
        <v>65</v>
      </c>
      <c r="P858" s="1">
        <v>2</v>
      </c>
      <c r="Q858" s="1" t="s">
        <v>129</v>
      </c>
      <c r="R858" s="1" t="s">
        <v>4926</v>
      </c>
      <c r="S858" s="1" t="s">
        <v>951</v>
      </c>
      <c r="T858" s="1" t="s">
        <v>106</v>
      </c>
      <c r="U858" s="8">
        <v>1</v>
      </c>
      <c r="V858" s="1" t="s">
        <v>73</v>
      </c>
      <c r="W858" s="1" t="s">
        <v>73</v>
      </c>
      <c r="X858" s="1" t="s">
        <v>73</v>
      </c>
      <c r="Y858" s="1" t="s">
        <v>73</v>
      </c>
      <c r="Z858" s="1" t="s">
        <v>65</v>
      </c>
      <c r="AB858" s="1" t="s">
        <v>2080</v>
      </c>
      <c r="AC858" s="1" t="s">
        <v>75</v>
      </c>
      <c r="AD858" s="1" t="s">
        <v>65</v>
      </c>
      <c r="AE858" s="33" t="s">
        <v>5053</v>
      </c>
      <c r="AF858" s="8">
        <v>125</v>
      </c>
      <c r="AL858" s="1" t="s">
        <v>101</v>
      </c>
      <c r="AM858" s="1" t="s">
        <v>101</v>
      </c>
      <c r="AO858" s="1" t="s">
        <v>109</v>
      </c>
      <c r="AX858" s="8">
        <v>105</v>
      </c>
      <c r="AY858" s="1" t="s">
        <v>220</v>
      </c>
      <c r="BE858" s="1" t="s">
        <v>2396</v>
      </c>
      <c r="BV858" s="1" t="s">
        <v>65</v>
      </c>
      <c r="BW858" s="1" t="s">
        <v>51</v>
      </c>
      <c r="CA858" s="8">
        <v>0.93</v>
      </c>
      <c r="CB858" s="33">
        <f t="shared" si="65"/>
        <v>1.7139476371327081E-2</v>
      </c>
      <c r="CC858" s="33">
        <f t="shared" si="66"/>
        <v>125</v>
      </c>
      <c r="CD858" s="33">
        <f t="shared" si="67"/>
        <v>105</v>
      </c>
      <c r="CE858" s="33">
        <f t="shared" si="68"/>
        <v>0.8691588785046731</v>
      </c>
      <c r="CF858" s="33">
        <f t="shared" si="69"/>
        <v>0.89626943005181348</v>
      </c>
      <c r="CK858" s="1" t="s">
        <v>2186</v>
      </c>
      <c r="CL858" s="1" t="s">
        <v>2396</v>
      </c>
    </row>
    <row r="859" spans="1:90" ht="12.5" x14ac:dyDescent="0.25">
      <c r="A859" s="1" t="s">
        <v>2389</v>
      </c>
      <c r="B859" s="1" t="s">
        <v>2390</v>
      </c>
      <c r="C859" s="1" t="s">
        <v>2391</v>
      </c>
      <c r="D859" s="1" t="s">
        <v>2392</v>
      </c>
      <c r="E859" s="1" t="s">
        <v>1364</v>
      </c>
      <c r="F859" s="1" t="s">
        <v>2393</v>
      </c>
      <c r="G859" s="1" t="s">
        <v>64</v>
      </c>
      <c r="H859" s="1" t="s">
        <v>65</v>
      </c>
      <c r="I859" s="1" t="s">
        <v>66</v>
      </c>
      <c r="J859" s="1" t="s">
        <v>67</v>
      </c>
      <c r="K859" s="1" t="s">
        <v>103</v>
      </c>
      <c r="L859" s="3"/>
      <c r="M859" s="3"/>
      <c r="N859" s="1" t="s">
        <v>69</v>
      </c>
      <c r="O859" s="1" t="s">
        <v>65</v>
      </c>
      <c r="P859" s="32">
        <v>1</v>
      </c>
      <c r="Q859" s="1" t="s">
        <v>129</v>
      </c>
      <c r="R859" s="3" t="s">
        <v>129</v>
      </c>
      <c r="S859" s="1" t="s">
        <v>951</v>
      </c>
      <c r="T859" s="1" t="s">
        <v>72</v>
      </c>
      <c r="U859" s="8">
        <v>1</v>
      </c>
      <c r="V859" s="1" t="s">
        <v>73</v>
      </c>
      <c r="W859" s="1" t="s">
        <v>73</v>
      </c>
      <c r="X859" s="1" t="s">
        <v>73</v>
      </c>
      <c r="Y859" s="1" t="s">
        <v>73</v>
      </c>
      <c r="Z859" s="1" t="s">
        <v>65</v>
      </c>
      <c r="AB859" s="1" t="s">
        <v>2080</v>
      </c>
      <c r="AC859" s="1" t="s">
        <v>75</v>
      </c>
      <c r="AD859" s="1" t="s">
        <v>65</v>
      </c>
      <c r="AE859" s="33" t="s">
        <v>5053</v>
      </c>
      <c r="AF859" s="8">
        <v>132</v>
      </c>
      <c r="AL859" s="1" t="s">
        <v>101</v>
      </c>
      <c r="AM859" s="1" t="s">
        <v>101</v>
      </c>
      <c r="AO859" s="1" t="s">
        <v>109</v>
      </c>
      <c r="AX859" s="8">
        <v>88</v>
      </c>
      <c r="AY859" s="1" t="s">
        <v>220</v>
      </c>
      <c r="BE859" s="1" t="s">
        <v>2397</v>
      </c>
      <c r="BV859" s="1" t="s">
        <v>65</v>
      </c>
      <c r="BW859" s="1" t="s">
        <v>51</v>
      </c>
      <c r="CA859" s="8">
        <v>0.86</v>
      </c>
      <c r="CB859" s="33">
        <f t="shared" si="65"/>
        <v>2.4373253452089391E-2</v>
      </c>
      <c r="CC859" s="33">
        <f t="shared" si="66"/>
        <v>132</v>
      </c>
      <c r="CD859" s="33">
        <f t="shared" si="67"/>
        <v>88</v>
      </c>
      <c r="CE859" s="33">
        <f t="shared" si="68"/>
        <v>0.7543859649122806</v>
      </c>
      <c r="CF859" s="33">
        <f t="shared" si="69"/>
        <v>0.79526881720430109</v>
      </c>
      <c r="CK859" s="1" t="s">
        <v>2186</v>
      </c>
      <c r="CL859" s="1" t="s">
        <v>2397</v>
      </c>
    </row>
    <row r="860" spans="1:90" ht="12.5" x14ac:dyDescent="0.25">
      <c r="A860" s="1" t="s">
        <v>2389</v>
      </c>
      <c r="B860" s="1" t="s">
        <v>2390</v>
      </c>
      <c r="C860" s="1" t="s">
        <v>2391</v>
      </c>
      <c r="D860" s="1" t="s">
        <v>2392</v>
      </c>
      <c r="E860" s="1" t="s">
        <v>1364</v>
      </c>
      <c r="F860" s="1" t="s">
        <v>2393</v>
      </c>
      <c r="G860" s="1" t="s">
        <v>64</v>
      </c>
      <c r="H860" s="1" t="s">
        <v>65</v>
      </c>
      <c r="I860" s="1" t="s">
        <v>66</v>
      </c>
      <c r="J860" s="1" t="s">
        <v>67</v>
      </c>
      <c r="K860" s="1" t="s">
        <v>103</v>
      </c>
      <c r="L860" s="3"/>
      <c r="M860" s="3"/>
      <c r="N860" s="1" t="s">
        <v>69</v>
      </c>
      <c r="O860" s="1" t="s">
        <v>65</v>
      </c>
      <c r="P860" s="1">
        <v>2</v>
      </c>
      <c r="Q860" s="1" t="s">
        <v>129</v>
      </c>
      <c r="R860" s="1" t="s">
        <v>4927</v>
      </c>
      <c r="S860" s="1" t="s">
        <v>951</v>
      </c>
      <c r="T860" s="1" t="s">
        <v>106</v>
      </c>
      <c r="U860" s="8">
        <v>1</v>
      </c>
      <c r="V860" s="1" t="s">
        <v>73</v>
      </c>
      <c r="W860" s="1" t="s">
        <v>73</v>
      </c>
      <c r="X860" s="1" t="s">
        <v>73</v>
      </c>
      <c r="Y860" s="1" t="s">
        <v>73</v>
      </c>
      <c r="Z860" s="1" t="s">
        <v>65</v>
      </c>
      <c r="AB860" s="1" t="s">
        <v>2080</v>
      </c>
      <c r="AC860" s="1" t="s">
        <v>75</v>
      </c>
      <c r="AD860" s="1" t="s">
        <v>65</v>
      </c>
      <c r="AE860" s="33" t="s">
        <v>5053</v>
      </c>
      <c r="AF860" s="8">
        <v>132</v>
      </c>
      <c r="AL860" s="1" t="s">
        <v>101</v>
      </c>
      <c r="AM860" s="1" t="s">
        <v>101</v>
      </c>
      <c r="AO860" s="1" t="s">
        <v>109</v>
      </c>
      <c r="AX860" s="8">
        <v>88</v>
      </c>
      <c r="AY860" s="1" t="s">
        <v>220</v>
      </c>
      <c r="BE860" s="1" t="s">
        <v>2398</v>
      </c>
      <c r="BV860" s="1" t="s">
        <v>65</v>
      </c>
      <c r="BW860" s="1" t="s">
        <v>51</v>
      </c>
      <c r="CA860" s="8">
        <v>0.89</v>
      </c>
      <c r="CB860" s="33">
        <f t="shared" si="65"/>
        <v>2.1520275410580939E-2</v>
      </c>
      <c r="CC860" s="33">
        <f t="shared" si="66"/>
        <v>132</v>
      </c>
      <c r="CD860" s="33">
        <f t="shared" si="67"/>
        <v>88</v>
      </c>
      <c r="CE860" s="33">
        <f t="shared" si="68"/>
        <v>0.80180180180180194</v>
      </c>
      <c r="CF860" s="33">
        <f t="shared" si="69"/>
        <v>0.83820105820105817</v>
      </c>
      <c r="CK860" s="1" t="s">
        <v>2186</v>
      </c>
      <c r="CL860" s="1" t="s">
        <v>2398</v>
      </c>
    </row>
    <row r="861" spans="1:90" ht="12.5" x14ac:dyDescent="0.25">
      <c r="A861" s="1" t="s">
        <v>2389</v>
      </c>
      <c r="B861" s="1" t="s">
        <v>2390</v>
      </c>
      <c r="C861" s="1" t="s">
        <v>2391</v>
      </c>
      <c r="D861" s="1" t="s">
        <v>2392</v>
      </c>
      <c r="E861" s="1" t="s">
        <v>1364</v>
      </c>
      <c r="F861" s="1" t="s">
        <v>2393</v>
      </c>
      <c r="G861" s="1" t="s">
        <v>64</v>
      </c>
      <c r="H861" s="1" t="s">
        <v>65</v>
      </c>
      <c r="I861" s="1" t="s">
        <v>66</v>
      </c>
      <c r="J861" s="1" t="s">
        <v>67</v>
      </c>
      <c r="K861" s="1" t="s">
        <v>103</v>
      </c>
      <c r="L861" s="3"/>
      <c r="M861" s="3"/>
      <c r="N861" s="1" t="s">
        <v>69</v>
      </c>
      <c r="O861" s="1" t="s">
        <v>65</v>
      </c>
      <c r="P861" s="1">
        <v>2</v>
      </c>
      <c r="Q861" s="1" t="s">
        <v>129</v>
      </c>
      <c r="R861" s="1" t="s">
        <v>4926</v>
      </c>
      <c r="S861" s="1" t="s">
        <v>951</v>
      </c>
      <c r="T861" s="1" t="s">
        <v>106</v>
      </c>
      <c r="U861" s="8">
        <v>1</v>
      </c>
      <c r="V861" s="1" t="s">
        <v>73</v>
      </c>
      <c r="W861" s="1" t="s">
        <v>73</v>
      </c>
      <c r="X861" s="1" t="s">
        <v>73</v>
      </c>
      <c r="Y861" s="1" t="s">
        <v>73</v>
      </c>
      <c r="Z861" s="1" t="s">
        <v>65</v>
      </c>
      <c r="AB861" s="1" t="s">
        <v>2080</v>
      </c>
      <c r="AC861" s="1" t="s">
        <v>75</v>
      </c>
      <c r="AD861" s="1" t="s">
        <v>65</v>
      </c>
      <c r="AE861" s="33" t="s">
        <v>5053</v>
      </c>
      <c r="AF861" s="8">
        <v>132</v>
      </c>
      <c r="AL861" s="1" t="s">
        <v>101</v>
      </c>
      <c r="AM861" s="1" t="s">
        <v>101</v>
      </c>
      <c r="AO861" s="1" t="s">
        <v>109</v>
      </c>
      <c r="AX861" s="8">
        <v>88</v>
      </c>
      <c r="AY861" s="1" t="s">
        <v>220</v>
      </c>
      <c r="BE861" s="1" t="s">
        <v>2399</v>
      </c>
      <c r="BV861" s="1" t="s">
        <v>65</v>
      </c>
      <c r="BW861" s="1" t="s">
        <v>51</v>
      </c>
      <c r="CA861" s="8">
        <v>0.89</v>
      </c>
      <c r="CB861" s="33">
        <f t="shared" si="65"/>
        <v>2.1520275410580939E-2</v>
      </c>
      <c r="CC861" s="33">
        <f t="shared" si="66"/>
        <v>132</v>
      </c>
      <c r="CD861" s="33">
        <f t="shared" si="67"/>
        <v>88</v>
      </c>
      <c r="CE861" s="33">
        <f t="shared" si="68"/>
        <v>0.80180180180180194</v>
      </c>
      <c r="CF861" s="33">
        <f t="shared" si="69"/>
        <v>0.83820105820105817</v>
      </c>
      <c r="CK861" s="1" t="s">
        <v>2186</v>
      </c>
      <c r="CL861" s="1" t="s">
        <v>2399</v>
      </c>
    </row>
    <row r="862" spans="1:90" ht="12.5" x14ac:dyDescent="0.25">
      <c r="A862" s="1" t="s">
        <v>2400</v>
      </c>
      <c r="B862" s="1" t="s">
        <v>2401</v>
      </c>
      <c r="C862" s="1" t="s">
        <v>2402</v>
      </c>
      <c r="D862" s="1" t="s">
        <v>2403</v>
      </c>
      <c r="E862" s="1" t="s">
        <v>62</v>
      </c>
      <c r="F862" s="1" t="s">
        <v>2404</v>
      </c>
      <c r="G862" s="1" t="s">
        <v>64</v>
      </c>
      <c r="H862" s="1" t="s">
        <v>101</v>
      </c>
      <c r="I862" s="1" t="s">
        <v>66</v>
      </c>
      <c r="J862" s="1" t="s">
        <v>102</v>
      </c>
      <c r="K862" s="1" t="s">
        <v>103</v>
      </c>
      <c r="L862" s="8" t="s">
        <v>2376</v>
      </c>
      <c r="M862" s="8" t="s">
        <v>2324</v>
      </c>
      <c r="N862" s="1" t="s">
        <v>69</v>
      </c>
      <c r="O862" s="1" t="s">
        <v>65</v>
      </c>
      <c r="P862" s="32">
        <v>1</v>
      </c>
      <c r="Q862" s="1" t="s">
        <v>4961</v>
      </c>
      <c r="R862" s="3" t="s">
        <v>577</v>
      </c>
      <c r="S862" s="1" t="s">
        <v>282</v>
      </c>
      <c r="T862" s="1" t="s">
        <v>72</v>
      </c>
      <c r="U862" s="8">
        <v>1</v>
      </c>
      <c r="V862" s="1" t="s">
        <v>73</v>
      </c>
      <c r="W862" s="1" t="s">
        <v>65</v>
      </c>
      <c r="X862" s="1" t="s">
        <v>73</v>
      </c>
      <c r="Y862" s="1" t="s">
        <v>73</v>
      </c>
      <c r="Z862" s="1" t="s">
        <v>73</v>
      </c>
      <c r="AB862" s="1" t="s">
        <v>2405</v>
      </c>
      <c r="AC862" s="1" t="s">
        <v>75</v>
      </c>
      <c r="AD862" s="1" t="s">
        <v>65</v>
      </c>
      <c r="AE862" s="33" t="s">
        <v>3507</v>
      </c>
      <c r="AF862" s="8">
        <v>31</v>
      </c>
      <c r="AG862" s="8">
        <v>20</v>
      </c>
      <c r="AH862" s="8">
        <v>11</v>
      </c>
      <c r="AI862" s="8" t="s">
        <v>2406</v>
      </c>
      <c r="AK862" s="8">
        <v>48.82</v>
      </c>
      <c r="AL862" s="1" t="s">
        <v>2407</v>
      </c>
      <c r="AM862" s="1" t="s">
        <v>73</v>
      </c>
      <c r="AN862" s="1" t="s">
        <v>2179</v>
      </c>
      <c r="AO862" s="1" t="s">
        <v>109</v>
      </c>
      <c r="AQ862" s="8">
        <v>28</v>
      </c>
      <c r="AR862" s="8">
        <v>18</v>
      </c>
      <c r="AS862" s="8">
        <v>10</v>
      </c>
      <c r="AV862" s="8">
        <v>44.65</v>
      </c>
      <c r="AX862" s="1"/>
      <c r="BN862" s="1"/>
      <c r="BV862" s="1" t="s">
        <v>73</v>
      </c>
      <c r="BW862" s="1" t="s">
        <v>2352</v>
      </c>
      <c r="CA862" s="1"/>
      <c r="CB862" s="33">
        <f t="shared" si="65"/>
        <v>0</v>
      </c>
      <c r="CC862" s="33">
        <f t="shared" si="66"/>
        <v>31</v>
      </c>
      <c r="CD862" s="33">
        <f t="shared" si="67"/>
        <v>28</v>
      </c>
      <c r="CE862" s="33">
        <f t="shared" si="68"/>
        <v>0</v>
      </c>
      <c r="CF862" s="33">
        <f t="shared" si="69"/>
        <v>0</v>
      </c>
      <c r="CH862" s="1">
        <v>0</v>
      </c>
      <c r="CK862" s="1" t="s">
        <v>2186</v>
      </c>
    </row>
    <row r="863" spans="1:90" ht="12.5" x14ac:dyDescent="0.25">
      <c r="A863" s="1" t="s">
        <v>2400</v>
      </c>
      <c r="B863" s="1" t="s">
        <v>2401</v>
      </c>
      <c r="C863" s="1" t="s">
        <v>2402</v>
      </c>
      <c r="D863" s="1" t="s">
        <v>2403</v>
      </c>
      <c r="E863" s="1" t="s">
        <v>62</v>
      </c>
      <c r="F863" s="1" t="s">
        <v>2404</v>
      </c>
      <c r="G863" s="1" t="s">
        <v>64</v>
      </c>
      <c r="H863" s="1" t="s">
        <v>101</v>
      </c>
      <c r="I863" s="1" t="s">
        <v>66</v>
      </c>
      <c r="J863" s="1" t="s">
        <v>102</v>
      </c>
      <c r="K863" s="1" t="s">
        <v>103</v>
      </c>
      <c r="L863" s="8" t="s">
        <v>2376</v>
      </c>
      <c r="M863" s="8" t="s">
        <v>2324</v>
      </c>
      <c r="N863" s="1" t="s">
        <v>69</v>
      </c>
      <c r="O863" s="1" t="s">
        <v>65</v>
      </c>
      <c r="P863" s="32">
        <v>1</v>
      </c>
      <c r="Q863" s="1" t="s">
        <v>4961</v>
      </c>
      <c r="R863" s="3" t="s">
        <v>2408</v>
      </c>
      <c r="S863" s="1" t="s">
        <v>282</v>
      </c>
      <c r="T863" s="1" t="s">
        <v>72</v>
      </c>
      <c r="U863" s="8">
        <v>1</v>
      </c>
      <c r="V863" s="1" t="s">
        <v>73</v>
      </c>
      <c r="W863" s="1" t="s">
        <v>65</v>
      </c>
      <c r="X863" s="1" t="s">
        <v>73</v>
      </c>
      <c r="Y863" s="1" t="s">
        <v>73</v>
      </c>
      <c r="Z863" s="1" t="s">
        <v>73</v>
      </c>
      <c r="AB863" s="1" t="s">
        <v>2405</v>
      </c>
      <c r="AC863" s="1" t="s">
        <v>75</v>
      </c>
      <c r="AD863" s="1" t="s">
        <v>65</v>
      </c>
      <c r="AE863" s="33" t="s">
        <v>3507</v>
      </c>
      <c r="AF863" s="8">
        <v>31</v>
      </c>
      <c r="AG863" s="8">
        <v>20</v>
      </c>
      <c r="AH863" s="8">
        <v>11</v>
      </c>
      <c r="AI863" s="8" t="s">
        <v>2406</v>
      </c>
      <c r="AK863" s="8">
        <v>48.82</v>
      </c>
      <c r="AL863" s="1" t="s">
        <v>2407</v>
      </c>
      <c r="AM863" s="1" t="s">
        <v>73</v>
      </c>
      <c r="AN863" s="1" t="s">
        <v>2179</v>
      </c>
      <c r="AO863" s="1" t="s">
        <v>109</v>
      </c>
      <c r="AQ863" s="8">
        <v>28</v>
      </c>
      <c r="AR863" s="8">
        <v>18</v>
      </c>
      <c r="AS863" s="8">
        <v>10</v>
      </c>
      <c r="AV863" s="8">
        <v>44.65</v>
      </c>
      <c r="AX863" s="1"/>
      <c r="BN863" s="1"/>
      <c r="BV863" s="1" t="s">
        <v>73</v>
      </c>
      <c r="BW863" s="1" t="s">
        <v>2352</v>
      </c>
      <c r="CA863" s="1"/>
      <c r="CB863" s="33">
        <f t="shared" si="65"/>
        <v>0</v>
      </c>
      <c r="CC863" s="33">
        <f t="shared" si="66"/>
        <v>31</v>
      </c>
      <c r="CD863" s="33">
        <f t="shared" si="67"/>
        <v>28</v>
      </c>
      <c r="CE863" s="33">
        <f t="shared" si="68"/>
        <v>0</v>
      </c>
      <c r="CF863" s="33">
        <f t="shared" si="69"/>
        <v>0</v>
      </c>
      <c r="CH863" s="8">
        <v>1.2999999999999999E-2</v>
      </c>
      <c r="CK863" s="1" t="s">
        <v>2186</v>
      </c>
    </row>
    <row r="864" spans="1:90" ht="12.5" x14ac:dyDescent="0.25">
      <c r="A864" s="1" t="s">
        <v>2400</v>
      </c>
      <c r="B864" s="1" t="s">
        <v>2401</v>
      </c>
      <c r="C864" s="1" t="s">
        <v>2402</v>
      </c>
      <c r="D864" s="1" t="s">
        <v>2403</v>
      </c>
      <c r="E864" s="1" t="s">
        <v>62</v>
      </c>
      <c r="F864" s="1" t="s">
        <v>2404</v>
      </c>
      <c r="G864" s="1" t="s">
        <v>64</v>
      </c>
      <c r="H864" s="1" t="s">
        <v>101</v>
      </c>
      <c r="I864" s="1" t="s">
        <v>66</v>
      </c>
      <c r="J864" s="1" t="s">
        <v>102</v>
      </c>
      <c r="K864" s="1" t="s">
        <v>103</v>
      </c>
      <c r="L864" s="8" t="s">
        <v>2376</v>
      </c>
      <c r="M864" s="8" t="s">
        <v>2324</v>
      </c>
      <c r="N864" s="1" t="s">
        <v>69</v>
      </c>
      <c r="O864" s="1" t="s">
        <v>65</v>
      </c>
      <c r="P864" s="32">
        <v>1</v>
      </c>
      <c r="Q864" s="1" t="s">
        <v>4961</v>
      </c>
      <c r="R864" s="3" t="s">
        <v>2409</v>
      </c>
      <c r="S864" s="1" t="s">
        <v>282</v>
      </c>
      <c r="T864" s="1" t="s">
        <v>72</v>
      </c>
      <c r="U864" s="8">
        <v>1</v>
      </c>
      <c r="V864" s="1" t="s">
        <v>73</v>
      </c>
      <c r="W864" s="1" t="s">
        <v>65</v>
      </c>
      <c r="X864" s="1" t="s">
        <v>73</v>
      </c>
      <c r="Y864" s="1" t="s">
        <v>73</v>
      </c>
      <c r="Z864" s="1" t="s">
        <v>73</v>
      </c>
      <c r="AB864" s="1" t="s">
        <v>2405</v>
      </c>
      <c r="AC864" s="1" t="s">
        <v>75</v>
      </c>
      <c r="AD864" s="1" t="s">
        <v>65</v>
      </c>
      <c r="AE864" s="33" t="s">
        <v>3507</v>
      </c>
      <c r="AF864" s="8">
        <v>31</v>
      </c>
      <c r="AG864" s="8">
        <v>20</v>
      </c>
      <c r="AH864" s="8">
        <v>11</v>
      </c>
      <c r="AI864" s="8" t="s">
        <v>2406</v>
      </c>
      <c r="AK864" s="8">
        <v>48.82</v>
      </c>
      <c r="AL864" s="1" t="s">
        <v>2407</v>
      </c>
      <c r="AM864" s="1" t="s">
        <v>73</v>
      </c>
      <c r="AN864" s="1" t="s">
        <v>2179</v>
      </c>
      <c r="AO864" s="1" t="s">
        <v>109</v>
      </c>
      <c r="AQ864" s="8">
        <v>28</v>
      </c>
      <c r="AR864" s="8">
        <v>18</v>
      </c>
      <c r="AS864" s="8">
        <v>10</v>
      </c>
      <c r="AV864" s="8">
        <v>44.65</v>
      </c>
      <c r="AX864" s="1"/>
      <c r="BN864" s="1"/>
      <c r="BV864" s="1" t="s">
        <v>73</v>
      </c>
      <c r="BW864" s="1" t="s">
        <v>2352</v>
      </c>
      <c r="CA864" s="1"/>
      <c r="CB864" s="33">
        <f t="shared" si="65"/>
        <v>0</v>
      </c>
      <c r="CC864" s="33">
        <f t="shared" si="66"/>
        <v>31</v>
      </c>
      <c r="CD864" s="33">
        <f t="shared" si="67"/>
        <v>28</v>
      </c>
      <c r="CE864" s="33">
        <f t="shared" si="68"/>
        <v>0</v>
      </c>
      <c r="CF864" s="33">
        <f t="shared" si="69"/>
        <v>0</v>
      </c>
      <c r="CH864" s="8">
        <v>2E-3</v>
      </c>
      <c r="CK864" s="1" t="s">
        <v>2186</v>
      </c>
    </row>
    <row r="865" spans="1:90" ht="12.5" x14ac:dyDescent="0.25">
      <c r="A865" s="1" t="s">
        <v>2400</v>
      </c>
      <c r="B865" s="1" t="s">
        <v>2401</v>
      </c>
      <c r="C865" s="1" t="s">
        <v>2402</v>
      </c>
      <c r="D865" s="1" t="s">
        <v>2403</v>
      </c>
      <c r="E865" s="1" t="s">
        <v>62</v>
      </c>
      <c r="F865" s="1" t="s">
        <v>2404</v>
      </c>
      <c r="G865" s="1" t="s">
        <v>64</v>
      </c>
      <c r="H865" s="1" t="s">
        <v>101</v>
      </c>
      <c r="I865" s="1" t="s">
        <v>66</v>
      </c>
      <c r="J865" s="1" t="s">
        <v>102</v>
      </c>
      <c r="K865" s="1" t="s">
        <v>103</v>
      </c>
      <c r="L865" s="8" t="s">
        <v>2376</v>
      </c>
      <c r="M865" s="8" t="s">
        <v>2324</v>
      </c>
      <c r="N865" s="1" t="s">
        <v>69</v>
      </c>
      <c r="O865" s="1" t="s">
        <v>65</v>
      </c>
      <c r="P865" s="32">
        <v>1</v>
      </c>
      <c r="Q865" s="1" t="s">
        <v>4961</v>
      </c>
      <c r="R865" s="3" t="s">
        <v>2410</v>
      </c>
      <c r="S865" s="1" t="s">
        <v>282</v>
      </c>
      <c r="T865" s="1" t="s">
        <v>72</v>
      </c>
      <c r="U865" s="8">
        <v>1</v>
      </c>
      <c r="V865" s="1" t="s">
        <v>73</v>
      </c>
      <c r="W865" s="1" t="s">
        <v>65</v>
      </c>
      <c r="X865" s="1" t="s">
        <v>73</v>
      </c>
      <c r="Y865" s="1" t="s">
        <v>73</v>
      </c>
      <c r="Z865" s="1" t="s">
        <v>73</v>
      </c>
      <c r="AB865" s="1" t="s">
        <v>2405</v>
      </c>
      <c r="AC865" s="1" t="s">
        <v>75</v>
      </c>
      <c r="AD865" s="1" t="s">
        <v>65</v>
      </c>
      <c r="AE865" s="33" t="s">
        <v>3507</v>
      </c>
      <c r="AF865" s="8">
        <v>31</v>
      </c>
      <c r="AG865" s="8">
        <v>20</v>
      </c>
      <c r="AH865" s="8">
        <v>11</v>
      </c>
      <c r="AI865" s="8" t="s">
        <v>2406</v>
      </c>
      <c r="AK865" s="8">
        <v>48.82</v>
      </c>
      <c r="AL865" s="1" t="s">
        <v>2407</v>
      </c>
      <c r="AM865" s="1" t="s">
        <v>73</v>
      </c>
      <c r="AN865" s="1" t="s">
        <v>2179</v>
      </c>
      <c r="AO865" s="1" t="s">
        <v>109</v>
      </c>
      <c r="AQ865" s="8">
        <v>28</v>
      </c>
      <c r="AR865" s="8">
        <v>18</v>
      </c>
      <c r="AS865" s="8">
        <v>10</v>
      </c>
      <c r="AV865" s="8">
        <v>44.65</v>
      </c>
      <c r="AX865" s="1"/>
      <c r="BN865" s="1"/>
      <c r="BV865" s="1" t="s">
        <v>73</v>
      </c>
      <c r="BW865" s="1" t="s">
        <v>2352</v>
      </c>
      <c r="CA865" s="1"/>
      <c r="CB865" s="33">
        <f t="shared" si="65"/>
        <v>0</v>
      </c>
      <c r="CC865" s="33">
        <f t="shared" si="66"/>
        <v>31</v>
      </c>
      <c r="CD865" s="33">
        <f t="shared" si="67"/>
        <v>28</v>
      </c>
      <c r="CE865" s="33">
        <f t="shared" si="68"/>
        <v>0</v>
      </c>
      <c r="CF865" s="33">
        <f t="shared" si="69"/>
        <v>0</v>
      </c>
      <c r="CH865" s="1">
        <v>0</v>
      </c>
      <c r="CK865" s="1" t="s">
        <v>2186</v>
      </c>
    </row>
    <row r="866" spans="1:90" ht="12.5" x14ac:dyDescent="0.25">
      <c r="A866" s="1" t="s">
        <v>2400</v>
      </c>
      <c r="B866" s="1" t="s">
        <v>2401</v>
      </c>
      <c r="C866" s="1" t="s">
        <v>2402</v>
      </c>
      <c r="D866" s="1" t="s">
        <v>2403</v>
      </c>
      <c r="E866" s="1" t="s">
        <v>62</v>
      </c>
      <c r="F866" s="1" t="s">
        <v>2404</v>
      </c>
      <c r="G866" s="1" t="s">
        <v>64</v>
      </c>
      <c r="H866" s="1" t="s">
        <v>101</v>
      </c>
      <c r="I866" s="1" t="s">
        <v>66</v>
      </c>
      <c r="J866" s="1" t="s">
        <v>102</v>
      </c>
      <c r="K866" s="1" t="s">
        <v>103</v>
      </c>
      <c r="L866" s="8" t="s">
        <v>2376</v>
      </c>
      <c r="M866" s="8" t="s">
        <v>2324</v>
      </c>
      <c r="N866" s="1" t="s">
        <v>69</v>
      </c>
      <c r="O866" s="1" t="s">
        <v>65</v>
      </c>
      <c r="P866" s="32">
        <v>1</v>
      </c>
      <c r="Q866" s="1" t="s">
        <v>4961</v>
      </c>
      <c r="R866" s="3" t="s">
        <v>2411</v>
      </c>
      <c r="S866" s="1" t="s">
        <v>282</v>
      </c>
      <c r="T866" s="1" t="s">
        <v>72</v>
      </c>
      <c r="U866" s="8">
        <v>1</v>
      </c>
      <c r="V866" s="1" t="s">
        <v>73</v>
      </c>
      <c r="W866" s="1" t="s">
        <v>65</v>
      </c>
      <c r="X866" s="1" t="s">
        <v>73</v>
      </c>
      <c r="Y866" s="1" t="s">
        <v>73</v>
      </c>
      <c r="Z866" s="1" t="s">
        <v>73</v>
      </c>
      <c r="AB866" s="1" t="s">
        <v>2405</v>
      </c>
      <c r="AC866" s="1" t="s">
        <v>75</v>
      </c>
      <c r="AD866" s="1" t="s">
        <v>65</v>
      </c>
      <c r="AE866" s="33" t="s">
        <v>3507</v>
      </c>
      <c r="AF866" s="8">
        <v>31</v>
      </c>
      <c r="AG866" s="8">
        <v>20</v>
      </c>
      <c r="AH866" s="8">
        <v>11</v>
      </c>
      <c r="AI866" s="8" t="s">
        <v>2406</v>
      </c>
      <c r="AK866" s="8">
        <v>48.82</v>
      </c>
      <c r="AL866" s="1" t="s">
        <v>2407</v>
      </c>
      <c r="AM866" s="1" t="s">
        <v>73</v>
      </c>
      <c r="AN866" s="1" t="s">
        <v>2179</v>
      </c>
      <c r="AO866" s="1" t="s">
        <v>109</v>
      </c>
      <c r="AQ866" s="8">
        <v>28</v>
      </c>
      <c r="AR866" s="8">
        <v>18</v>
      </c>
      <c r="AS866" s="8">
        <v>10</v>
      </c>
      <c r="AV866" s="8">
        <v>44.65</v>
      </c>
      <c r="AX866" s="1"/>
      <c r="BN866" s="1"/>
      <c r="BV866" s="1" t="s">
        <v>73</v>
      </c>
      <c r="BW866" s="1" t="s">
        <v>2352</v>
      </c>
      <c r="CA866" s="1"/>
      <c r="CB866" s="33">
        <f t="shared" si="65"/>
        <v>0</v>
      </c>
      <c r="CC866" s="33">
        <f t="shared" si="66"/>
        <v>31</v>
      </c>
      <c r="CD866" s="33">
        <f t="shared" si="67"/>
        <v>28</v>
      </c>
      <c r="CE866" s="33">
        <f t="shared" si="68"/>
        <v>0</v>
      </c>
      <c r="CF866" s="33">
        <f t="shared" si="69"/>
        <v>0</v>
      </c>
      <c r="CH866" s="1">
        <v>0</v>
      </c>
      <c r="CK866" s="1" t="s">
        <v>2186</v>
      </c>
    </row>
    <row r="867" spans="1:90" ht="12.5" x14ac:dyDescent="0.25">
      <c r="A867" s="1" t="s">
        <v>2400</v>
      </c>
      <c r="B867" s="1" t="s">
        <v>2401</v>
      </c>
      <c r="C867" s="1" t="s">
        <v>2402</v>
      </c>
      <c r="D867" s="1" t="s">
        <v>2403</v>
      </c>
      <c r="E867" s="1" t="s">
        <v>62</v>
      </c>
      <c r="F867" s="1" t="s">
        <v>2404</v>
      </c>
      <c r="G867" s="1" t="s">
        <v>64</v>
      </c>
      <c r="H867" s="1" t="s">
        <v>101</v>
      </c>
      <c r="I867" s="1" t="s">
        <v>66</v>
      </c>
      <c r="J867" s="1" t="s">
        <v>102</v>
      </c>
      <c r="K867" s="1" t="s">
        <v>103</v>
      </c>
      <c r="L867" s="8" t="s">
        <v>2376</v>
      </c>
      <c r="M867" s="8" t="s">
        <v>2324</v>
      </c>
      <c r="N867" s="1" t="s">
        <v>69</v>
      </c>
      <c r="O867" s="1" t="s">
        <v>65</v>
      </c>
      <c r="P867" s="32">
        <v>1</v>
      </c>
      <c r="Q867" s="1" t="s">
        <v>4961</v>
      </c>
      <c r="R867" s="3" t="s">
        <v>2412</v>
      </c>
      <c r="S867" s="1" t="s">
        <v>282</v>
      </c>
      <c r="T867" s="1" t="s">
        <v>72</v>
      </c>
      <c r="U867" s="8">
        <v>1</v>
      </c>
      <c r="V867" s="1" t="s">
        <v>73</v>
      </c>
      <c r="W867" s="1" t="s">
        <v>65</v>
      </c>
      <c r="X867" s="1" t="s">
        <v>73</v>
      </c>
      <c r="Y867" s="1" t="s">
        <v>73</v>
      </c>
      <c r="Z867" s="1" t="s">
        <v>73</v>
      </c>
      <c r="AB867" s="1" t="s">
        <v>2405</v>
      </c>
      <c r="AC867" s="1" t="s">
        <v>75</v>
      </c>
      <c r="AD867" s="1" t="s">
        <v>65</v>
      </c>
      <c r="AE867" s="33" t="s">
        <v>3507</v>
      </c>
      <c r="AF867" s="8">
        <v>31</v>
      </c>
      <c r="AG867" s="8">
        <v>20</v>
      </c>
      <c r="AH867" s="8">
        <v>11</v>
      </c>
      <c r="AI867" s="8" t="s">
        <v>2406</v>
      </c>
      <c r="AK867" s="8">
        <v>48.82</v>
      </c>
      <c r="AL867" s="1" t="s">
        <v>2407</v>
      </c>
      <c r="AM867" s="1" t="s">
        <v>73</v>
      </c>
      <c r="AN867" s="1" t="s">
        <v>2179</v>
      </c>
      <c r="AO867" s="1" t="s">
        <v>109</v>
      </c>
      <c r="AQ867" s="8">
        <v>28</v>
      </c>
      <c r="AR867" s="8">
        <v>18</v>
      </c>
      <c r="AS867" s="8">
        <v>10</v>
      </c>
      <c r="AV867" s="8">
        <v>44.65</v>
      </c>
      <c r="AX867" s="1"/>
      <c r="BN867" s="1"/>
      <c r="BV867" s="1" t="s">
        <v>73</v>
      </c>
      <c r="BW867" s="1" t="s">
        <v>2352</v>
      </c>
      <c r="CA867" s="1"/>
      <c r="CB867" s="33">
        <f t="shared" si="65"/>
        <v>0</v>
      </c>
      <c r="CC867" s="33">
        <f t="shared" si="66"/>
        <v>31</v>
      </c>
      <c r="CD867" s="33">
        <f t="shared" si="67"/>
        <v>28</v>
      </c>
      <c r="CE867" s="33">
        <f t="shared" si="68"/>
        <v>0</v>
      </c>
      <c r="CF867" s="33">
        <f t="shared" si="69"/>
        <v>0</v>
      </c>
      <c r="CH867" s="1">
        <v>0</v>
      </c>
      <c r="CK867" s="1" t="s">
        <v>2186</v>
      </c>
    </row>
    <row r="868" spans="1:90" ht="12.5" x14ac:dyDescent="0.25">
      <c r="A868" s="1" t="s">
        <v>2413</v>
      </c>
      <c r="B868" s="36" t="s">
        <v>2414</v>
      </c>
      <c r="C868" s="36"/>
      <c r="D868" s="1" t="s">
        <v>2415</v>
      </c>
      <c r="E868" s="1" t="s">
        <v>1364</v>
      </c>
      <c r="F868" s="1" t="s">
        <v>354</v>
      </c>
      <c r="G868" s="1" t="s">
        <v>101</v>
      </c>
      <c r="H868" s="1" t="s">
        <v>65</v>
      </c>
      <c r="I868" s="1" t="s">
        <v>66</v>
      </c>
      <c r="J868" s="1" t="s">
        <v>102</v>
      </c>
      <c r="K868" s="1" t="s">
        <v>103</v>
      </c>
      <c r="L868" s="3"/>
      <c r="M868" s="3"/>
      <c r="N868" s="1" t="s">
        <v>69</v>
      </c>
      <c r="O868" s="1" t="s">
        <v>73</v>
      </c>
      <c r="P868" s="32">
        <v>1</v>
      </c>
      <c r="Q868" s="1" t="s">
        <v>4961</v>
      </c>
      <c r="R868" s="3" t="s">
        <v>2416</v>
      </c>
      <c r="S868" s="1" t="s">
        <v>951</v>
      </c>
      <c r="T868" s="1" t="s">
        <v>72</v>
      </c>
      <c r="U868" s="8">
        <v>1</v>
      </c>
      <c r="V868" s="1" t="s">
        <v>73</v>
      </c>
      <c r="W868" s="1" t="s">
        <v>73</v>
      </c>
      <c r="X868" s="1" t="s">
        <v>73</v>
      </c>
      <c r="Y868" s="1" t="s">
        <v>73</v>
      </c>
      <c r="Z868" s="1" t="s">
        <v>65</v>
      </c>
      <c r="AB868" s="1" t="s">
        <v>2417</v>
      </c>
      <c r="AC868" s="1" t="s">
        <v>75</v>
      </c>
      <c r="AD868" s="1" t="s">
        <v>65</v>
      </c>
      <c r="AE868" s="33" t="s">
        <v>3507</v>
      </c>
      <c r="AF868" s="8">
        <v>168</v>
      </c>
      <c r="AG868" s="8">
        <v>91</v>
      </c>
      <c r="AH868" s="8">
        <v>77</v>
      </c>
      <c r="AI868" s="8" t="s">
        <v>2418</v>
      </c>
      <c r="AK868" s="8">
        <v>59</v>
      </c>
      <c r="AL868" s="1" t="s">
        <v>2419</v>
      </c>
      <c r="AM868" s="1" t="s">
        <v>109</v>
      </c>
      <c r="AN868" s="1" t="s">
        <v>2179</v>
      </c>
      <c r="AO868" s="1" t="s">
        <v>109</v>
      </c>
      <c r="AQ868" s="8">
        <v>25</v>
      </c>
      <c r="AR868" s="8">
        <v>13</v>
      </c>
      <c r="AS868" s="8">
        <v>12</v>
      </c>
      <c r="AT868" s="1" t="s">
        <v>2420</v>
      </c>
      <c r="AV868" s="8">
        <v>56</v>
      </c>
      <c r="AX868" s="1"/>
      <c r="BN868" s="1"/>
      <c r="BV868" s="1" t="s">
        <v>73</v>
      </c>
      <c r="BW868" s="1" t="s">
        <v>2352</v>
      </c>
      <c r="CA868" s="1"/>
      <c r="CB868" s="33">
        <f t="shared" si="65"/>
        <v>0</v>
      </c>
      <c r="CC868" s="33">
        <f t="shared" si="66"/>
        <v>168</v>
      </c>
      <c r="CD868" s="33">
        <f t="shared" si="67"/>
        <v>25</v>
      </c>
      <c r="CE868" s="33">
        <f t="shared" si="68"/>
        <v>0</v>
      </c>
      <c r="CF868" s="33">
        <f t="shared" si="69"/>
        <v>0</v>
      </c>
      <c r="CH868" s="1" t="s">
        <v>2421</v>
      </c>
      <c r="CK868" s="1" t="s">
        <v>2186</v>
      </c>
      <c r="CL868" s="1" t="s">
        <v>2422</v>
      </c>
    </row>
    <row r="869" spans="1:90" ht="12.5" x14ac:dyDescent="0.25">
      <c r="A869" s="1" t="s">
        <v>2423</v>
      </c>
      <c r="B869" s="36" t="s">
        <v>2424</v>
      </c>
      <c r="C869" s="36"/>
      <c r="D869" s="1" t="s">
        <v>2425</v>
      </c>
      <c r="E869" s="1" t="s">
        <v>1364</v>
      </c>
      <c r="F869" s="1" t="s">
        <v>2426</v>
      </c>
      <c r="G869" s="1" t="s">
        <v>101</v>
      </c>
      <c r="H869" s="1" t="s">
        <v>101</v>
      </c>
      <c r="I869" s="1" t="s">
        <v>66</v>
      </c>
      <c r="J869" s="1" t="s">
        <v>67</v>
      </c>
      <c r="K869" s="1" t="s">
        <v>103</v>
      </c>
      <c r="L869" s="3"/>
      <c r="M869" s="3"/>
      <c r="N869" s="1" t="s">
        <v>69</v>
      </c>
      <c r="O869" s="1" t="s">
        <v>65</v>
      </c>
      <c r="P869" s="32">
        <v>1</v>
      </c>
      <c r="Q869" s="1" t="s">
        <v>4961</v>
      </c>
      <c r="R869" s="3" t="s">
        <v>2427</v>
      </c>
      <c r="S869" s="1" t="s">
        <v>951</v>
      </c>
      <c r="T869" s="1" t="s">
        <v>72</v>
      </c>
      <c r="U869" s="8">
        <v>1</v>
      </c>
      <c r="V869" s="1" t="s">
        <v>73</v>
      </c>
      <c r="W869" s="1" t="s">
        <v>73</v>
      </c>
      <c r="X869" s="1" t="s">
        <v>73</v>
      </c>
      <c r="Y869" s="1" t="s">
        <v>73</v>
      </c>
      <c r="Z869" s="1" t="s">
        <v>65</v>
      </c>
      <c r="AB869" s="36" t="s">
        <v>2428</v>
      </c>
      <c r="AC869" s="36"/>
      <c r="AD869" s="1" t="s">
        <v>65</v>
      </c>
      <c r="AE869" s="33" t="s">
        <v>3507</v>
      </c>
      <c r="AF869" s="8">
        <v>34</v>
      </c>
      <c r="AG869" s="8">
        <v>24</v>
      </c>
      <c r="AH869" s="8">
        <v>10</v>
      </c>
      <c r="AI869" s="8" t="s">
        <v>1734</v>
      </c>
      <c r="AK869" s="8">
        <v>66</v>
      </c>
      <c r="AL869" s="1" t="s">
        <v>2429</v>
      </c>
      <c r="AM869" s="1" t="s">
        <v>73</v>
      </c>
      <c r="AN869" s="1" t="s">
        <v>2430</v>
      </c>
      <c r="AO869" s="1" t="s">
        <v>109</v>
      </c>
      <c r="AQ869" s="8">
        <v>64</v>
      </c>
      <c r="AX869" s="1"/>
      <c r="BN869" s="1"/>
      <c r="BV869" s="1" t="s">
        <v>73</v>
      </c>
      <c r="BW869" s="1" t="s">
        <v>2352</v>
      </c>
      <c r="CA869" s="1"/>
      <c r="CB869" s="33">
        <f t="shared" si="65"/>
        <v>0</v>
      </c>
      <c r="CC869" s="33">
        <f t="shared" si="66"/>
        <v>34</v>
      </c>
      <c r="CD869" s="33">
        <f t="shared" si="67"/>
        <v>64</v>
      </c>
      <c r="CE869" s="33">
        <f t="shared" si="68"/>
        <v>0</v>
      </c>
      <c r="CF869" s="33">
        <f t="shared" si="69"/>
        <v>0</v>
      </c>
      <c r="CH869" s="8">
        <v>2E-3</v>
      </c>
      <c r="CK869" s="1" t="s">
        <v>2186</v>
      </c>
    </row>
    <row r="870" spans="1:90" ht="12.5" x14ac:dyDescent="0.25">
      <c r="A870" s="1" t="s">
        <v>2423</v>
      </c>
      <c r="B870" s="36" t="s">
        <v>2424</v>
      </c>
      <c r="C870" s="36"/>
      <c r="D870" s="1" t="s">
        <v>2425</v>
      </c>
      <c r="E870" s="1" t="s">
        <v>1364</v>
      </c>
      <c r="F870" s="1" t="s">
        <v>2426</v>
      </c>
      <c r="G870" s="1" t="s">
        <v>101</v>
      </c>
      <c r="H870" s="1" t="s">
        <v>101</v>
      </c>
      <c r="I870" s="1" t="s">
        <v>66</v>
      </c>
      <c r="J870" s="1" t="s">
        <v>67</v>
      </c>
      <c r="K870" s="1" t="s">
        <v>103</v>
      </c>
      <c r="L870" s="3"/>
      <c r="M870" s="3"/>
      <c r="N870" s="1" t="s">
        <v>69</v>
      </c>
      <c r="O870" s="1" t="s">
        <v>65</v>
      </c>
      <c r="P870" s="32">
        <v>1</v>
      </c>
      <c r="Q870" s="1" t="s">
        <v>4961</v>
      </c>
      <c r="R870" s="3" t="s">
        <v>2431</v>
      </c>
      <c r="S870" s="1" t="s">
        <v>951</v>
      </c>
      <c r="T870" s="1" t="s">
        <v>72</v>
      </c>
      <c r="U870" s="8">
        <v>1</v>
      </c>
      <c r="V870" s="1" t="s">
        <v>73</v>
      </c>
      <c r="W870" s="1" t="s">
        <v>73</v>
      </c>
      <c r="X870" s="1" t="s">
        <v>73</v>
      </c>
      <c r="Y870" s="1" t="s">
        <v>73</v>
      </c>
      <c r="Z870" s="1" t="s">
        <v>65</v>
      </c>
      <c r="AB870" s="36" t="s">
        <v>2428</v>
      </c>
      <c r="AC870" s="36"/>
      <c r="AD870" s="1" t="s">
        <v>65</v>
      </c>
      <c r="AE870" s="33" t="s">
        <v>3507</v>
      </c>
      <c r="AF870" s="8">
        <v>34</v>
      </c>
      <c r="AG870" s="8">
        <v>24</v>
      </c>
      <c r="AH870" s="8">
        <v>10</v>
      </c>
      <c r="AI870" s="8" t="s">
        <v>1734</v>
      </c>
      <c r="AK870" s="8">
        <v>66</v>
      </c>
      <c r="AL870" s="1" t="s">
        <v>2429</v>
      </c>
      <c r="AM870" s="1" t="s">
        <v>73</v>
      </c>
      <c r="AN870" s="1" t="s">
        <v>2430</v>
      </c>
      <c r="AO870" s="1" t="s">
        <v>109</v>
      </c>
      <c r="AQ870" s="8">
        <v>64</v>
      </c>
      <c r="AX870" s="1"/>
      <c r="BN870" s="1"/>
      <c r="BV870" s="1" t="s">
        <v>73</v>
      </c>
      <c r="BW870" s="1" t="s">
        <v>2352</v>
      </c>
      <c r="CA870" s="1"/>
      <c r="CB870" s="33">
        <f t="shared" si="65"/>
        <v>0</v>
      </c>
      <c r="CC870" s="33">
        <f t="shared" si="66"/>
        <v>34</v>
      </c>
      <c r="CD870" s="33">
        <f t="shared" si="67"/>
        <v>64</v>
      </c>
      <c r="CE870" s="33">
        <f t="shared" si="68"/>
        <v>0</v>
      </c>
      <c r="CF870" s="33">
        <f t="shared" si="69"/>
        <v>0</v>
      </c>
      <c r="CH870" s="8">
        <v>2.0000000000000001E-4</v>
      </c>
      <c r="CK870" s="1" t="s">
        <v>2186</v>
      </c>
    </row>
    <row r="871" spans="1:90" ht="12.5" x14ac:dyDescent="0.25">
      <c r="A871" s="1" t="s">
        <v>2432</v>
      </c>
      <c r="B871" s="1" t="s">
        <v>2433</v>
      </c>
      <c r="C871" s="1" t="s">
        <v>2434</v>
      </c>
      <c r="D871" s="1" t="s">
        <v>2435</v>
      </c>
      <c r="E871" s="1" t="s">
        <v>1364</v>
      </c>
      <c r="F871" s="1" t="s">
        <v>2436</v>
      </c>
      <c r="G871" s="1" t="s">
        <v>2437</v>
      </c>
      <c r="H871" s="1" t="s">
        <v>65</v>
      </c>
      <c r="I871" s="1" t="s">
        <v>280</v>
      </c>
      <c r="J871" s="1" t="s">
        <v>67</v>
      </c>
      <c r="K871" s="1" t="s">
        <v>103</v>
      </c>
      <c r="L871" s="8">
        <v>2000</v>
      </c>
      <c r="M871" s="8">
        <v>2014</v>
      </c>
      <c r="N871" s="1" t="s">
        <v>69</v>
      </c>
      <c r="O871" s="1" t="s">
        <v>65</v>
      </c>
      <c r="P871" s="32">
        <v>1</v>
      </c>
      <c r="Q871" s="1" t="s">
        <v>4961</v>
      </c>
      <c r="R871" s="3" t="s">
        <v>2438</v>
      </c>
      <c r="S871" s="1" t="s">
        <v>951</v>
      </c>
      <c r="T871" s="1" t="s">
        <v>72</v>
      </c>
      <c r="U871" s="8">
        <v>1</v>
      </c>
      <c r="V871" s="1" t="s">
        <v>73</v>
      </c>
      <c r="W871" s="1" t="s">
        <v>73</v>
      </c>
      <c r="X871" s="1" t="s">
        <v>73</v>
      </c>
      <c r="Y871" s="1" t="s">
        <v>73</v>
      </c>
      <c r="Z871" s="1" t="s">
        <v>65</v>
      </c>
      <c r="AB871" s="1" t="s">
        <v>2439</v>
      </c>
      <c r="AC871" s="1" t="s">
        <v>75</v>
      </c>
      <c r="AD871" s="1" t="s">
        <v>65</v>
      </c>
      <c r="AE871" s="33" t="s">
        <v>3507</v>
      </c>
      <c r="AF871" s="8">
        <v>78</v>
      </c>
      <c r="AG871" s="8">
        <v>43</v>
      </c>
      <c r="AH871" s="8">
        <v>35</v>
      </c>
      <c r="AI871" s="8" t="s">
        <v>2440</v>
      </c>
      <c r="AJ871" s="8">
        <v>68</v>
      </c>
      <c r="AK871" s="8">
        <v>68.400000000000006</v>
      </c>
      <c r="AL871" s="36" t="s">
        <v>2441</v>
      </c>
      <c r="AM871" s="36"/>
      <c r="AN871" s="1" t="s">
        <v>2179</v>
      </c>
      <c r="AO871" s="1" t="s">
        <v>109</v>
      </c>
      <c r="AQ871" s="8">
        <v>41</v>
      </c>
      <c r="AR871" s="8">
        <v>22</v>
      </c>
      <c r="AS871" s="8">
        <v>19</v>
      </c>
      <c r="AT871" s="1" t="s">
        <v>2442</v>
      </c>
      <c r="AU871" s="8">
        <v>59</v>
      </c>
      <c r="AV871" s="8">
        <v>58.4</v>
      </c>
      <c r="AX871" s="1"/>
      <c r="BN871" s="1"/>
      <c r="BV871" s="1" t="s">
        <v>73</v>
      </c>
      <c r="BW871" s="1" t="s">
        <v>2352</v>
      </c>
      <c r="CA871" s="1"/>
      <c r="CB871" s="33">
        <f t="shared" si="65"/>
        <v>0</v>
      </c>
      <c r="CC871" s="33">
        <f t="shared" si="66"/>
        <v>78</v>
      </c>
      <c r="CD871" s="33">
        <f t="shared" si="67"/>
        <v>41</v>
      </c>
      <c r="CE871" s="33">
        <f t="shared" si="68"/>
        <v>0</v>
      </c>
      <c r="CF871" s="33">
        <f t="shared" si="69"/>
        <v>0</v>
      </c>
      <c r="CH871" s="8">
        <v>1E-3</v>
      </c>
      <c r="CK871" s="1" t="s">
        <v>2186</v>
      </c>
    </row>
    <row r="872" spans="1:90" ht="12.5" x14ac:dyDescent="0.25">
      <c r="A872" s="1" t="s">
        <v>2432</v>
      </c>
      <c r="B872" s="1" t="s">
        <v>2433</v>
      </c>
      <c r="C872" s="1" t="s">
        <v>2434</v>
      </c>
      <c r="D872" s="1" t="s">
        <v>2435</v>
      </c>
      <c r="E872" s="1" t="s">
        <v>1364</v>
      </c>
      <c r="F872" s="1" t="s">
        <v>2436</v>
      </c>
      <c r="G872" s="1" t="s">
        <v>2437</v>
      </c>
      <c r="H872" s="1" t="s">
        <v>65</v>
      </c>
      <c r="I872" s="1" t="s">
        <v>280</v>
      </c>
      <c r="J872" s="1" t="s">
        <v>67</v>
      </c>
      <c r="K872" s="1" t="s">
        <v>103</v>
      </c>
      <c r="L872" s="8">
        <v>2000</v>
      </c>
      <c r="M872" s="8">
        <v>2014</v>
      </c>
      <c r="N872" s="1" t="s">
        <v>69</v>
      </c>
      <c r="O872" s="1" t="s">
        <v>65</v>
      </c>
      <c r="P872" s="32">
        <v>1</v>
      </c>
      <c r="Q872" s="1" t="s">
        <v>4961</v>
      </c>
      <c r="R872" s="3" t="s">
        <v>2443</v>
      </c>
      <c r="S872" s="1" t="s">
        <v>951</v>
      </c>
      <c r="T872" s="1" t="s">
        <v>72</v>
      </c>
      <c r="U872" s="8">
        <v>1</v>
      </c>
      <c r="V872" s="1" t="s">
        <v>73</v>
      </c>
      <c r="W872" s="1" t="s">
        <v>73</v>
      </c>
      <c r="X872" s="1" t="s">
        <v>73</v>
      </c>
      <c r="Y872" s="1" t="s">
        <v>73</v>
      </c>
      <c r="Z872" s="1" t="s">
        <v>65</v>
      </c>
      <c r="AB872" s="1" t="s">
        <v>2439</v>
      </c>
      <c r="AC872" s="1" t="s">
        <v>75</v>
      </c>
      <c r="AD872" s="1" t="s">
        <v>65</v>
      </c>
      <c r="AE872" s="33" t="s">
        <v>3507</v>
      </c>
      <c r="AF872" s="8">
        <v>78</v>
      </c>
      <c r="AG872" s="8">
        <v>43</v>
      </c>
      <c r="AH872" s="8">
        <v>35</v>
      </c>
      <c r="AI872" s="8" t="s">
        <v>2440</v>
      </c>
      <c r="AJ872" s="8">
        <v>68</v>
      </c>
      <c r="AK872" s="8">
        <v>68.400000000000006</v>
      </c>
      <c r="AL872" s="36" t="s">
        <v>2441</v>
      </c>
      <c r="AM872" s="36"/>
      <c r="AN872" s="1" t="s">
        <v>2179</v>
      </c>
      <c r="AO872" s="1" t="s">
        <v>109</v>
      </c>
      <c r="AQ872" s="8">
        <v>41</v>
      </c>
      <c r="AR872" s="8">
        <v>22</v>
      </c>
      <c r="AS872" s="8">
        <v>19</v>
      </c>
      <c r="AT872" s="1" t="s">
        <v>2442</v>
      </c>
      <c r="AU872" s="8">
        <v>59</v>
      </c>
      <c r="AV872" s="8">
        <v>58.4</v>
      </c>
      <c r="AX872" s="1"/>
      <c r="BN872" s="1"/>
      <c r="BV872" s="1" t="s">
        <v>73</v>
      </c>
      <c r="BW872" s="1" t="s">
        <v>2352</v>
      </c>
      <c r="CA872" s="1"/>
      <c r="CB872" s="33">
        <f t="shared" si="65"/>
        <v>0</v>
      </c>
      <c r="CC872" s="33">
        <f t="shared" si="66"/>
        <v>78</v>
      </c>
      <c r="CD872" s="33">
        <f t="shared" si="67"/>
        <v>41</v>
      </c>
      <c r="CE872" s="33">
        <f t="shared" si="68"/>
        <v>0</v>
      </c>
      <c r="CF872" s="33">
        <f t="shared" si="69"/>
        <v>0</v>
      </c>
      <c r="CH872" s="8">
        <v>4.0000000000000001E-3</v>
      </c>
      <c r="CK872" s="1" t="s">
        <v>2186</v>
      </c>
    </row>
    <row r="873" spans="1:90" ht="12.5" x14ac:dyDescent="0.25">
      <c r="A873" s="1" t="s">
        <v>2432</v>
      </c>
      <c r="B873" s="1" t="s">
        <v>2433</v>
      </c>
      <c r="C873" s="1" t="s">
        <v>2434</v>
      </c>
      <c r="D873" s="1" t="s">
        <v>2435</v>
      </c>
      <c r="E873" s="1" t="s">
        <v>1364</v>
      </c>
      <c r="F873" s="1" t="s">
        <v>2436</v>
      </c>
      <c r="G873" s="1" t="s">
        <v>2437</v>
      </c>
      <c r="H873" s="1" t="s">
        <v>65</v>
      </c>
      <c r="I873" s="1" t="s">
        <v>280</v>
      </c>
      <c r="J873" s="1" t="s">
        <v>67</v>
      </c>
      <c r="K873" s="1" t="s">
        <v>103</v>
      </c>
      <c r="L873" s="8">
        <v>2000</v>
      </c>
      <c r="M873" s="8">
        <v>2014</v>
      </c>
      <c r="N873" s="1" t="s">
        <v>69</v>
      </c>
      <c r="O873" s="1" t="s">
        <v>65</v>
      </c>
      <c r="P873" s="32">
        <v>1</v>
      </c>
      <c r="Q873" s="1" t="s">
        <v>4961</v>
      </c>
      <c r="R873" s="3" t="s">
        <v>468</v>
      </c>
      <c r="S873" s="1" t="s">
        <v>951</v>
      </c>
      <c r="T873" s="1" t="s">
        <v>72</v>
      </c>
      <c r="U873" s="8">
        <v>1</v>
      </c>
      <c r="V873" s="1" t="s">
        <v>73</v>
      </c>
      <c r="W873" s="1" t="s">
        <v>73</v>
      </c>
      <c r="X873" s="1" t="s">
        <v>73</v>
      </c>
      <c r="Y873" s="1" t="s">
        <v>73</v>
      </c>
      <c r="Z873" s="1" t="s">
        <v>65</v>
      </c>
      <c r="AB873" s="1" t="s">
        <v>2439</v>
      </c>
      <c r="AC873" s="1" t="s">
        <v>75</v>
      </c>
      <c r="AD873" s="1" t="s">
        <v>65</v>
      </c>
      <c r="AE873" s="33" t="s">
        <v>3507</v>
      </c>
      <c r="AF873" s="8">
        <v>78</v>
      </c>
      <c r="AG873" s="8">
        <v>43</v>
      </c>
      <c r="AH873" s="8">
        <v>35</v>
      </c>
      <c r="AI873" s="8" t="s">
        <v>2440</v>
      </c>
      <c r="AJ873" s="8">
        <v>68</v>
      </c>
      <c r="AK873" s="8">
        <v>68.400000000000006</v>
      </c>
      <c r="AL873" s="36" t="s">
        <v>2441</v>
      </c>
      <c r="AM873" s="36"/>
      <c r="AN873" s="1" t="s">
        <v>2179</v>
      </c>
      <c r="AO873" s="1" t="s">
        <v>109</v>
      </c>
      <c r="AQ873" s="8">
        <v>41</v>
      </c>
      <c r="AR873" s="8">
        <v>22</v>
      </c>
      <c r="AS873" s="8">
        <v>19</v>
      </c>
      <c r="AT873" s="1" t="s">
        <v>2442</v>
      </c>
      <c r="AU873" s="8">
        <v>59</v>
      </c>
      <c r="AV873" s="8">
        <v>58.4</v>
      </c>
      <c r="AX873" s="1"/>
      <c r="BN873" s="1"/>
      <c r="BV873" s="1" t="s">
        <v>73</v>
      </c>
      <c r="BW873" s="1" t="s">
        <v>2352</v>
      </c>
      <c r="CA873" s="1"/>
      <c r="CB873" s="33">
        <f t="shared" si="65"/>
        <v>0</v>
      </c>
      <c r="CC873" s="33">
        <f t="shared" si="66"/>
        <v>78</v>
      </c>
      <c r="CD873" s="33">
        <f t="shared" si="67"/>
        <v>41</v>
      </c>
      <c r="CE873" s="33">
        <f t="shared" si="68"/>
        <v>0</v>
      </c>
      <c r="CF873" s="33">
        <f t="shared" si="69"/>
        <v>0</v>
      </c>
      <c r="CH873" s="8">
        <v>2.7E-2</v>
      </c>
      <c r="CK873" s="1" t="s">
        <v>2186</v>
      </c>
    </row>
    <row r="874" spans="1:90" ht="12.5" x14ac:dyDescent="0.25">
      <c r="A874" s="1" t="s">
        <v>2432</v>
      </c>
      <c r="B874" s="1" t="s">
        <v>2433</v>
      </c>
      <c r="C874" s="1" t="s">
        <v>2434</v>
      </c>
      <c r="D874" s="1" t="s">
        <v>2435</v>
      </c>
      <c r="E874" s="1" t="s">
        <v>1364</v>
      </c>
      <c r="F874" s="1" t="s">
        <v>2436</v>
      </c>
      <c r="G874" s="1" t="s">
        <v>2437</v>
      </c>
      <c r="H874" s="1" t="s">
        <v>65</v>
      </c>
      <c r="I874" s="1" t="s">
        <v>280</v>
      </c>
      <c r="J874" s="1" t="s">
        <v>67</v>
      </c>
      <c r="K874" s="1" t="s">
        <v>103</v>
      </c>
      <c r="L874" s="8">
        <v>2000</v>
      </c>
      <c r="M874" s="8">
        <v>2014</v>
      </c>
      <c r="N874" s="1" t="s">
        <v>69</v>
      </c>
      <c r="O874" s="1" t="s">
        <v>65</v>
      </c>
      <c r="P874" s="32">
        <v>1</v>
      </c>
      <c r="Q874" s="1" t="s">
        <v>4961</v>
      </c>
      <c r="R874" s="3" t="s">
        <v>2444</v>
      </c>
      <c r="S874" s="1" t="s">
        <v>951</v>
      </c>
      <c r="T874" s="1" t="s">
        <v>72</v>
      </c>
      <c r="U874" s="8">
        <v>1</v>
      </c>
      <c r="V874" s="1" t="s">
        <v>73</v>
      </c>
      <c r="W874" s="1" t="s">
        <v>73</v>
      </c>
      <c r="X874" s="1" t="s">
        <v>73</v>
      </c>
      <c r="Y874" s="1" t="s">
        <v>73</v>
      </c>
      <c r="Z874" s="1" t="s">
        <v>65</v>
      </c>
      <c r="AB874" s="1" t="s">
        <v>2439</v>
      </c>
      <c r="AC874" s="1" t="s">
        <v>75</v>
      </c>
      <c r="AD874" s="1" t="s">
        <v>65</v>
      </c>
      <c r="AE874" s="33" t="s">
        <v>3507</v>
      </c>
      <c r="AF874" s="8">
        <v>78</v>
      </c>
      <c r="AG874" s="8">
        <v>43</v>
      </c>
      <c r="AH874" s="8">
        <v>35</v>
      </c>
      <c r="AI874" s="8" t="s">
        <v>2440</v>
      </c>
      <c r="AJ874" s="8">
        <v>68</v>
      </c>
      <c r="AK874" s="8">
        <v>68.400000000000006</v>
      </c>
      <c r="AL874" s="36" t="s">
        <v>2441</v>
      </c>
      <c r="AM874" s="36"/>
      <c r="AN874" s="1" t="s">
        <v>2179</v>
      </c>
      <c r="AO874" s="1" t="s">
        <v>109</v>
      </c>
      <c r="AQ874" s="8">
        <v>41</v>
      </c>
      <c r="AR874" s="8">
        <v>22</v>
      </c>
      <c r="AS874" s="8">
        <v>19</v>
      </c>
      <c r="AT874" s="1" t="s">
        <v>2442</v>
      </c>
      <c r="AU874" s="8">
        <v>59</v>
      </c>
      <c r="AV874" s="8">
        <v>58.4</v>
      </c>
      <c r="AX874" s="1"/>
      <c r="BN874" s="1"/>
      <c r="BV874" s="1" t="s">
        <v>73</v>
      </c>
      <c r="BW874" s="1" t="s">
        <v>2352</v>
      </c>
      <c r="CA874" s="1"/>
      <c r="CB874" s="33">
        <f t="shared" si="65"/>
        <v>0</v>
      </c>
      <c r="CC874" s="33">
        <f t="shared" si="66"/>
        <v>78</v>
      </c>
      <c r="CD874" s="33">
        <f t="shared" si="67"/>
        <v>41</v>
      </c>
      <c r="CE874" s="33">
        <f t="shared" si="68"/>
        <v>0</v>
      </c>
      <c r="CF874" s="33">
        <f t="shared" si="69"/>
        <v>0</v>
      </c>
      <c r="CH874" s="8">
        <v>1.4999999999999999E-2</v>
      </c>
      <c r="CK874" s="1" t="s">
        <v>2186</v>
      </c>
    </row>
    <row r="875" spans="1:90" ht="12.5" x14ac:dyDescent="0.25">
      <c r="A875" s="1" t="s">
        <v>2432</v>
      </c>
      <c r="B875" s="1" t="s">
        <v>2433</v>
      </c>
      <c r="C875" s="1" t="s">
        <v>2434</v>
      </c>
      <c r="D875" s="1" t="s">
        <v>2435</v>
      </c>
      <c r="E875" s="1" t="s">
        <v>1364</v>
      </c>
      <c r="F875" s="1" t="s">
        <v>2436</v>
      </c>
      <c r="G875" s="1" t="s">
        <v>2437</v>
      </c>
      <c r="H875" s="1" t="s">
        <v>65</v>
      </c>
      <c r="I875" s="1" t="s">
        <v>280</v>
      </c>
      <c r="J875" s="1" t="s">
        <v>67</v>
      </c>
      <c r="K875" s="1" t="s">
        <v>103</v>
      </c>
      <c r="L875" s="8">
        <v>2000</v>
      </c>
      <c r="M875" s="8">
        <v>2014</v>
      </c>
      <c r="N875" s="1" t="s">
        <v>69</v>
      </c>
      <c r="O875" s="1" t="s">
        <v>65</v>
      </c>
      <c r="P875" s="1">
        <v>4</v>
      </c>
      <c r="Q875" s="1" t="s">
        <v>4961</v>
      </c>
      <c r="R875" s="1" t="s">
        <v>4982</v>
      </c>
      <c r="S875" s="1" t="s">
        <v>951</v>
      </c>
      <c r="T875" s="1" t="s">
        <v>106</v>
      </c>
      <c r="U875" s="8">
        <v>1</v>
      </c>
      <c r="V875" s="1" t="s">
        <v>73</v>
      </c>
      <c r="W875" s="1" t="s">
        <v>73</v>
      </c>
      <c r="X875" s="1" t="s">
        <v>73</v>
      </c>
      <c r="Y875" s="1" t="s">
        <v>73</v>
      </c>
      <c r="Z875" s="1" t="s">
        <v>65</v>
      </c>
      <c r="AB875" s="1" t="s">
        <v>2439</v>
      </c>
      <c r="AC875" s="1" t="s">
        <v>75</v>
      </c>
      <c r="AD875" s="1" t="s">
        <v>65</v>
      </c>
      <c r="AE875" s="33" t="s">
        <v>3507</v>
      </c>
      <c r="AF875" s="8">
        <v>78</v>
      </c>
      <c r="AG875" s="8">
        <v>43</v>
      </c>
      <c r="AH875" s="8">
        <v>35</v>
      </c>
      <c r="AI875" s="8" t="s">
        <v>2440</v>
      </c>
      <c r="AJ875" s="8">
        <v>68</v>
      </c>
      <c r="AK875" s="8">
        <v>68.400000000000006</v>
      </c>
      <c r="AL875" s="36" t="s">
        <v>2441</v>
      </c>
      <c r="AM875" s="36"/>
      <c r="AN875" s="1" t="s">
        <v>2179</v>
      </c>
      <c r="AO875" s="1" t="s">
        <v>109</v>
      </c>
      <c r="AQ875" s="8">
        <v>41</v>
      </c>
      <c r="AR875" s="8">
        <v>22</v>
      </c>
      <c r="AS875" s="8">
        <v>19</v>
      </c>
      <c r="AT875" s="1" t="s">
        <v>2442</v>
      </c>
      <c r="AU875" s="8">
        <v>59</v>
      </c>
      <c r="AV875" s="8">
        <v>58.4</v>
      </c>
      <c r="AX875" s="1"/>
      <c r="BN875" s="1"/>
      <c r="BV875" s="1" t="s">
        <v>73</v>
      </c>
      <c r="BW875" s="1" t="s">
        <v>51</v>
      </c>
      <c r="CA875" s="8">
        <v>0.77</v>
      </c>
      <c r="CB875" s="33">
        <f t="shared" si="65"/>
        <v>4.2619042512869576E-2</v>
      </c>
      <c r="CC875" s="33">
        <f t="shared" si="66"/>
        <v>78</v>
      </c>
      <c r="CD875" s="33">
        <f t="shared" si="67"/>
        <v>41</v>
      </c>
      <c r="CE875" s="33">
        <f t="shared" si="68"/>
        <v>0.6260162601626017</v>
      </c>
      <c r="CF875" s="33">
        <f t="shared" si="69"/>
        <v>0.66994350282485871</v>
      </c>
      <c r="CK875" s="1" t="s">
        <v>2186</v>
      </c>
    </row>
    <row r="876" spans="1:90" ht="12.5" x14ac:dyDescent="0.25">
      <c r="A876" s="1" t="s">
        <v>2432</v>
      </c>
      <c r="B876" s="1" t="s">
        <v>2433</v>
      </c>
      <c r="C876" s="1" t="s">
        <v>2434</v>
      </c>
      <c r="D876" s="1" t="s">
        <v>2435</v>
      </c>
      <c r="E876" s="1" t="s">
        <v>1364</v>
      </c>
      <c r="F876" s="1" t="s">
        <v>2436</v>
      </c>
      <c r="G876" s="1" t="s">
        <v>2437</v>
      </c>
      <c r="H876" s="1" t="s">
        <v>65</v>
      </c>
      <c r="I876" s="1" t="s">
        <v>280</v>
      </c>
      <c r="J876" s="1" t="s">
        <v>67</v>
      </c>
      <c r="K876" s="1" t="s">
        <v>103</v>
      </c>
      <c r="L876" s="8">
        <v>2000</v>
      </c>
      <c r="M876" s="8">
        <v>2014</v>
      </c>
      <c r="N876" s="1" t="s">
        <v>69</v>
      </c>
      <c r="O876" s="1" t="s">
        <v>65</v>
      </c>
      <c r="P876" s="32">
        <v>1</v>
      </c>
      <c r="Q876" s="1" t="s">
        <v>4961</v>
      </c>
      <c r="R876" s="3" t="s">
        <v>2445</v>
      </c>
      <c r="S876" s="1" t="s">
        <v>951</v>
      </c>
      <c r="T876" s="1" t="s">
        <v>72</v>
      </c>
      <c r="U876" s="8">
        <v>1</v>
      </c>
      <c r="V876" s="1" t="s">
        <v>73</v>
      </c>
      <c r="W876" s="1" t="s">
        <v>73</v>
      </c>
      <c r="X876" s="1" t="s">
        <v>73</v>
      </c>
      <c r="Y876" s="1" t="s">
        <v>73</v>
      </c>
      <c r="Z876" s="1" t="s">
        <v>65</v>
      </c>
      <c r="AB876" s="1" t="s">
        <v>2439</v>
      </c>
      <c r="AC876" s="1" t="s">
        <v>75</v>
      </c>
      <c r="AD876" s="1" t="s">
        <v>65</v>
      </c>
      <c r="AE876" s="33" t="s">
        <v>5053</v>
      </c>
      <c r="AF876" s="8">
        <v>78</v>
      </c>
      <c r="AG876" s="8">
        <v>43</v>
      </c>
      <c r="AH876" s="8">
        <v>35</v>
      </c>
      <c r="AI876" s="8" t="s">
        <v>2440</v>
      </c>
      <c r="AJ876" s="8">
        <v>68</v>
      </c>
      <c r="AK876" s="8">
        <v>68.400000000000006</v>
      </c>
      <c r="AL876" s="36" t="s">
        <v>2441</v>
      </c>
      <c r="AM876" s="36"/>
      <c r="AN876" s="1" t="s">
        <v>2179</v>
      </c>
      <c r="AO876" s="1" t="s">
        <v>109</v>
      </c>
      <c r="AX876" s="8">
        <v>20</v>
      </c>
      <c r="AY876" s="1" t="s">
        <v>922</v>
      </c>
      <c r="AZ876" s="8">
        <v>12</v>
      </c>
      <c r="BA876" s="8">
        <v>8</v>
      </c>
      <c r="BB876" s="1" t="s">
        <v>2446</v>
      </c>
      <c r="BC876" s="8">
        <v>53.5</v>
      </c>
      <c r="BD876" s="8">
        <v>52.5</v>
      </c>
      <c r="BE876" s="1" t="s">
        <v>2447</v>
      </c>
      <c r="BV876" s="1" t="s">
        <v>73</v>
      </c>
      <c r="BW876" s="1" t="s">
        <v>2352</v>
      </c>
      <c r="CA876" s="1"/>
      <c r="CB876" s="33">
        <f t="shared" si="65"/>
        <v>0</v>
      </c>
      <c r="CC876" s="33">
        <f t="shared" si="66"/>
        <v>78</v>
      </c>
      <c r="CD876" s="33">
        <f t="shared" si="67"/>
        <v>20</v>
      </c>
      <c r="CE876" s="33">
        <f t="shared" si="68"/>
        <v>0</v>
      </c>
      <c r="CF876" s="33">
        <f t="shared" si="69"/>
        <v>0</v>
      </c>
      <c r="CH876" s="8">
        <v>1.4E-2</v>
      </c>
      <c r="CK876" s="1" t="s">
        <v>2186</v>
      </c>
    </row>
    <row r="877" spans="1:90" ht="12.5" x14ac:dyDescent="0.25">
      <c r="A877" s="1" t="s">
        <v>2432</v>
      </c>
      <c r="B877" s="1" t="s">
        <v>2433</v>
      </c>
      <c r="C877" s="1" t="s">
        <v>2434</v>
      </c>
      <c r="D877" s="1" t="s">
        <v>2435</v>
      </c>
      <c r="E877" s="1" t="s">
        <v>1364</v>
      </c>
      <c r="F877" s="1" t="s">
        <v>2436</v>
      </c>
      <c r="G877" s="1" t="s">
        <v>2437</v>
      </c>
      <c r="H877" s="1" t="s">
        <v>65</v>
      </c>
      <c r="I877" s="1" t="s">
        <v>280</v>
      </c>
      <c r="J877" s="1" t="s">
        <v>67</v>
      </c>
      <c r="K877" s="1" t="s">
        <v>103</v>
      </c>
      <c r="L877" s="8">
        <v>2000</v>
      </c>
      <c r="M877" s="8">
        <v>2014</v>
      </c>
      <c r="N877" s="1" t="s">
        <v>69</v>
      </c>
      <c r="O877" s="1" t="s">
        <v>65</v>
      </c>
      <c r="P877" s="32">
        <v>1</v>
      </c>
      <c r="Q877" s="1" t="s">
        <v>4961</v>
      </c>
      <c r="R877" s="3" t="s">
        <v>2448</v>
      </c>
      <c r="S877" s="1" t="s">
        <v>951</v>
      </c>
      <c r="T877" s="1" t="s">
        <v>72</v>
      </c>
      <c r="U877" s="8">
        <v>1</v>
      </c>
      <c r="V877" s="1" t="s">
        <v>73</v>
      </c>
      <c r="W877" s="1" t="s">
        <v>73</v>
      </c>
      <c r="X877" s="1" t="s">
        <v>73</v>
      </c>
      <c r="Y877" s="1" t="s">
        <v>73</v>
      </c>
      <c r="Z877" s="1" t="s">
        <v>65</v>
      </c>
      <c r="AB877" s="1" t="s">
        <v>2439</v>
      </c>
      <c r="AC877" s="1" t="s">
        <v>75</v>
      </c>
      <c r="AD877" s="1" t="s">
        <v>65</v>
      </c>
      <c r="AE877" s="33" t="s">
        <v>5053</v>
      </c>
      <c r="AF877" s="8">
        <v>78</v>
      </c>
      <c r="AG877" s="8">
        <v>43</v>
      </c>
      <c r="AH877" s="8">
        <v>35</v>
      </c>
      <c r="AI877" s="8" t="s">
        <v>2440</v>
      </c>
      <c r="AJ877" s="8">
        <v>68</v>
      </c>
      <c r="AK877" s="8">
        <v>68.400000000000006</v>
      </c>
      <c r="AL877" s="36" t="s">
        <v>2441</v>
      </c>
      <c r="AM877" s="36"/>
      <c r="AN877" s="1" t="s">
        <v>2179</v>
      </c>
      <c r="AO877" s="1" t="s">
        <v>109</v>
      </c>
      <c r="AX877" s="8">
        <v>20</v>
      </c>
      <c r="AY877" s="1" t="s">
        <v>922</v>
      </c>
      <c r="AZ877" s="8">
        <v>12</v>
      </c>
      <c r="BA877" s="8">
        <v>8</v>
      </c>
      <c r="BB877" s="1" t="s">
        <v>2446</v>
      </c>
      <c r="BC877" s="8">
        <v>53.5</v>
      </c>
      <c r="BD877" s="8">
        <v>52.5</v>
      </c>
      <c r="BE877" s="1" t="s">
        <v>2447</v>
      </c>
      <c r="BV877" s="1" t="s">
        <v>73</v>
      </c>
      <c r="BW877" s="1" t="s">
        <v>2352</v>
      </c>
      <c r="CA877" s="1"/>
      <c r="CB877" s="33">
        <f t="shared" si="65"/>
        <v>0</v>
      </c>
      <c r="CC877" s="33">
        <f t="shared" si="66"/>
        <v>78</v>
      </c>
      <c r="CD877" s="33">
        <f t="shared" si="67"/>
        <v>20</v>
      </c>
      <c r="CE877" s="33">
        <f t="shared" si="68"/>
        <v>0</v>
      </c>
      <c r="CF877" s="33">
        <f t="shared" si="69"/>
        <v>0</v>
      </c>
      <c r="CH877" s="8">
        <v>1.9E-2</v>
      </c>
      <c r="CK877" s="1" t="s">
        <v>2186</v>
      </c>
    </row>
    <row r="878" spans="1:90" ht="12.5" x14ac:dyDescent="0.25">
      <c r="A878" s="1" t="s">
        <v>2432</v>
      </c>
      <c r="B878" s="1" t="s">
        <v>2433</v>
      </c>
      <c r="C878" s="1" t="s">
        <v>2434</v>
      </c>
      <c r="D878" s="1" t="s">
        <v>2435</v>
      </c>
      <c r="E878" s="1" t="s">
        <v>1364</v>
      </c>
      <c r="F878" s="1" t="s">
        <v>2436</v>
      </c>
      <c r="G878" s="1" t="s">
        <v>2437</v>
      </c>
      <c r="H878" s="1" t="s">
        <v>65</v>
      </c>
      <c r="I878" s="1" t="s">
        <v>280</v>
      </c>
      <c r="J878" s="1" t="s">
        <v>67</v>
      </c>
      <c r="K878" s="1" t="s">
        <v>103</v>
      </c>
      <c r="L878" s="8">
        <v>2000</v>
      </c>
      <c r="M878" s="8">
        <v>2014</v>
      </c>
      <c r="N878" s="1" t="s">
        <v>69</v>
      </c>
      <c r="O878" s="1" t="s">
        <v>65</v>
      </c>
      <c r="P878" s="32">
        <v>1</v>
      </c>
      <c r="Q878" s="1" t="s">
        <v>4961</v>
      </c>
      <c r="R878" s="3" t="s">
        <v>2449</v>
      </c>
      <c r="S878" s="1" t="s">
        <v>951</v>
      </c>
      <c r="T878" s="1" t="s">
        <v>72</v>
      </c>
      <c r="U878" s="8">
        <v>1</v>
      </c>
      <c r="V878" s="1" t="s">
        <v>73</v>
      </c>
      <c r="W878" s="1" t="s">
        <v>73</v>
      </c>
      <c r="X878" s="1" t="s">
        <v>73</v>
      </c>
      <c r="Y878" s="1" t="s">
        <v>73</v>
      </c>
      <c r="Z878" s="1" t="s">
        <v>65</v>
      </c>
      <c r="AB878" s="1" t="s">
        <v>2439</v>
      </c>
      <c r="AC878" s="1" t="s">
        <v>75</v>
      </c>
      <c r="AD878" s="1" t="s">
        <v>65</v>
      </c>
      <c r="AE878" s="33" t="s">
        <v>5053</v>
      </c>
      <c r="AF878" s="8">
        <v>78</v>
      </c>
      <c r="AG878" s="8">
        <v>43</v>
      </c>
      <c r="AH878" s="8">
        <v>35</v>
      </c>
      <c r="AI878" s="8" t="s">
        <v>2440</v>
      </c>
      <c r="AJ878" s="8">
        <v>68</v>
      </c>
      <c r="AK878" s="8">
        <v>68.400000000000006</v>
      </c>
      <c r="AL878" s="36" t="s">
        <v>2441</v>
      </c>
      <c r="AM878" s="36"/>
      <c r="AN878" s="1" t="s">
        <v>2179</v>
      </c>
      <c r="AO878" s="1" t="s">
        <v>109</v>
      </c>
      <c r="AX878" s="8">
        <v>20</v>
      </c>
      <c r="AY878" s="1" t="s">
        <v>922</v>
      </c>
      <c r="AZ878" s="8">
        <v>12</v>
      </c>
      <c r="BA878" s="8">
        <v>8</v>
      </c>
      <c r="BB878" s="1" t="s">
        <v>2446</v>
      </c>
      <c r="BC878" s="8">
        <v>53.5</v>
      </c>
      <c r="BD878" s="8">
        <v>52.5</v>
      </c>
      <c r="BE878" s="1" t="s">
        <v>2447</v>
      </c>
      <c r="BV878" s="1" t="s">
        <v>73</v>
      </c>
      <c r="BW878" s="1" t="s">
        <v>2352</v>
      </c>
      <c r="CA878" s="1"/>
      <c r="CB878" s="33">
        <f t="shared" si="65"/>
        <v>0</v>
      </c>
      <c r="CC878" s="33">
        <f t="shared" si="66"/>
        <v>78</v>
      </c>
      <c r="CD878" s="33">
        <f t="shared" si="67"/>
        <v>20</v>
      </c>
      <c r="CE878" s="33">
        <f t="shared" si="68"/>
        <v>0</v>
      </c>
      <c r="CF878" s="33">
        <f t="shared" si="69"/>
        <v>0</v>
      </c>
      <c r="CH878" s="8">
        <v>1.7000000000000001E-2</v>
      </c>
      <c r="CK878" s="1" t="s">
        <v>2186</v>
      </c>
    </row>
    <row r="879" spans="1:90" ht="12.5" x14ac:dyDescent="0.25">
      <c r="A879" s="1" t="s">
        <v>2432</v>
      </c>
      <c r="B879" s="1" t="s">
        <v>2433</v>
      </c>
      <c r="C879" s="1" t="s">
        <v>2434</v>
      </c>
      <c r="D879" s="1" t="s">
        <v>2435</v>
      </c>
      <c r="E879" s="1" t="s">
        <v>1364</v>
      </c>
      <c r="F879" s="1" t="s">
        <v>2436</v>
      </c>
      <c r="G879" s="1" t="s">
        <v>2437</v>
      </c>
      <c r="H879" s="1" t="s">
        <v>65</v>
      </c>
      <c r="I879" s="1" t="s">
        <v>280</v>
      </c>
      <c r="J879" s="1" t="s">
        <v>67</v>
      </c>
      <c r="K879" s="1" t="s">
        <v>103</v>
      </c>
      <c r="L879" s="8">
        <v>2000</v>
      </c>
      <c r="M879" s="8">
        <v>2014</v>
      </c>
      <c r="N879" s="1" t="s">
        <v>69</v>
      </c>
      <c r="O879" s="1" t="s">
        <v>65</v>
      </c>
      <c r="P879" s="32">
        <v>1</v>
      </c>
      <c r="Q879" s="1" t="s">
        <v>4961</v>
      </c>
      <c r="R879" s="3" t="s">
        <v>2450</v>
      </c>
      <c r="S879" s="1" t="s">
        <v>951</v>
      </c>
      <c r="T879" s="1" t="s">
        <v>72</v>
      </c>
      <c r="U879" s="8">
        <v>1</v>
      </c>
      <c r="V879" s="1" t="s">
        <v>73</v>
      </c>
      <c r="W879" s="1" t="s">
        <v>73</v>
      </c>
      <c r="X879" s="1" t="s">
        <v>73</v>
      </c>
      <c r="Y879" s="1" t="s">
        <v>73</v>
      </c>
      <c r="Z879" s="1" t="s">
        <v>65</v>
      </c>
      <c r="AB879" s="1" t="s">
        <v>2439</v>
      </c>
      <c r="AC879" s="1" t="s">
        <v>75</v>
      </c>
      <c r="AD879" s="1" t="s">
        <v>65</v>
      </c>
      <c r="AE879" s="33" t="s">
        <v>5053</v>
      </c>
      <c r="AF879" s="8">
        <v>78</v>
      </c>
      <c r="AG879" s="8">
        <v>43</v>
      </c>
      <c r="AH879" s="8">
        <v>35</v>
      </c>
      <c r="AI879" s="8" t="s">
        <v>2440</v>
      </c>
      <c r="AJ879" s="8">
        <v>68</v>
      </c>
      <c r="AK879" s="8">
        <v>68.400000000000006</v>
      </c>
      <c r="AL879" s="36" t="s">
        <v>2441</v>
      </c>
      <c r="AM879" s="36"/>
      <c r="AN879" s="1" t="s">
        <v>2179</v>
      </c>
      <c r="AO879" s="1" t="s">
        <v>109</v>
      </c>
      <c r="AX879" s="8">
        <v>20</v>
      </c>
      <c r="AY879" s="1" t="s">
        <v>922</v>
      </c>
      <c r="AZ879" s="8">
        <v>12</v>
      </c>
      <c r="BA879" s="8">
        <v>8</v>
      </c>
      <c r="BB879" s="1" t="s">
        <v>2446</v>
      </c>
      <c r="BC879" s="8">
        <v>53.5</v>
      </c>
      <c r="BD879" s="8">
        <v>52.5</v>
      </c>
      <c r="BE879" s="1" t="s">
        <v>2447</v>
      </c>
      <c r="BV879" s="1" t="s">
        <v>73</v>
      </c>
      <c r="BW879" s="1" t="s">
        <v>2352</v>
      </c>
      <c r="CA879" s="1"/>
      <c r="CB879" s="33">
        <f t="shared" si="65"/>
        <v>0</v>
      </c>
      <c r="CC879" s="33">
        <f t="shared" si="66"/>
        <v>78</v>
      </c>
      <c r="CD879" s="33">
        <f t="shared" si="67"/>
        <v>20</v>
      </c>
      <c r="CE879" s="33">
        <f t="shared" si="68"/>
        <v>0</v>
      </c>
      <c r="CF879" s="33">
        <f t="shared" si="69"/>
        <v>0</v>
      </c>
      <c r="CH879" s="8">
        <v>1.2E-2</v>
      </c>
      <c r="CK879" s="1" t="s">
        <v>2186</v>
      </c>
    </row>
    <row r="880" spans="1:90" ht="12.5" x14ac:dyDescent="0.25">
      <c r="A880" s="1" t="s">
        <v>2432</v>
      </c>
      <c r="B880" s="1" t="s">
        <v>2433</v>
      </c>
      <c r="C880" s="1" t="s">
        <v>2434</v>
      </c>
      <c r="D880" s="1" t="s">
        <v>2435</v>
      </c>
      <c r="E880" s="1" t="s">
        <v>1364</v>
      </c>
      <c r="F880" s="1" t="s">
        <v>2436</v>
      </c>
      <c r="G880" s="1" t="s">
        <v>2437</v>
      </c>
      <c r="H880" s="1" t="s">
        <v>65</v>
      </c>
      <c r="I880" s="1" t="s">
        <v>280</v>
      </c>
      <c r="J880" s="1" t="s">
        <v>67</v>
      </c>
      <c r="K880" s="1" t="s">
        <v>103</v>
      </c>
      <c r="L880" s="8">
        <v>2000</v>
      </c>
      <c r="M880" s="8">
        <v>2014</v>
      </c>
      <c r="N880" s="1" t="s">
        <v>69</v>
      </c>
      <c r="O880" s="1" t="s">
        <v>65</v>
      </c>
      <c r="P880" s="32">
        <v>1</v>
      </c>
      <c r="Q880" s="1" t="s">
        <v>4961</v>
      </c>
      <c r="R880" s="3" t="s">
        <v>2451</v>
      </c>
      <c r="S880" s="1" t="s">
        <v>951</v>
      </c>
      <c r="T880" s="1" t="s">
        <v>72</v>
      </c>
      <c r="U880" s="8">
        <v>1</v>
      </c>
      <c r="V880" s="1" t="s">
        <v>73</v>
      </c>
      <c r="W880" s="1" t="s">
        <v>73</v>
      </c>
      <c r="X880" s="1" t="s">
        <v>73</v>
      </c>
      <c r="Y880" s="1" t="s">
        <v>73</v>
      </c>
      <c r="Z880" s="1" t="s">
        <v>65</v>
      </c>
      <c r="AB880" s="1" t="s">
        <v>2439</v>
      </c>
      <c r="AC880" s="1" t="s">
        <v>75</v>
      </c>
      <c r="AD880" s="1" t="s">
        <v>65</v>
      </c>
      <c r="AE880" s="33" t="s">
        <v>5053</v>
      </c>
      <c r="AF880" s="8">
        <v>78</v>
      </c>
      <c r="AG880" s="8">
        <v>43</v>
      </c>
      <c r="AH880" s="8">
        <v>35</v>
      </c>
      <c r="AI880" s="8" t="s">
        <v>2440</v>
      </c>
      <c r="AJ880" s="8">
        <v>68</v>
      </c>
      <c r="AK880" s="8">
        <v>68.400000000000006</v>
      </c>
      <c r="AL880" s="36" t="s">
        <v>2441</v>
      </c>
      <c r="AM880" s="36"/>
      <c r="AN880" s="1" t="s">
        <v>2179</v>
      </c>
      <c r="AO880" s="1" t="s">
        <v>109</v>
      </c>
      <c r="AX880" s="8">
        <v>20</v>
      </c>
      <c r="AY880" s="1" t="s">
        <v>922</v>
      </c>
      <c r="AZ880" s="8">
        <v>12</v>
      </c>
      <c r="BA880" s="8">
        <v>8</v>
      </c>
      <c r="BB880" s="1" t="s">
        <v>2446</v>
      </c>
      <c r="BC880" s="8">
        <v>53.5</v>
      </c>
      <c r="BD880" s="8">
        <v>52.5</v>
      </c>
      <c r="BE880" s="1" t="s">
        <v>2447</v>
      </c>
      <c r="BV880" s="1" t="s">
        <v>73</v>
      </c>
      <c r="BW880" s="1" t="s">
        <v>2352</v>
      </c>
      <c r="CA880" s="1"/>
      <c r="CB880" s="33">
        <f t="shared" si="65"/>
        <v>0</v>
      </c>
      <c r="CC880" s="33">
        <f t="shared" si="66"/>
        <v>78</v>
      </c>
      <c r="CD880" s="33">
        <f t="shared" si="67"/>
        <v>20</v>
      </c>
      <c r="CE880" s="33">
        <f t="shared" si="68"/>
        <v>0</v>
      </c>
      <c r="CF880" s="33">
        <f t="shared" si="69"/>
        <v>0</v>
      </c>
      <c r="CH880" s="8">
        <v>3.2000000000000001E-2</v>
      </c>
      <c r="CK880" s="1" t="s">
        <v>2186</v>
      </c>
    </row>
    <row r="881" spans="1:90" ht="12.5" x14ac:dyDescent="0.25">
      <c r="A881" s="1" t="s">
        <v>2432</v>
      </c>
      <c r="B881" s="1" t="s">
        <v>2433</v>
      </c>
      <c r="C881" s="1" t="s">
        <v>2434</v>
      </c>
      <c r="D881" s="1" t="s">
        <v>2435</v>
      </c>
      <c r="E881" s="1" t="s">
        <v>1364</v>
      </c>
      <c r="F881" s="1" t="s">
        <v>2436</v>
      </c>
      <c r="G881" s="1" t="s">
        <v>2437</v>
      </c>
      <c r="H881" s="1" t="s">
        <v>65</v>
      </c>
      <c r="I881" s="1" t="s">
        <v>280</v>
      </c>
      <c r="J881" s="1" t="s">
        <v>67</v>
      </c>
      <c r="K881" s="1" t="s">
        <v>103</v>
      </c>
      <c r="L881" s="8">
        <v>2000</v>
      </c>
      <c r="M881" s="8">
        <v>2014</v>
      </c>
      <c r="N881" s="1" t="s">
        <v>69</v>
      </c>
      <c r="O881" s="1" t="s">
        <v>65</v>
      </c>
      <c r="P881" s="1">
        <v>5</v>
      </c>
      <c r="Q881" s="1" t="s">
        <v>4961</v>
      </c>
      <c r="R881" s="1" t="s">
        <v>4983</v>
      </c>
      <c r="S881" s="1" t="s">
        <v>951</v>
      </c>
      <c r="T881" s="1" t="s">
        <v>106</v>
      </c>
      <c r="U881" s="8">
        <v>1</v>
      </c>
      <c r="V881" s="1" t="s">
        <v>73</v>
      </c>
      <c r="W881" s="1" t="s">
        <v>73</v>
      </c>
      <c r="X881" s="1" t="s">
        <v>73</v>
      </c>
      <c r="Y881" s="1" t="s">
        <v>73</v>
      </c>
      <c r="Z881" s="1" t="s">
        <v>65</v>
      </c>
      <c r="AB881" s="1" t="s">
        <v>2439</v>
      </c>
      <c r="AC881" s="1" t="s">
        <v>75</v>
      </c>
      <c r="AD881" s="1" t="s">
        <v>65</v>
      </c>
      <c r="AE881" s="33" t="s">
        <v>5053</v>
      </c>
      <c r="AF881" s="8">
        <v>78</v>
      </c>
      <c r="AG881" s="8">
        <v>43</v>
      </c>
      <c r="AH881" s="8">
        <v>35</v>
      </c>
      <c r="AI881" s="8" t="s">
        <v>2440</v>
      </c>
      <c r="AJ881" s="8">
        <v>68</v>
      </c>
      <c r="AK881" s="8">
        <v>68.400000000000006</v>
      </c>
      <c r="AL881" s="36" t="s">
        <v>2441</v>
      </c>
      <c r="AM881" s="36"/>
      <c r="AN881" s="1" t="s">
        <v>2179</v>
      </c>
      <c r="AO881" s="1" t="s">
        <v>109</v>
      </c>
      <c r="AX881" s="8">
        <v>20</v>
      </c>
      <c r="AY881" s="1" t="s">
        <v>922</v>
      </c>
      <c r="AZ881" s="8">
        <v>12</v>
      </c>
      <c r="BA881" s="8">
        <v>8</v>
      </c>
      <c r="BB881" s="1" t="s">
        <v>2446</v>
      </c>
      <c r="BC881" s="8">
        <v>53.5</v>
      </c>
      <c r="BD881" s="8">
        <v>52.5</v>
      </c>
      <c r="BE881" s="1" t="s">
        <v>2447</v>
      </c>
      <c r="BV881" s="1" t="s">
        <v>73</v>
      </c>
      <c r="BW881" s="1" t="s">
        <v>51</v>
      </c>
      <c r="CA881" s="8">
        <v>0.77</v>
      </c>
      <c r="CB881" s="33">
        <f t="shared" si="65"/>
        <v>5.1831077860437884E-2</v>
      </c>
      <c r="CC881" s="33">
        <f t="shared" si="66"/>
        <v>78</v>
      </c>
      <c r="CD881" s="33">
        <f t="shared" si="67"/>
        <v>20</v>
      </c>
      <c r="CE881" s="33">
        <f t="shared" si="68"/>
        <v>0.6260162601626017</v>
      </c>
      <c r="CF881" s="33">
        <f t="shared" si="69"/>
        <v>0.66994350282485871</v>
      </c>
      <c r="CK881" s="1" t="s">
        <v>2186</v>
      </c>
    </row>
    <row r="882" spans="1:90" ht="12.5" x14ac:dyDescent="0.25">
      <c r="A882" s="1" t="s">
        <v>2432</v>
      </c>
      <c r="B882" s="1" t="s">
        <v>2433</v>
      </c>
      <c r="C882" s="1" t="s">
        <v>2434</v>
      </c>
      <c r="D882" s="1" t="s">
        <v>2435</v>
      </c>
      <c r="E882" s="1" t="s">
        <v>1364</v>
      </c>
      <c r="F882" s="1" t="s">
        <v>2436</v>
      </c>
      <c r="G882" s="1" t="s">
        <v>2437</v>
      </c>
      <c r="H882" s="1" t="s">
        <v>65</v>
      </c>
      <c r="I882" s="1" t="s">
        <v>280</v>
      </c>
      <c r="J882" s="1" t="s">
        <v>67</v>
      </c>
      <c r="K882" s="1" t="s">
        <v>103</v>
      </c>
      <c r="L882" s="8">
        <v>2000</v>
      </c>
      <c r="M882" s="8">
        <v>2014</v>
      </c>
      <c r="N882" s="1" t="s">
        <v>69</v>
      </c>
      <c r="O882" s="1" t="s">
        <v>65</v>
      </c>
      <c r="P882" s="32">
        <v>1</v>
      </c>
      <c r="Q882" s="1" t="s">
        <v>4961</v>
      </c>
      <c r="R882" s="3" t="s">
        <v>2452</v>
      </c>
      <c r="S882" s="1" t="s">
        <v>951</v>
      </c>
      <c r="T882" s="1" t="s">
        <v>72</v>
      </c>
      <c r="U882" s="8">
        <v>1</v>
      </c>
      <c r="V882" s="1" t="s">
        <v>73</v>
      </c>
      <c r="W882" s="1" t="s">
        <v>73</v>
      </c>
      <c r="X882" s="1" t="s">
        <v>73</v>
      </c>
      <c r="Y882" s="1" t="s">
        <v>73</v>
      </c>
      <c r="Z882" s="1" t="s">
        <v>65</v>
      </c>
      <c r="AB882" s="1" t="s">
        <v>2439</v>
      </c>
      <c r="AC882" s="1" t="s">
        <v>75</v>
      </c>
      <c r="AD882" s="1" t="s">
        <v>65</v>
      </c>
      <c r="AE882" s="33" t="s">
        <v>5053</v>
      </c>
      <c r="AF882" s="8">
        <v>78</v>
      </c>
      <c r="AG882" s="8">
        <v>43</v>
      </c>
      <c r="AH882" s="8">
        <v>35</v>
      </c>
      <c r="AI882" s="8" t="s">
        <v>2440</v>
      </c>
      <c r="AJ882" s="8">
        <v>68</v>
      </c>
      <c r="AK882" s="8">
        <v>68.400000000000006</v>
      </c>
      <c r="AL882" s="36" t="s">
        <v>2441</v>
      </c>
      <c r="AM882" s="36"/>
      <c r="AN882" s="1" t="s">
        <v>2179</v>
      </c>
      <c r="AO882" s="1" t="s">
        <v>109</v>
      </c>
      <c r="BF882" s="8">
        <v>40</v>
      </c>
      <c r="BG882" s="8" t="s">
        <v>605</v>
      </c>
      <c r="BH882" s="8">
        <v>24</v>
      </c>
      <c r="BI882" s="8">
        <v>16</v>
      </c>
      <c r="BJ882" s="8" t="s">
        <v>2453</v>
      </c>
      <c r="BK882" s="8">
        <v>56</v>
      </c>
      <c r="BL882" s="8">
        <v>53.6</v>
      </c>
      <c r="BM882" s="1" t="s">
        <v>2454</v>
      </c>
      <c r="BV882" s="1" t="s">
        <v>73</v>
      </c>
      <c r="BW882" s="1" t="s">
        <v>2352</v>
      </c>
      <c r="CA882" s="1"/>
      <c r="CB882" s="33">
        <f t="shared" si="65"/>
        <v>0</v>
      </c>
      <c r="CC882" s="33">
        <f t="shared" si="66"/>
        <v>78</v>
      </c>
      <c r="CD882" s="33">
        <f t="shared" si="67"/>
        <v>40</v>
      </c>
      <c r="CE882" s="33">
        <f t="shared" si="68"/>
        <v>0</v>
      </c>
      <c r="CF882" s="33">
        <f t="shared" si="69"/>
        <v>0</v>
      </c>
      <c r="CH882" s="8">
        <v>0.04</v>
      </c>
      <c r="CK882" s="1" t="s">
        <v>2186</v>
      </c>
    </row>
    <row r="883" spans="1:90" ht="12.5" x14ac:dyDescent="0.25">
      <c r="A883" s="1" t="s">
        <v>2432</v>
      </c>
      <c r="B883" s="1" t="s">
        <v>2433</v>
      </c>
      <c r="C883" s="1" t="s">
        <v>2434</v>
      </c>
      <c r="D883" s="1" t="s">
        <v>2435</v>
      </c>
      <c r="E883" s="1" t="s">
        <v>1364</v>
      </c>
      <c r="F883" s="1" t="s">
        <v>2436</v>
      </c>
      <c r="G883" s="1" t="s">
        <v>2437</v>
      </c>
      <c r="H883" s="1" t="s">
        <v>65</v>
      </c>
      <c r="I883" s="1" t="s">
        <v>280</v>
      </c>
      <c r="J883" s="1" t="s">
        <v>67</v>
      </c>
      <c r="K883" s="1" t="s">
        <v>103</v>
      </c>
      <c r="L883" s="8">
        <v>2000</v>
      </c>
      <c r="M883" s="8">
        <v>2014</v>
      </c>
      <c r="N883" s="1" t="s">
        <v>69</v>
      </c>
      <c r="O883" s="1" t="s">
        <v>65</v>
      </c>
      <c r="P883" s="32">
        <v>1</v>
      </c>
      <c r="Q883" s="1" t="s">
        <v>4961</v>
      </c>
      <c r="R883" s="3" t="s">
        <v>2455</v>
      </c>
      <c r="S883" s="1" t="s">
        <v>951</v>
      </c>
      <c r="T883" s="1" t="s">
        <v>72</v>
      </c>
      <c r="U883" s="8">
        <v>1</v>
      </c>
      <c r="V883" s="1" t="s">
        <v>73</v>
      </c>
      <c r="W883" s="1" t="s">
        <v>73</v>
      </c>
      <c r="X883" s="1" t="s">
        <v>73</v>
      </c>
      <c r="Y883" s="1" t="s">
        <v>73</v>
      </c>
      <c r="Z883" s="1" t="s">
        <v>65</v>
      </c>
      <c r="AB883" s="1" t="s">
        <v>2439</v>
      </c>
      <c r="AC883" s="1" t="s">
        <v>75</v>
      </c>
      <c r="AD883" s="1" t="s">
        <v>65</v>
      </c>
      <c r="AE883" s="33" t="s">
        <v>5053</v>
      </c>
      <c r="AF883" s="8">
        <v>78</v>
      </c>
      <c r="AG883" s="8">
        <v>43</v>
      </c>
      <c r="AH883" s="8">
        <v>35</v>
      </c>
      <c r="AI883" s="8" t="s">
        <v>2440</v>
      </c>
      <c r="AJ883" s="8">
        <v>68</v>
      </c>
      <c r="AK883" s="8">
        <v>68.400000000000006</v>
      </c>
      <c r="AL883" s="36" t="s">
        <v>2441</v>
      </c>
      <c r="AM883" s="36"/>
      <c r="AN883" s="1" t="s">
        <v>2179</v>
      </c>
      <c r="AO883" s="1" t="s">
        <v>109</v>
      </c>
      <c r="BF883" s="8">
        <v>40</v>
      </c>
      <c r="BG883" s="8" t="s">
        <v>605</v>
      </c>
      <c r="BH883" s="8">
        <v>24</v>
      </c>
      <c r="BI883" s="8">
        <v>16</v>
      </c>
      <c r="BJ883" s="8" t="s">
        <v>2453</v>
      </c>
      <c r="BK883" s="8">
        <v>56</v>
      </c>
      <c r="BL883" s="8">
        <v>53.6</v>
      </c>
      <c r="BM883" s="1" t="s">
        <v>2454</v>
      </c>
      <c r="BV883" s="1" t="s">
        <v>73</v>
      </c>
      <c r="BW883" s="1" t="s">
        <v>2352</v>
      </c>
      <c r="CA883" s="1"/>
      <c r="CB883" s="33">
        <f t="shared" si="65"/>
        <v>0</v>
      </c>
      <c r="CC883" s="33">
        <f t="shared" si="66"/>
        <v>78</v>
      </c>
      <c r="CD883" s="33">
        <f t="shared" si="67"/>
        <v>40</v>
      </c>
      <c r="CE883" s="33">
        <f t="shared" si="68"/>
        <v>0</v>
      </c>
      <c r="CF883" s="33">
        <f t="shared" si="69"/>
        <v>0</v>
      </c>
      <c r="CH883" s="8">
        <v>2.3E-2</v>
      </c>
      <c r="CK883" s="1" t="s">
        <v>2186</v>
      </c>
    </row>
    <row r="884" spans="1:90" ht="12.5" x14ac:dyDescent="0.25">
      <c r="A884" s="1" t="s">
        <v>2432</v>
      </c>
      <c r="B884" s="1" t="s">
        <v>2433</v>
      </c>
      <c r="C884" s="1" t="s">
        <v>2434</v>
      </c>
      <c r="D884" s="1" t="s">
        <v>2435</v>
      </c>
      <c r="E884" s="1" t="s">
        <v>1364</v>
      </c>
      <c r="F884" s="1" t="s">
        <v>2436</v>
      </c>
      <c r="G884" s="1" t="s">
        <v>2437</v>
      </c>
      <c r="H884" s="1" t="s">
        <v>65</v>
      </c>
      <c r="I884" s="1" t="s">
        <v>280</v>
      </c>
      <c r="J884" s="1" t="s">
        <v>67</v>
      </c>
      <c r="K884" s="1" t="s">
        <v>103</v>
      </c>
      <c r="L884" s="8">
        <v>2000</v>
      </c>
      <c r="M884" s="8">
        <v>2014</v>
      </c>
      <c r="N884" s="1" t="s">
        <v>69</v>
      </c>
      <c r="O884" s="1" t="s">
        <v>65</v>
      </c>
      <c r="P884" s="32">
        <v>1</v>
      </c>
      <c r="Q884" s="1" t="s">
        <v>4961</v>
      </c>
      <c r="R884" s="3" t="s">
        <v>2456</v>
      </c>
      <c r="S884" s="1" t="s">
        <v>951</v>
      </c>
      <c r="T884" s="1" t="s">
        <v>72</v>
      </c>
      <c r="U884" s="8">
        <v>1</v>
      </c>
      <c r="V884" s="1" t="s">
        <v>73</v>
      </c>
      <c r="W884" s="1" t="s">
        <v>73</v>
      </c>
      <c r="X884" s="1" t="s">
        <v>73</v>
      </c>
      <c r="Y884" s="1" t="s">
        <v>73</v>
      </c>
      <c r="Z884" s="1" t="s">
        <v>65</v>
      </c>
      <c r="AB884" s="1" t="s">
        <v>2439</v>
      </c>
      <c r="AC884" s="1" t="s">
        <v>75</v>
      </c>
      <c r="AD884" s="1" t="s">
        <v>65</v>
      </c>
      <c r="AE884" s="33" t="s">
        <v>5053</v>
      </c>
      <c r="AF884" s="8">
        <v>78</v>
      </c>
      <c r="AG884" s="8">
        <v>43</v>
      </c>
      <c r="AH884" s="8">
        <v>35</v>
      </c>
      <c r="AI884" s="8" t="s">
        <v>2440</v>
      </c>
      <c r="AJ884" s="8">
        <v>68</v>
      </c>
      <c r="AK884" s="8">
        <v>68.400000000000006</v>
      </c>
      <c r="AL884" s="36" t="s">
        <v>2441</v>
      </c>
      <c r="AM884" s="36"/>
      <c r="AN884" s="1" t="s">
        <v>2179</v>
      </c>
      <c r="AO884" s="1" t="s">
        <v>109</v>
      </c>
      <c r="BF884" s="8">
        <v>40</v>
      </c>
      <c r="BG884" s="8" t="s">
        <v>605</v>
      </c>
      <c r="BH884" s="8">
        <v>24</v>
      </c>
      <c r="BI884" s="8">
        <v>16</v>
      </c>
      <c r="BJ884" s="8" t="s">
        <v>2453</v>
      </c>
      <c r="BK884" s="8">
        <v>56</v>
      </c>
      <c r="BL884" s="8">
        <v>53.6</v>
      </c>
      <c r="BM884" s="1" t="s">
        <v>2454</v>
      </c>
      <c r="BV884" s="1" t="s">
        <v>73</v>
      </c>
      <c r="BW884" s="1" t="s">
        <v>2352</v>
      </c>
      <c r="CA884" s="1"/>
      <c r="CB884" s="33">
        <f t="shared" si="65"/>
        <v>0</v>
      </c>
      <c r="CC884" s="33">
        <f t="shared" si="66"/>
        <v>78</v>
      </c>
      <c r="CD884" s="33">
        <f t="shared" si="67"/>
        <v>40</v>
      </c>
      <c r="CE884" s="33">
        <f t="shared" si="68"/>
        <v>0</v>
      </c>
      <c r="CF884" s="33">
        <f t="shared" si="69"/>
        <v>0</v>
      </c>
      <c r="CH884" s="8">
        <v>3.5999999999999997E-2</v>
      </c>
      <c r="CK884" s="1" t="s">
        <v>2186</v>
      </c>
    </row>
    <row r="885" spans="1:90" ht="12.5" x14ac:dyDescent="0.25">
      <c r="A885" s="1" t="s">
        <v>2432</v>
      </c>
      <c r="B885" s="1" t="s">
        <v>2433</v>
      </c>
      <c r="C885" s="1" t="s">
        <v>2434</v>
      </c>
      <c r="D885" s="1" t="s">
        <v>2435</v>
      </c>
      <c r="E885" s="1" t="s">
        <v>1364</v>
      </c>
      <c r="F885" s="1" t="s">
        <v>2436</v>
      </c>
      <c r="G885" s="1" t="s">
        <v>2437</v>
      </c>
      <c r="H885" s="1" t="s">
        <v>65</v>
      </c>
      <c r="I885" s="1" t="s">
        <v>280</v>
      </c>
      <c r="J885" s="1" t="s">
        <v>67</v>
      </c>
      <c r="K885" s="1" t="s">
        <v>103</v>
      </c>
      <c r="L885" s="8">
        <v>2000</v>
      </c>
      <c r="M885" s="8">
        <v>2014</v>
      </c>
      <c r="N885" s="1" t="s">
        <v>69</v>
      </c>
      <c r="O885" s="1" t="s">
        <v>65</v>
      </c>
      <c r="P885" s="1">
        <v>3</v>
      </c>
      <c r="Q885" s="1" t="s">
        <v>4961</v>
      </c>
      <c r="R885" s="1" t="s">
        <v>4984</v>
      </c>
      <c r="S885" s="1" t="s">
        <v>951</v>
      </c>
      <c r="T885" s="1" t="s">
        <v>106</v>
      </c>
      <c r="U885" s="8">
        <v>1</v>
      </c>
      <c r="V885" s="1" t="s">
        <v>73</v>
      </c>
      <c r="W885" s="1" t="s">
        <v>73</v>
      </c>
      <c r="X885" s="1" t="s">
        <v>73</v>
      </c>
      <c r="Y885" s="1" t="s">
        <v>73</v>
      </c>
      <c r="Z885" s="1" t="s">
        <v>65</v>
      </c>
      <c r="AB885" s="1" t="s">
        <v>2439</v>
      </c>
      <c r="AC885" s="1" t="s">
        <v>75</v>
      </c>
      <c r="AD885" s="1" t="s">
        <v>65</v>
      </c>
      <c r="AE885" s="33" t="s">
        <v>5053</v>
      </c>
      <c r="AF885" s="8">
        <v>78</v>
      </c>
      <c r="AG885" s="8">
        <v>43</v>
      </c>
      <c r="AH885" s="8">
        <v>35</v>
      </c>
      <c r="AI885" s="8" t="s">
        <v>2440</v>
      </c>
      <c r="AJ885" s="8">
        <v>68</v>
      </c>
      <c r="AK885" s="8">
        <v>68.400000000000006</v>
      </c>
      <c r="AL885" s="36" t="s">
        <v>2441</v>
      </c>
      <c r="AM885" s="36"/>
      <c r="AN885" s="1" t="s">
        <v>2179</v>
      </c>
      <c r="AO885" s="1" t="s">
        <v>109</v>
      </c>
      <c r="BF885" s="8">
        <v>40</v>
      </c>
      <c r="BG885" s="8" t="s">
        <v>605</v>
      </c>
      <c r="BH885" s="8">
        <v>24</v>
      </c>
      <c r="BI885" s="8">
        <v>16</v>
      </c>
      <c r="BJ885" s="8" t="s">
        <v>2453</v>
      </c>
      <c r="BK885" s="8">
        <v>56</v>
      </c>
      <c r="BL885" s="8">
        <v>53.6</v>
      </c>
      <c r="BM885" s="1" t="s">
        <v>2454</v>
      </c>
      <c r="BV885" s="1" t="s">
        <v>73</v>
      </c>
      <c r="BW885" s="1" t="s">
        <v>51</v>
      </c>
      <c r="CA885" s="8">
        <v>0.76</v>
      </c>
      <c r="CB885" s="33">
        <f t="shared" si="65"/>
        <v>4.3752399953509484E-2</v>
      </c>
      <c r="CC885" s="33">
        <f t="shared" si="66"/>
        <v>78</v>
      </c>
      <c r="CD885" s="33">
        <f t="shared" si="67"/>
        <v>40</v>
      </c>
      <c r="CE885" s="33">
        <f t="shared" si="68"/>
        <v>0.61290322580645162</v>
      </c>
      <c r="CF885" s="33">
        <f t="shared" si="69"/>
        <v>0.65636363636363637</v>
      </c>
      <c r="CK885" s="1" t="s">
        <v>2186</v>
      </c>
    </row>
    <row r="886" spans="1:90" ht="12.5" x14ac:dyDescent="0.25">
      <c r="A886" s="1" t="s">
        <v>2457</v>
      </c>
      <c r="B886" s="1" t="s">
        <v>2458</v>
      </c>
      <c r="C886" s="1" t="s">
        <v>2459</v>
      </c>
      <c r="D886" s="1" t="s">
        <v>2460</v>
      </c>
      <c r="E886" s="1" t="s">
        <v>62</v>
      </c>
      <c r="F886" s="1" t="s">
        <v>2461</v>
      </c>
      <c r="G886" s="1" t="s">
        <v>64</v>
      </c>
      <c r="H886" s="1" t="s">
        <v>65</v>
      </c>
      <c r="I886" s="1" t="s">
        <v>66</v>
      </c>
      <c r="J886" s="1" t="s">
        <v>102</v>
      </c>
      <c r="K886" s="1" t="s">
        <v>103</v>
      </c>
      <c r="L886" s="3"/>
      <c r="M886" s="3"/>
      <c r="N886" s="1" t="s">
        <v>69</v>
      </c>
      <c r="O886" s="1" t="s">
        <v>65</v>
      </c>
      <c r="P886" s="32">
        <v>1</v>
      </c>
      <c r="Q886" s="1" t="s">
        <v>4961</v>
      </c>
      <c r="R886" s="3" t="s">
        <v>2462</v>
      </c>
      <c r="S886" s="1" t="s">
        <v>2463</v>
      </c>
      <c r="T886" s="1" t="s">
        <v>72</v>
      </c>
      <c r="U886" s="8">
        <v>1</v>
      </c>
      <c r="V886" s="1" t="s">
        <v>73</v>
      </c>
      <c r="W886" s="1" t="s">
        <v>73</v>
      </c>
      <c r="X886" s="1" t="s">
        <v>65</v>
      </c>
      <c r="Y886" s="1" t="s">
        <v>73</v>
      </c>
      <c r="Z886" s="1" t="s">
        <v>73</v>
      </c>
      <c r="AB886" s="1" t="s">
        <v>2464</v>
      </c>
      <c r="AC886" s="1" t="s">
        <v>268</v>
      </c>
      <c r="AD886" s="1" t="s">
        <v>65</v>
      </c>
      <c r="AE886" s="33" t="s">
        <v>3507</v>
      </c>
      <c r="AF886" s="8">
        <v>72</v>
      </c>
      <c r="AG886" s="8">
        <v>41</v>
      </c>
      <c r="AH886" s="8">
        <v>31</v>
      </c>
      <c r="AK886" s="8">
        <v>59.54</v>
      </c>
      <c r="AL886" s="1" t="s">
        <v>2217</v>
      </c>
      <c r="AM886" s="1" t="s">
        <v>73</v>
      </c>
      <c r="AN886" s="1" t="s">
        <v>2465</v>
      </c>
      <c r="AO886" s="1" t="s">
        <v>109</v>
      </c>
      <c r="AQ886" s="8">
        <v>136</v>
      </c>
      <c r="AR886" s="8">
        <v>48</v>
      </c>
      <c r="AS886" s="8">
        <v>88</v>
      </c>
      <c r="AV886" s="8">
        <v>58.23</v>
      </c>
      <c r="AX886" s="1"/>
      <c r="BN886" s="1"/>
      <c r="BV886" s="1" t="s">
        <v>73</v>
      </c>
      <c r="BW886" s="36" t="s">
        <v>2361</v>
      </c>
      <c r="BX886" s="36"/>
      <c r="BY886" s="8">
        <v>0.82399999999999995</v>
      </c>
      <c r="BZ886" s="8">
        <v>1</v>
      </c>
      <c r="CA886" s="8">
        <v>0.97699999999999998</v>
      </c>
      <c r="CB886" s="33">
        <f t="shared" si="65"/>
        <v>1.2611786048809038E-2</v>
      </c>
      <c r="CC886" s="33">
        <f t="shared" si="66"/>
        <v>72</v>
      </c>
      <c r="CD886" s="33">
        <f t="shared" si="67"/>
        <v>136</v>
      </c>
      <c r="CE886" s="33">
        <f t="shared" si="68"/>
        <v>0.95503421309872905</v>
      </c>
      <c r="CF886" s="33">
        <f t="shared" si="69"/>
        <v>0.96563378856853821</v>
      </c>
      <c r="CK886" s="1" t="s">
        <v>2186</v>
      </c>
    </row>
    <row r="887" spans="1:90" ht="12.5" x14ac:dyDescent="0.25">
      <c r="A887" s="1" t="s">
        <v>2457</v>
      </c>
      <c r="B887" s="1" t="s">
        <v>2458</v>
      </c>
      <c r="C887" s="1" t="s">
        <v>2459</v>
      </c>
      <c r="D887" s="1" t="s">
        <v>2460</v>
      </c>
      <c r="E887" s="1" t="s">
        <v>62</v>
      </c>
      <c r="F887" s="1" t="s">
        <v>2461</v>
      </c>
      <c r="G887" s="1" t="s">
        <v>64</v>
      </c>
      <c r="H887" s="1" t="s">
        <v>65</v>
      </c>
      <c r="I887" s="1" t="s">
        <v>66</v>
      </c>
      <c r="J887" s="1" t="s">
        <v>102</v>
      </c>
      <c r="K887" s="1" t="s">
        <v>103</v>
      </c>
      <c r="L887" s="3"/>
      <c r="M887" s="3"/>
      <c r="N887" s="1" t="s">
        <v>69</v>
      </c>
      <c r="O887" s="1" t="s">
        <v>65</v>
      </c>
      <c r="P887" s="32">
        <v>1</v>
      </c>
      <c r="Q887" s="1" t="s">
        <v>4961</v>
      </c>
      <c r="R887" s="3" t="s">
        <v>2466</v>
      </c>
      <c r="S887" s="1" t="s">
        <v>2463</v>
      </c>
      <c r="T887" s="1" t="s">
        <v>72</v>
      </c>
      <c r="U887" s="8">
        <v>1</v>
      </c>
      <c r="V887" s="1" t="s">
        <v>73</v>
      </c>
      <c r="W887" s="1" t="s">
        <v>73</v>
      </c>
      <c r="X887" s="1" t="s">
        <v>65</v>
      </c>
      <c r="Y887" s="1" t="s">
        <v>73</v>
      </c>
      <c r="Z887" s="1" t="s">
        <v>73</v>
      </c>
      <c r="AB887" s="1" t="s">
        <v>2464</v>
      </c>
      <c r="AC887" s="1" t="s">
        <v>268</v>
      </c>
      <c r="AD887" s="1" t="s">
        <v>65</v>
      </c>
      <c r="AE887" s="33" t="s">
        <v>3507</v>
      </c>
      <c r="AF887" s="8">
        <v>72</v>
      </c>
      <c r="AG887" s="8">
        <v>41</v>
      </c>
      <c r="AH887" s="8">
        <v>31</v>
      </c>
      <c r="AK887" s="8">
        <v>59.54</v>
      </c>
      <c r="AL887" s="1" t="s">
        <v>2217</v>
      </c>
      <c r="AM887" s="1" t="s">
        <v>73</v>
      </c>
      <c r="AN887" s="1" t="s">
        <v>2465</v>
      </c>
      <c r="AO887" s="1" t="s">
        <v>109</v>
      </c>
      <c r="AQ887" s="8">
        <v>136</v>
      </c>
      <c r="AR887" s="8">
        <v>48</v>
      </c>
      <c r="AS887" s="8">
        <v>88</v>
      </c>
      <c r="AV887" s="8">
        <v>58.23</v>
      </c>
      <c r="AX887" s="1"/>
      <c r="BN887" s="1"/>
      <c r="BV887" s="1" t="s">
        <v>73</v>
      </c>
      <c r="BW887" s="36" t="s">
        <v>2361</v>
      </c>
      <c r="BX887" s="36"/>
      <c r="BY887" s="8">
        <v>0.78600000000000003</v>
      </c>
      <c r="BZ887" s="8">
        <v>1</v>
      </c>
      <c r="CA887" s="8">
        <v>0.99199999999999999</v>
      </c>
      <c r="CB887" s="33">
        <f t="shared" si="65"/>
        <v>7.4668148436109671E-3</v>
      </c>
      <c r="CC887" s="33">
        <f t="shared" si="66"/>
        <v>72</v>
      </c>
      <c r="CD887" s="33">
        <f t="shared" si="67"/>
        <v>136</v>
      </c>
      <c r="CE887" s="33">
        <f t="shared" si="68"/>
        <v>0.98412698412698407</v>
      </c>
      <c r="CF887" s="33">
        <f t="shared" si="69"/>
        <v>0.98801606425702804</v>
      </c>
      <c r="CK887" s="1" t="s">
        <v>2186</v>
      </c>
      <c r="CL887" s="1" t="s">
        <v>2467</v>
      </c>
    </row>
    <row r="888" spans="1:90" ht="12.5" x14ac:dyDescent="0.25">
      <c r="A888" s="1" t="s">
        <v>2457</v>
      </c>
      <c r="B888" s="1" t="s">
        <v>2458</v>
      </c>
      <c r="C888" s="1" t="s">
        <v>2459</v>
      </c>
      <c r="D888" s="1" t="s">
        <v>2460</v>
      </c>
      <c r="E888" s="1" t="s">
        <v>62</v>
      </c>
      <c r="F888" s="1" t="s">
        <v>2461</v>
      </c>
      <c r="G888" s="1" t="s">
        <v>64</v>
      </c>
      <c r="H888" s="1" t="s">
        <v>65</v>
      </c>
      <c r="I888" s="1" t="s">
        <v>66</v>
      </c>
      <c r="J888" s="1" t="s">
        <v>102</v>
      </c>
      <c r="K888" s="1" t="s">
        <v>103</v>
      </c>
      <c r="L888" s="3"/>
      <c r="M888" s="3"/>
      <c r="N888" s="1" t="s">
        <v>69</v>
      </c>
      <c r="O888" s="1" t="s">
        <v>65</v>
      </c>
      <c r="P888" s="32">
        <v>1</v>
      </c>
      <c r="Q888" s="1" t="s">
        <v>4961</v>
      </c>
      <c r="R888" s="3" t="s">
        <v>2466</v>
      </c>
      <c r="S888" s="1" t="s">
        <v>2463</v>
      </c>
      <c r="T888" s="1" t="s">
        <v>72</v>
      </c>
      <c r="U888" s="8">
        <v>1</v>
      </c>
      <c r="V888" s="1" t="s">
        <v>73</v>
      </c>
      <c r="W888" s="1" t="s">
        <v>73</v>
      </c>
      <c r="X888" s="1" t="s">
        <v>65</v>
      </c>
      <c r="Y888" s="1" t="s">
        <v>73</v>
      </c>
      <c r="Z888" s="1" t="s">
        <v>73</v>
      </c>
      <c r="AB888" s="1" t="s">
        <v>2464</v>
      </c>
      <c r="AC888" s="1" t="s">
        <v>268</v>
      </c>
      <c r="AD888" s="1" t="s">
        <v>65</v>
      </c>
      <c r="AE888" s="33" t="s">
        <v>3507</v>
      </c>
      <c r="AF888" s="8">
        <v>72</v>
      </c>
      <c r="AG888" s="8">
        <v>41</v>
      </c>
      <c r="AH888" s="8">
        <v>31</v>
      </c>
      <c r="AK888" s="8">
        <v>59.54</v>
      </c>
      <c r="AL888" s="1" t="s">
        <v>2217</v>
      </c>
      <c r="AM888" s="1" t="s">
        <v>73</v>
      </c>
      <c r="AN888" s="1" t="s">
        <v>2465</v>
      </c>
      <c r="AO888" s="1" t="s">
        <v>109</v>
      </c>
      <c r="AQ888" s="8">
        <v>136</v>
      </c>
      <c r="AR888" s="8">
        <v>48</v>
      </c>
      <c r="AS888" s="8">
        <v>88</v>
      </c>
      <c r="AV888" s="8">
        <v>58.23</v>
      </c>
      <c r="AX888" s="1"/>
      <c r="BN888" s="1"/>
      <c r="BV888" s="1" t="s">
        <v>73</v>
      </c>
      <c r="BW888" s="36" t="s">
        <v>2361</v>
      </c>
      <c r="BX888" s="36"/>
      <c r="BY888" s="8">
        <v>0.85699999999999998</v>
      </c>
      <c r="BZ888" s="8">
        <v>0.99299999999999999</v>
      </c>
      <c r="CA888" s="8">
        <v>0.96</v>
      </c>
      <c r="CB888" s="33">
        <f t="shared" si="65"/>
        <v>1.6550957345731965E-2</v>
      </c>
      <c r="CC888" s="33">
        <f t="shared" si="66"/>
        <v>72</v>
      </c>
      <c r="CD888" s="33">
        <f t="shared" si="67"/>
        <v>136</v>
      </c>
      <c r="CE888" s="33">
        <f t="shared" si="68"/>
        <v>0.92307692307692302</v>
      </c>
      <c r="CF888" s="33">
        <f t="shared" si="69"/>
        <v>0.94040816326530607</v>
      </c>
      <c r="CK888" s="1" t="s">
        <v>2186</v>
      </c>
      <c r="CL888" s="1" t="s">
        <v>2468</v>
      </c>
    </row>
    <row r="889" spans="1:90" ht="12.5" x14ac:dyDescent="0.25">
      <c r="A889" s="1" t="s">
        <v>2457</v>
      </c>
      <c r="B889" s="1" t="s">
        <v>2458</v>
      </c>
      <c r="C889" s="1" t="s">
        <v>2459</v>
      </c>
      <c r="D889" s="1" t="s">
        <v>2460</v>
      </c>
      <c r="E889" s="1" t="s">
        <v>62</v>
      </c>
      <c r="F889" s="1" t="s">
        <v>2461</v>
      </c>
      <c r="G889" s="1" t="s">
        <v>64</v>
      </c>
      <c r="H889" s="1" t="s">
        <v>65</v>
      </c>
      <c r="I889" s="1" t="s">
        <v>66</v>
      </c>
      <c r="J889" s="1" t="s">
        <v>102</v>
      </c>
      <c r="K889" s="1" t="s">
        <v>103</v>
      </c>
      <c r="L889" s="3"/>
      <c r="M889" s="3"/>
      <c r="N889" s="1" t="s">
        <v>69</v>
      </c>
      <c r="O889" s="1" t="s">
        <v>65</v>
      </c>
      <c r="P889" s="1">
        <v>2</v>
      </c>
      <c r="Q889" s="1" t="s">
        <v>4961</v>
      </c>
      <c r="R889" s="1" t="s">
        <v>4985</v>
      </c>
      <c r="S889" s="1" t="s">
        <v>2463</v>
      </c>
      <c r="T889" s="1" t="s">
        <v>106</v>
      </c>
      <c r="U889" s="8">
        <v>1</v>
      </c>
      <c r="V889" s="1" t="s">
        <v>73</v>
      </c>
      <c r="W889" s="1" t="s">
        <v>73</v>
      </c>
      <c r="X889" s="1" t="s">
        <v>65</v>
      </c>
      <c r="Y889" s="1" t="s">
        <v>73</v>
      </c>
      <c r="Z889" s="1" t="s">
        <v>73</v>
      </c>
      <c r="AB889" s="1" t="s">
        <v>2464</v>
      </c>
      <c r="AC889" s="1" t="s">
        <v>268</v>
      </c>
      <c r="AD889" s="1" t="s">
        <v>65</v>
      </c>
      <c r="AE889" s="33" t="s">
        <v>3507</v>
      </c>
      <c r="AF889" s="8">
        <v>72</v>
      </c>
      <c r="AG889" s="8">
        <v>41</v>
      </c>
      <c r="AH889" s="8">
        <v>31</v>
      </c>
      <c r="AK889" s="8">
        <v>59.54</v>
      </c>
      <c r="AL889" s="1" t="s">
        <v>2217</v>
      </c>
      <c r="AM889" s="1" t="s">
        <v>73</v>
      </c>
      <c r="AN889" s="1" t="s">
        <v>2465</v>
      </c>
      <c r="AO889" s="1" t="s">
        <v>109</v>
      </c>
      <c r="AQ889" s="8">
        <v>136</v>
      </c>
      <c r="AR889" s="8">
        <v>48</v>
      </c>
      <c r="AS889" s="8">
        <v>88</v>
      </c>
      <c r="AV889" s="8">
        <v>58.23</v>
      </c>
      <c r="AX889" s="1"/>
      <c r="BN889" s="1"/>
      <c r="BV889" s="1" t="s">
        <v>73</v>
      </c>
      <c r="BW889" s="36" t="s">
        <v>2361</v>
      </c>
      <c r="BX889" s="36"/>
      <c r="BY889" s="8">
        <v>0.93799999999999994</v>
      </c>
      <c r="BZ889" s="8">
        <v>0.95499999999999996</v>
      </c>
      <c r="CA889" s="8">
        <v>0.997</v>
      </c>
      <c r="CB889" s="33">
        <f t="shared" si="65"/>
        <v>4.5779311275513761E-3</v>
      </c>
      <c r="CC889" s="33">
        <f t="shared" si="66"/>
        <v>72</v>
      </c>
      <c r="CD889" s="33">
        <f t="shared" si="67"/>
        <v>136</v>
      </c>
      <c r="CE889" s="33">
        <f t="shared" si="68"/>
        <v>0.99401794616151529</v>
      </c>
      <c r="CF889" s="33">
        <f t="shared" si="69"/>
        <v>0.99550225338007015</v>
      </c>
      <c r="CK889" s="1" t="s">
        <v>2186</v>
      </c>
    </row>
    <row r="890" spans="1:90" ht="12.5" x14ac:dyDescent="0.25">
      <c r="A890" s="1" t="s">
        <v>2469</v>
      </c>
      <c r="B890" s="1" t="s">
        <v>2470</v>
      </c>
      <c r="C890" s="1" t="s">
        <v>399</v>
      </c>
      <c r="D890" s="1" t="s">
        <v>1376</v>
      </c>
      <c r="E890" s="1" t="s">
        <v>4857</v>
      </c>
      <c r="F890" s="1" t="s">
        <v>2471</v>
      </c>
      <c r="G890" s="1" t="s">
        <v>64</v>
      </c>
      <c r="H890" s="1" t="s">
        <v>65</v>
      </c>
      <c r="I890" s="1" t="s">
        <v>66</v>
      </c>
      <c r="J890" s="1" t="s">
        <v>67</v>
      </c>
      <c r="K890" s="1" t="s">
        <v>103</v>
      </c>
      <c r="L890" s="15">
        <v>44202</v>
      </c>
      <c r="M890" s="19">
        <v>44267</v>
      </c>
      <c r="N890" s="1" t="s">
        <v>69</v>
      </c>
      <c r="O890" s="1" t="s">
        <v>65</v>
      </c>
      <c r="P890" s="32">
        <v>1</v>
      </c>
      <c r="Q890" s="1" t="s">
        <v>4961</v>
      </c>
      <c r="R890" s="3" t="s">
        <v>2472</v>
      </c>
      <c r="S890" s="1" t="s">
        <v>951</v>
      </c>
      <c r="T890" s="1" t="s">
        <v>72</v>
      </c>
      <c r="U890" s="8">
        <v>1</v>
      </c>
      <c r="V890" s="1" t="s">
        <v>73</v>
      </c>
      <c r="W890" s="1" t="s">
        <v>73</v>
      </c>
      <c r="X890" s="1" t="s">
        <v>73</v>
      </c>
      <c r="Y890" s="1" t="s">
        <v>73</v>
      </c>
      <c r="Z890" s="1" t="s">
        <v>65</v>
      </c>
      <c r="AB890" s="1" t="s">
        <v>196</v>
      </c>
      <c r="AC890" s="1" t="s">
        <v>75</v>
      </c>
      <c r="AD890" s="1" t="s">
        <v>65</v>
      </c>
      <c r="AE890" s="33" t="s">
        <v>3507</v>
      </c>
      <c r="AF890" s="8">
        <v>32</v>
      </c>
      <c r="AG890" s="8">
        <v>23</v>
      </c>
      <c r="AH890" s="8">
        <v>9</v>
      </c>
      <c r="AI890" s="8" t="s">
        <v>2473</v>
      </c>
      <c r="AK890" s="8">
        <v>63</v>
      </c>
      <c r="AL890" s="1" t="s">
        <v>2217</v>
      </c>
      <c r="AM890" s="1" t="s">
        <v>109</v>
      </c>
      <c r="AN890" s="1" t="s">
        <v>101</v>
      </c>
      <c r="AO890" s="1" t="s">
        <v>109</v>
      </c>
      <c r="AQ890" s="8">
        <v>36</v>
      </c>
      <c r="AR890" s="8">
        <v>16</v>
      </c>
      <c r="AS890" s="8">
        <v>20</v>
      </c>
      <c r="AT890" s="1" t="s">
        <v>2474</v>
      </c>
      <c r="AV890" s="8">
        <v>31</v>
      </c>
      <c r="AX890" s="1"/>
      <c r="BN890" s="1"/>
      <c r="BV890" s="1" t="s">
        <v>73</v>
      </c>
      <c r="BW890" s="1" t="s">
        <v>2352</v>
      </c>
      <c r="CA890" s="1"/>
      <c r="CB890" s="33">
        <f t="shared" si="65"/>
        <v>0</v>
      </c>
      <c r="CC890" s="33">
        <f t="shared" si="66"/>
        <v>32</v>
      </c>
      <c r="CD890" s="33">
        <f t="shared" si="67"/>
        <v>36</v>
      </c>
      <c r="CE890" s="33">
        <f t="shared" si="68"/>
        <v>0</v>
      </c>
      <c r="CF890" s="33">
        <f t="shared" si="69"/>
        <v>0</v>
      </c>
      <c r="CH890" s="1" t="s">
        <v>2421</v>
      </c>
      <c r="CK890" s="1" t="s">
        <v>2186</v>
      </c>
    </row>
    <row r="891" spans="1:90" ht="12.5" x14ac:dyDescent="0.25">
      <c r="A891" s="1" t="s">
        <v>2469</v>
      </c>
      <c r="B891" s="1" t="s">
        <v>2470</v>
      </c>
      <c r="C891" s="1" t="s">
        <v>399</v>
      </c>
      <c r="D891" s="1" t="s">
        <v>1376</v>
      </c>
      <c r="E891" s="1" t="s">
        <v>4857</v>
      </c>
      <c r="F891" s="1" t="s">
        <v>2471</v>
      </c>
      <c r="G891" s="1" t="s">
        <v>64</v>
      </c>
      <c r="H891" s="1" t="s">
        <v>65</v>
      </c>
      <c r="I891" s="1" t="s">
        <v>66</v>
      </c>
      <c r="J891" s="1" t="s">
        <v>67</v>
      </c>
      <c r="K891" s="1" t="s">
        <v>103</v>
      </c>
      <c r="L891" s="15">
        <v>44202</v>
      </c>
      <c r="M891" s="19">
        <v>44267</v>
      </c>
      <c r="N891" s="1" t="s">
        <v>69</v>
      </c>
      <c r="O891" s="1" t="s">
        <v>65</v>
      </c>
      <c r="P891" s="32">
        <v>1</v>
      </c>
      <c r="Q891" s="1" t="s">
        <v>4961</v>
      </c>
      <c r="R891" s="3" t="s">
        <v>2475</v>
      </c>
      <c r="S891" s="1" t="s">
        <v>951</v>
      </c>
      <c r="T891" s="1" t="s">
        <v>72</v>
      </c>
      <c r="U891" s="8">
        <v>1</v>
      </c>
      <c r="V891" s="1" t="s">
        <v>73</v>
      </c>
      <c r="W891" s="1" t="s">
        <v>73</v>
      </c>
      <c r="X891" s="1" t="s">
        <v>73</v>
      </c>
      <c r="Y891" s="1" t="s">
        <v>73</v>
      </c>
      <c r="Z891" s="1" t="s">
        <v>65</v>
      </c>
      <c r="AB891" s="1" t="s">
        <v>196</v>
      </c>
      <c r="AC891" s="1" t="s">
        <v>75</v>
      </c>
      <c r="AD891" s="1" t="s">
        <v>65</v>
      </c>
      <c r="AE891" s="33" t="s">
        <v>3507</v>
      </c>
      <c r="AF891" s="8">
        <v>32</v>
      </c>
      <c r="AG891" s="8">
        <v>23</v>
      </c>
      <c r="AH891" s="8">
        <v>9</v>
      </c>
      <c r="AI891" s="8" t="s">
        <v>2473</v>
      </c>
      <c r="AK891" s="8">
        <v>63</v>
      </c>
      <c r="AL891" s="1" t="s">
        <v>2217</v>
      </c>
      <c r="AM891" s="1" t="s">
        <v>109</v>
      </c>
      <c r="AN891" s="1" t="s">
        <v>101</v>
      </c>
      <c r="AO891" s="1" t="s">
        <v>109</v>
      </c>
      <c r="AQ891" s="8">
        <v>36</v>
      </c>
      <c r="AR891" s="8">
        <v>16</v>
      </c>
      <c r="AS891" s="8">
        <v>20</v>
      </c>
      <c r="AT891" s="1" t="s">
        <v>2474</v>
      </c>
      <c r="AV891" s="8">
        <v>31</v>
      </c>
      <c r="AX891" s="1"/>
      <c r="BN891" s="1"/>
      <c r="BV891" s="1" t="s">
        <v>73</v>
      </c>
      <c r="BW891" s="1" t="s">
        <v>2352</v>
      </c>
      <c r="CA891" s="1"/>
      <c r="CB891" s="33">
        <f t="shared" si="65"/>
        <v>0</v>
      </c>
      <c r="CC891" s="33">
        <f t="shared" si="66"/>
        <v>32</v>
      </c>
      <c r="CD891" s="33">
        <f t="shared" si="67"/>
        <v>36</v>
      </c>
      <c r="CE891" s="33">
        <f t="shared" si="68"/>
        <v>0</v>
      </c>
      <c r="CF891" s="33">
        <f t="shared" si="69"/>
        <v>0</v>
      </c>
      <c r="CH891" s="1" t="s">
        <v>2421</v>
      </c>
      <c r="CK891" s="1" t="s">
        <v>2186</v>
      </c>
    </row>
    <row r="892" spans="1:90" ht="12.5" x14ac:dyDescent="0.25">
      <c r="A892" s="1" t="s">
        <v>2469</v>
      </c>
      <c r="B892" s="1" t="s">
        <v>2470</v>
      </c>
      <c r="C892" s="1" t="s">
        <v>399</v>
      </c>
      <c r="D892" s="1" t="s">
        <v>1376</v>
      </c>
      <c r="E892" s="1" t="s">
        <v>4857</v>
      </c>
      <c r="F892" s="1" t="s">
        <v>2471</v>
      </c>
      <c r="G892" s="1" t="s">
        <v>64</v>
      </c>
      <c r="H892" s="1" t="s">
        <v>65</v>
      </c>
      <c r="I892" s="1" t="s">
        <v>66</v>
      </c>
      <c r="J892" s="1" t="s">
        <v>67</v>
      </c>
      <c r="K892" s="1" t="s">
        <v>103</v>
      </c>
      <c r="L892" s="15">
        <v>44202</v>
      </c>
      <c r="M892" s="19">
        <v>44267</v>
      </c>
      <c r="N892" s="1" t="s">
        <v>69</v>
      </c>
      <c r="O892" s="1" t="s">
        <v>65</v>
      </c>
      <c r="P892" s="32">
        <v>1</v>
      </c>
      <c r="Q892" s="1" t="s">
        <v>4961</v>
      </c>
      <c r="R892" s="3" t="s">
        <v>2476</v>
      </c>
      <c r="S892" s="1" t="s">
        <v>951</v>
      </c>
      <c r="T892" s="1" t="s">
        <v>72</v>
      </c>
      <c r="U892" s="8">
        <v>1</v>
      </c>
      <c r="V892" s="1" t="s">
        <v>73</v>
      </c>
      <c r="W892" s="1" t="s">
        <v>73</v>
      </c>
      <c r="X892" s="1" t="s">
        <v>73</v>
      </c>
      <c r="Y892" s="1" t="s">
        <v>73</v>
      </c>
      <c r="Z892" s="1" t="s">
        <v>65</v>
      </c>
      <c r="AB892" s="1" t="s">
        <v>196</v>
      </c>
      <c r="AC892" s="1" t="s">
        <v>75</v>
      </c>
      <c r="AD892" s="1" t="s">
        <v>65</v>
      </c>
      <c r="AE892" s="33" t="s">
        <v>3507</v>
      </c>
      <c r="AF892" s="8">
        <v>32</v>
      </c>
      <c r="AG892" s="8">
        <v>23</v>
      </c>
      <c r="AH892" s="8">
        <v>9</v>
      </c>
      <c r="AI892" s="8" t="s">
        <v>2473</v>
      </c>
      <c r="AK892" s="8">
        <v>63</v>
      </c>
      <c r="AL892" s="1" t="s">
        <v>2217</v>
      </c>
      <c r="AM892" s="1" t="s">
        <v>109</v>
      </c>
      <c r="AN892" s="1" t="s">
        <v>101</v>
      </c>
      <c r="AO892" s="1" t="s">
        <v>109</v>
      </c>
      <c r="AQ892" s="8">
        <v>36</v>
      </c>
      <c r="AR892" s="8">
        <v>16</v>
      </c>
      <c r="AS892" s="8">
        <v>20</v>
      </c>
      <c r="AT892" s="1" t="s">
        <v>2474</v>
      </c>
      <c r="AV892" s="8">
        <v>31</v>
      </c>
      <c r="AX892" s="1"/>
      <c r="BN892" s="1"/>
      <c r="BV892" s="1" t="s">
        <v>73</v>
      </c>
      <c r="BW892" s="1" t="s">
        <v>2352</v>
      </c>
      <c r="CA892" s="1"/>
      <c r="CB892" s="33">
        <f t="shared" si="65"/>
        <v>0</v>
      </c>
      <c r="CC892" s="33">
        <f t="shared" si="66"/>
        <v>32</v>
      </c>
      <c r="CD892" s="33">
        <f t="shared" si="67"/>
        <v>36</v>
      </c>
      <c r="CE892" s="33">
        <f t="shared" si="68"/>
        <v>0</v>
      </c>
      <c r="CF892" s="33">
        <f t="shared" si="69"/>
        <v>0</v>
      </c>
      <c r="CH892" s="1" t="s">
        <v>671</v>
      </c>
      <c r="CK892" s="1" t="s">
        <v>2186</v>
      </c>
    </row>
    <row r="893" spans="1:90" ht="12.5" x14ac:dyDescent="0.25">
      <c r="A893" s="1" t="s">
        <v>2469</v>
      </c>
      <c r="B893" s="1" t="s">
        <v>2470</v>
      </c>
      <c r="C893" s="1" t="s">
        <v>399</v>
      </c>
      <c r="D893" s="1" t="s">
        <v>1376</v>
      </c>
      <c r="E893" s="1" t="s">
        <v>4857</v>
      </c>
      <c r="F893" s="1" t="s">
        <v>2471</v>
      </c>
      <c r="G893" s="1" t="s">
        <v>64</v>
      </c>
      <c r="H893" s="1" t="s">
        <v>65</v>
      </c>
      <c r="I893" s="1" t="s">
        <v>66</v>
      </c>
      <c r="J893" s="1" t="s">
        <v>67</v>
      </c>
      <c r="K893" s="1" t="s">
        <v>103</v>
      </c>
      <c r="L893" s="15">
        <v>44202</v>
      </c>
      <c r="M893" s="19">
        <v>44267</v>
      </c>
      <c r="N893" s="1" t="s">
        <v>69</v>
      </c>
      <c r="O893" s="1" t="s">
        <v>65</v>
      </c>
      <c r="P893" s="32">
        <v>1</v>
      </c>
      <c r="Q893" s="1" t="s">
        <v>4961</v>
      </c>
      <c r="R893" s="3" t="s">
        <v>2472</v>
      </c>
      <c r="S893" s="1" t="s">
        <v>951</v>
      </c>
      <c r="T893" s="1" t="s">
        <v>72</v>
      </c>
      <c r="U893" s="8">
        <v>1</v>
      </c>
      <c r="V893" s="1" t="s">
        <v>73</v>
      </c>
      <c r="W893" s="1" t="s">
        <v>73</v>
      </c>
      <c r="X893" s="1" t="s">
        <v>73</v>
      </c>
      <c r="Y893" s="1" t="s">
        <v>73</v>
      </c>
      <c r="Z893" s="1" t="s">
        <v>65</v>
      </c>
      <c r="AB893" s="1" t="s">
        <v>196</v>
      </c>
      <c r="AC893" s="1" t="s">
        <v>75</v>
      </c>
      <c r="AD893" s="1" t="s">
        <v>65</v>
      </c>
      <c r="AE893" s="33" t="s">
        <v>5053</v>
      </c>
      <c r="AF893" s="8">
        <v>32</v>
      </c>
      <c r="AG893" s="8">
        <v>23</v>
      </c>
      <c r="AH893" s="8">
        <v>9</v>
      </c>
      <c r="AI893" s="8" t="s">
        <v>2473</v>
      </c>
      <c r="AK893" s="8">
        <v>63</v>
      </c>
      <c r="AL893" s="1" t="s">
        <v>2217</v>
      </c>
      <c r="AM893" s="1" t="s">
        <v>109</v>
      </c>
      <c r="AN893" s="1" t="s">
        <v>101</v>
      </c>
      <c r="AO893" s="1" t="s">
        <v>109</v>
      </c>
      <c r="AX893" s="8">
        <v>29</v>
      </c>
      <c r="AY893" s="1" t="s">
        <v>220</v>
      </c>
      <c r="AZ893" s="8">
        <v>26</v>
      </c>
      <c r="BA893" s="8">
        <v>3</v>
      </c>
      <c r="BB893" s="1" t="s">
        <v>2477</v>
      </c>
      <c r="BD893" s="8">
        <v>51</v>
      </c>
      <c r="BE893" s="1" t="s">
        <v>405</v>
      </c>
      <c r="BV893" s="1" t="s">
        <v>73</v>
      </c>
      <c r="BW893" s="1" t="s">
        <v>2352</v>
      </c>
      <c r="CA893" s="1"/>
      <c r="CB893" s="33">
        <f t="shared" si="65"/>
        <v>0</v>
      </c>
      <c r="CC893" s="33">
        <f t="shared" si="66"/>
        <v>32</v>
      </c>
      <c r="CD893" s="33">
        <f t="shared" si="67"/>
        <v>29</v>
      </c>
      <c r="CE893" s="33">
        <f t="shared" si="68"/>
        <v>0</v>
      </c>
      <c r="CF893" s="33">
        <f t="shared" si="69"/>
        <v>0</v>
      </c>
      <c r="CH893" s="8">
        <v>8.9999999999999993E-3</v>
      </c>
      <c r="CK893" s="1" t="s">
        <v>2186</v>
      </c>
    </row>
    <row r="894" spans="1:90" ht="12.5" x14ac:dyDescent="0.25">
      <c r="A894" s="1" t="s">
        <v>2469</v>
      </c>
      <c r="B894" s="1" t="s">
        <v>2470</v>
      </c>
      <c r="C894" s="1" t="s">
        <v>399</v>
      </c>
      <c r="D894" s="1" t="s">
        <v>1376</v>
      </c>
      <c r="E894" s="1" t="s">
        <v>4857</v>
      </c>
      <c r="F894" s="1" t="s">
        <v>2471</v>
      </c>
      <c r="G894" s="1" t="s">
        <v>64</v>
      </c>
      <c r="H894" s="1" t="s">
        <v>65</v>
      </c>
      <c r="I894" s="1" t="s">
        <v>66</v>
      </c>
      <c r="J894" s="1" t="s">
        <v>67</v>
      </c>
      <c r="K894" s="1" t="s">
        <v>103</v>
      </c>
      <c r="L894" s="15">
        <v>44202</v>
      </c>
      <c r="M894" s="19">
        <v>44267</v>
      </c>
      <c r="N894" s="1" t="s">
        <v>69</v>
      </c>
      <c r="O894" s="1" t="s">
        <v>65</v>
      </c>
      <c r="P894" s="32">
        <v>1</v>
      </c>
      <c r="Q894" s="1" t="s">
        <v>4961</v>
      </c>
      <c r="R894" s="3" t="s">
        <v>2475</v>
      </c>
      <c r="S894" s="1" t="s">
        <v>951</v>
      </c>
      <c r="T894" s="1" t="s">
        <v>72</v>
      </c>
      <c r="U894" s="8">
        <v>1</v>
      </c>
      <c r="V894" s="1" t="s">
        <v>73</v>
      </c>
      <c r="W894" s="1" t="s">
        <v>73</v>
      </c>
      <c r="X894" s="1" t="s">
        <v>73</v>
      </c>
      <c r="Y894" s="1" t="s">
        <v>73</v>
      </c>
      <c r="Z894" s="1" t="s">
        <v>65</v>
      </c>
      <c r="AB894" s="1" t="s">
        <v>196</v>
      </c>
      <c r="AC894" s="1" t="s">
        <v>75</v>
      </c>
      <c r="AD894" s="1" t="s">
        <v>65</v>
      </c>
      <c r="AE894" s="33" t="s">
        <v>5053</v>
      </c>
      <c r="AF894" s="8">
        <v>32</v>
      </c>
      <c r="AG894" s="8">
        <v>23</v>
      </c>
      <c r="AH894" s="8">
        <v>9</v>
      </c>
      <c r="AI894" s="8" t="s">
        <v>2473</v>
      </c>
      <c r="AK894" s="8">
        <v>63</v>
      </c>
      <c r="AL894" s="1" t="s">
        <v>2217</v>
      </c>
      <c r="AM894" s="1" t="s">
        <v>109</v>
      </c>
      <c r="AN894" s="1" t="s">
        <v>101</v>
      </c>
      <c r="AO894" s="1" t="s">
        <v>109</v>
      </c>
      <c r="AX894" s="8">
        <v>29</v>
      </c>
      <c r="AY894" s="1" t="s">
        <v>220</v>
      </c>
      <c r="AZ894" s="8">
        <v>26</v>
      </c>
      <c r="BA894" s="8">
        <v>3</v>
      </c>
      <c r="BB894" s="1" t="s">
        <v>2477</v>
      </c>
      <c r="BD894" s="8">
        <v>51</v>
      </c>
      <c r="BE894" s="1" t="s">
        <v>405</v>
      </c>
      <c r="BV894" s="1" t="s">
        <v>73</v>
      </c>
      <c r="BW894" s="1" t="s">
        <v>2352</v>
      </c>
      <c r="CA894" s="1"/>
      <c r="CB894" s="33">
        <f t="shared" si="65"/>
        <v>0</v>
      </c>
      <c r="CC894" s="33">
        <f t="shared" si="66"/>
        <v>32</v>
      </c>
      <c r="CD894" s="33">
        <f t="shared" si="67"/>
        <v>29</v>
      </c>
      <c r="CE894" s="33">
        <f t="shared" si="68"/>
        <v>0</v>
      </c>
      <c r="CF894" s="33">
        <f t="shared" si="69"/>
        <v>0</v>
      </c>
      <c r="CH894" s="1" t="s">
        <v>2421</v>
      </c>
      <c r="CK894" s="1" t="s">
        <v>2186</v>
      </c>
    </row>
    <row r="895" spans="1:90" ht="12.5" x14ac:dyDescent="0.25">
      <c r="A895" s="1" t="s">
        <v>2469</v>
      </c>
      <c r="B895" s="1" t="s">
        <v>2470</v>
      </c>
      <c r="C895" s="1" t="s">
        <v>399</v>
      </c>
      <c r="D895" s="1" t="s">
        <v>1376</v>
      </c>
      <c r="E895" s="1" t="s">
        <v>4857</v>
      </c>
      <c r="F895" s="1" t="s">
        <v>2471</v>
      </c>
      <c r="G895" s="1" t="s">
        <v>64</v>
      </c>
      <c r="H895" s="1" t="s">
        <v>65</v>
      </c>
      <c r="I895" s="1" t="s">
        <v>66</v>
      </c>
      <c r="J895" s="1" t="s">
        <v>67</v>
      </c>
      <c r="K895" s="1" t="s">
        <v>103</v>
      </c>
      <c r="L895" s="15">
        <v>44202</v>
      </c>
      <c r="M895" s="19">
        <v>44267</v>
      </c>
      <c r="N895" s="1" t="s">
        <v>69</v>
      </c>
      <c r="O895" s="1" t="s">
        <v>65</v>
      </c>
      <c r="P895" s="32">
        <v>1</v>
      </c>
      <c r="Q895" s="1" t="s">
        <v>4961</v>
      </c>
      <c r="R895" s="3" t="s">
        <v>2478</v>
      </c>
      <c r="S895" s="1" t="s">
        <v>951</v>
      </c>
      <c r="T895" s="1" t="s">
        <v>72</v>
      </c>
      <c r="U895" s="8">
        <v>1</v>
      </c>
      <c r="V895" s="1" t="s">
        <v>73</v>
      </c>
      <c r="W895" s="1" t="s">
        <v>73</v>
      </c>
      <c r="X895" s="1" t="s">
        <v>73</v>
      </c>
      <c r="Y895" s="1" t="s">
        <v>73</v>
      </c>
      <c r="Z895" s="1" t="s">
        <v>65</v>
      </c>
      <c r="AB895" s="1" t="s">
        <v>196</v>
      </c>
      <c r="AC895" s="1" t="s">
        <v>75</v>
      </c>
      <c r="AD895" s="1" t="s">
        <v>65</v>
      </c>
      <c r="AE895" s="33" t="s">
        <v>5053</v>
      </c>
      <c r="AF895" s="8">
        <v>32</v>
      </c>
      <c r="AG895" s="8">
        <v>23</v>
      </c>
      <c r="AH895" s="8">
        <v>9</v>
      </c>
      <c r="AI895" s="8" t="s">
        <v>2473</v>
      </c>
      <c r="AK895" s="8">
        <v>63</v>
      </c>
      <c r="AL895" s="1" t="s">
        <v>2217</v>
      </c>
      <c r="AM895" s="1" t="s">
        <v>109</v>
      </c>
      <c r="AN895" s="1" t="s">
        <v>101</v>
      </c>
      <c r="AO895" s="1" t="s">
        <v>109</v>
      </c>
      <c r="AX895" s="8">
        <v>29</v>
      </c>
      <c r="AY895" s="1" t="s">
        <v>220</v>
      </c>
      <c r="AZ895" s="8">
        <v>26</v>
      </c>
      <c r="BA895" s="8">
        <v>3</v>
      </c>
      <c r="BB895" s="1" t="s">
        <v>2477</v>
      </c>
      <c r="BD895" s="8">
        <v>51</v>
      </c>
      <c r="BE895" s="1" t="s">
        <v>405</v>
      </c>
      <c r="BV895" s="1" t="s">
        <v>73</v>
      </c>
      <c r="BW895" s="1" t="s">
        <v>2352</v>
      </c>
      <c r="CA895" s="1"/>
      <c r="CB895" s="33">
        <f t="shared" si="65"/>
        <v>0</v>
      </c>
      <c r="CC895" s="33">
        <f t="shared" si="66"/>
        <v>32</v>
      </c>
      <c r="CD895" s="33">
        <f t="shared" si="67"/>
        <v>29</v>
      </c>
      <c r="CE895" s="33">
        <f t="shared" si="68"/>
        <v>0</v>
      </c>
      <c r="CF895" s="33">
        <f t="shared" si="69"/>
        <v>0</v>
      </c>
      <c r="CH895" s="1" t="s">
        <v>2421</v>
      </c>
      <c r="CK895" s="1" t="s">
        <v>2186</v>
      </c>
    </row>
    <row r="896" spans="1:90" ht="12.5" x14ac:dyDescent="0.25">
      <c r="A896" s="1" t="s">
        <v>2469</v>
      </c>
      <c r="B896" s="1" t="s">
        <v>2470</v>
      </c>
      <c r="C896" s="1" t="s">
        <v>399</v>
      </c>
      <c r="D896" s="1" t="s">
        <v>1376</v>
      </c>
      <c r="E896" s="1" t="s">
        <v>4857</v>
      </c>
      <c r="F896" s="1" t="s">
        <v>2471</v>
      </c>
      <c r="G896" s="1" t="s">
        <v>64</v>
      </c>
      <c r="H896" s="1" t="s">
        <v>65</v>
      </c>
      <c r="I896" s="1" t="s">
        <v>66</v>
      </c>
      <c r="J896" s="1" t="s">
        <v>67</v>
      </c>
      <c r="K896" s="1" t="s">
        <v>103</v>
      </c>
      <c r="L896" s="15">
        <v>44202</v>
      </c>
      <c r="M896" s="19">
        <v>44267</v>
      </c>
      <c r="N896" s="1" t="s">
        <v>69</v>
      </c>
      <c r="O896" s="1" t="s">
        <v>65</v>
      </c>
      <c r="P896" s="32">
        <v>1</v>
      </c>
      <c r="Q896" s="1" t="s">
        <v>4961</v>
      </c>
      <c r="R896" s="3" t="s">
        <v>2476</v>
      </c>
      <c r="S896" s="1" t="s">
        <v>951</v>
      </c>
      <c r="T896" s="1" t="s">
        <v>72</v>
      </c>
      <c r="U896" s="8">
        <v>1</v>
      </c>
      <c r="V896" s="1" t="s">
        <v>73</v>
      </c>
      <c r="W896" s="1" t="s">
        <v>73</v>
      </c>
      <c r="X896" s="1" t="s">
        <v>73</v>
      </c>
      <c r="Y896" s="1" t="s">
        <v>73</v>
      </c>
      <c r="Z896" s="1" t="s">
        <v>65</v>
      </c>
      <c r="AB896" s="1" t="s">
        <v>196</v>
      </c>
      <c r="AC896" s="1" t="s">
        <v>75</v>
      </c>
      <c r="AD896" s="1" t="s">
        <v>65</v>
      </c>
      <c r="AE896" s="33" t="s">
        <v>5053</v>
      </c>
      <c r="AF896" s="8">
        <v>32</v>
      </c>
      <c r="AG896" s="8">
        <v>23</v>
      </c>
      <c r="AH896" s="8">
        <v>9</v>
      </c>
      <c r="AI896" s="8" t="s">
        <v>2473</v>
      </c>
      <c r="AK896" s="8">
        <v>63</v>
      </c>
      <c r="AL896" s="1" t="s">
        <v>2217</v>
      </c>
      <c r="AM896" s="1" t="s">
        <v>109</v>
      </c>
      <c r="AN896" s="1" t="s">
        <v>101</v>
      </c>
      <c r="AO896" s="1" t="s">
        <v>109</v>
      </c>
      <c r="AX896" s="8">
        <v>29</v>
      </c>
      <c r="AY896" s="1" t="s">
        <v>220</v>
      </c>
      <c r="AZ896" s="8">
        <v>26</v>
      </c>
      <c r="BA896" s="8">
        <v>3</v>
      </c>
      <c r="BB896" s="1" t="s">
        <v>2477</v>
      </c>
      <c r="BD896" s="8">
        <v>51</v>
      </c>
      <c r="BE896" s="1" t="s">
        <v>405</v>
      </c>
      <c r="BV896" s="1" t="s">
        <v>73</v>
      </c>
      <c r="BW896" s="1" t="s">
        <v>2352</v>
      </c>
      <c r="CA896" s="1"/>
      <c r="CB896" s="33">
        <f t="shared" si="65"/>
        <v>0</v>
      </c>
      <c r="CC896" s="33">
        <f t="shared" si="66"/>
        <v>32</v>
      </c>
      <c r="CD896" s="33">
        <f t="shared" si="67"/>
        <v>29</v>
      </c>
      <c r="CE896" s="33">
        <f t="shared" si="68"/>
        <v>0</v>
      </c>
      <c r="CF896" s="33">
        <f t="shared" si="69"/>
        <v>0</v>
      </c>
      <c r="CH896" s="1" t="s">
        <v>2421</v>
      </c>
      <c r="CK896" s="1" t="s">
        <v>2186</v>
      </c>
    </row>
    <row r="897" spans="1:89" ht="12.5" x14ac:dyDescent="0.25">
      <c r="A897" s="1" t="s">
        <v>2479</v>
      </c>
      <c r="B897" s="1" t="s">
        <v>2480</v>
      </c>
      <c r="C897" s="1" t="s">
        <v>2481</v>
      </c>
      <c r="D897" s="1" t="s">
        <v>2482</v>
      </c>
      <c r="E897" s="1" t="s">
        <v>4858</v>
      </c>
      <c r="F897" s="1" t="s">
        <v>354</v>
      </c>
      <c r="G897" s="1" t="s">
        <v>101</v>
      </c>
      <c r="H897" s="1" t="s">
        <v>65</v>
      </c>
      <c r="I897" s="1" t="s">
        <v>66</v>
      </c>
      <c r="J897" s="1" t="s">
        <v>102</v>
      </c>
      <c r="K897" s="1" t="s">
        <v>103</v>
      </c>
      <c r="L897" s="3"/>
      <c r="M897" s="3"/>
      <c r="N897" s="1" t="s">
        <v>69</v>
      </c>
      <c r="O897" s="1" t="s">
        <v>65</v>
      </c>
      <c r="P897" s="32">
        <v>1</v>
      </c>
      <c r="Q897" s="1" t="s">
        <v>4961</v>
      </c>
      <c r="R897" s="3" t="s">
        <v>2483</v>
      </c>
      <c r="S897" s="1" t="s">
        <v>951</v>
      </c>
      <c r="T897" s="1" t="s">
        <v>72</v>
      </c>
      <c r="U897" s="8">
        <v>1</v>
      </c>
      <c r="V897" s="1" t="s">
        <v>73</v>
      </c>
      <c r="W897" s="1" t="s">
        <v>73</v>
      </c>
      <c r="X897" s="1" t="s">
        <v>73</v>
      </c>
      <c r="Y897" s="1" t="s">
        <v>73</v>
      </c>
      <c r="Z897" s="1" t="s">
        <v>65</v>
      </c>
      <c r="AB897" s="1" t="s">
        <v>196</v>
      </c>
      <c r="AC897" s="1" t="s">
        <v>75</v>
      </c>
      <c r="AD897" s="1" t="s">
        <v>65</v>
      </c>
      <c r="AE897" s="33" t="s">
        <v>3507</v>
      </c>
      <c r="AF897" s="8">
        <v>20</v>
      </c>
      <c r="AG897" s="8">
        <v>10</v>
      </c>
      <c r="AH897" s="8">
        <v>10</v>
      </c>
      <c r="AI897" s="8" t="s">
        <v>2484</v>
      </c>
      <c r="AJ897" s="8">
        <v>68</v>
      </c>
      <c r="AL897" s="1" t="s">
        <v>2217</v>
      </c>
      <c r="AM897" s="1" t="s">
        <v>109</v>
      </c>
      <c r="AN897" s="1" t="s">
        <v>101</v>
      </c>
      <c r="AO897" s="1" t="s">
        <v>109</v>
      </c>
      <c r="AQ897" s="8">
        <v>20</v>
      </c>
      <c r="AR897" s="8">
        <v>11</v>
      </c>
      <c r="AS897" s="8">
        <v>9</v>
      </c>
      <c r="AT897" s="1" t="s">
        <v>2485</v>
      </c>
      <c r="AU897" s="8">
        <v>60</v>
      </c>
      <c r="AW897" s="1" t="s">
        <v>2486</v>
      </c>
      <c r="AX897" s="1"/>
      <c r="BN897" s="1"/>
      <c r="BV897" s="1" t="s">
        <v>73</v>
      </c>
      <c r="BW897" s="1" t="s">
        <v>2352</v>
      </c>
      <c r="CA897" s="1"/>
      <c r="CB897" s="33">
        <f t="shared" si="65"/>
        <v>0</v>
      </c>
      <c r="CC897" s="33">
        <f t="shared" si="66"/>
        <v>20</v>
      </c>
      <c r="CD897" s="33">
        <f t="shared" si="67"/>
        <v>20</v>
      </c>
      <c r="CE897" s="33">
        <f t="shared" si="68"/>
        <v>0</v>
      </c>
      <c r="CF897" s="33">
        <f t="shared" si="69"/>
        <v>0</v>
      </c>
      <c r="CH897" s="1" t="s">
        <v>113</v>
      </c>
      <c r="CK897" s="1" t="s">
        <v>2186</v>
      </c>
    </row>
    <row r="898" spans="1:89" ht="12.5" x14ac:dyDescent="0.25">
      <c r="A898" s="1" t="s">
        <v>2479</v>
      </c>
      <c r="B898" s="1" t="s">
        <v>2480</v>
      </c>
      <c r="C898" s="1" t="s">
        <v>2481</v>
      </c>
      <c r="D898" s="1" t="s">
        <v>2482</v>
      </c>
      <c r="E898" s="1" t="s">
        <v>4858</v>
      </c>
      <c r="F898" s="1" t="s">
        <v>354</v>
      </c>
      <c r="G898" s="1" t="s">
        <v>101</v>
      </c>
      <c r="H898" s="1" t="s">
        <v>65</v>
      </c>
      <c r="I898" s="1" t="s">
        <v>66</v>
      </c>
      <c r="J898" s="1" t="s">
        <v>102</v>
      </c>
      <c r="K898" s="1" t="s">
        <v>103</v>
      </c>
      <c r="L898" s="3"/>
      <c r="M898" s="3"/>
      <c r="N898" s="1" t="s">
        <v>69</v>
      </c>
      <c r="O898" s="1" t="s">
        <v>65</v>
      </c>
      <c r="P898" s="32">
        <v>1</v>
      </c>
      <c r="Q898" s="1" t="s">
        <v>4961</v>
      </c>
      <c r="R898" s="3" t="s">
        <v>2487</v>
      </c>
      <c r="S898" s="1" t="s">
        <v>951</v>
      </c>
      <c r="T898" s="1" t="s">
        <v>72</v>
      </c>
      <c r="U898" s="8">
        <v>1</v>
      </c>
      <c r="V898" s="1" t="s">
        <v>73</v>
      </c>
      <c r="W898" s="1" t="s">
        <v>73</v>
      </c>
      <c r="X898" s="1" t="s">
        <v>73</v>
      </c>
      <c r="Y898" s="1" t="s">
        <v>73</v>
      </c>
      <c r="Z898" s="1" t="s">
        <v>65</v>
      </c>
      <c r="AB898" s="1" t="s">
        <v>196</v>
      </c>
      <c r="AC898" s="1" t="s">
        <v>75</v>
      </c>
      <c r="AD898" s="1" t="s">
        <v>65</v>
      </c>
      <c r="AE898" s="33" t="s">
        <v>3507</v>
      </c>
      <c r="AF898" s="8">
        <v>20</v>
      </c>
      <c r="AG898" s="8">
        <v>10</v>
      </c>
      <c r="AH898" s="8">
        <v>10</v>
      </c>
      <c r="AI898" s="8" t="s">
        <v>2484</v>
      </c>
      <c r="AJ898" s="8">
        <v>68</v>
      </c>
      <c r="AL898" s="1" t="s">
        <v>2217</v>
      </c>
      <c r="AM898" s="1" t="s">
        <v>109</v>
      </c>
      <c r="AN898" s="1" t="s">
        <v>101</v>
      </c>
      <c r="AO898" s="1" t="s">
        <v>109</v>
      </c>
      <c r="AQ898" s="8">
        <v>20</v>
      </c>
      <c r="AR898" s="8">
        <v>11</v>
      </c>
      <c r="AS898" s="8">
        <v>9</v>
      </c>
      <c r="AT898" s="1" t="s">
        <v>2485</v>
      </c>
      <c r="AU898" s="8">
        <v>60</v>
      </c>
      <c r="AW898" s="1" t="s">
        <v>2486</v>
      </c>
      <c r="AX898" s="1"/>
      <c r="BN898" s="1"/>
      <c r="BV898" s="1" t="s">
        <v>73</v>
      </c>
      <c r="BW898" s="1" t="s">
        <v>2352</v>
      </c>
      <c r="CA898" s="1"/>
      <c r="CB898" s="33">
        <f t="shared" si="65"/>
        <v>0</v>
      </c>
      <c r="CC898" s="33">
        <f t="shared" si="66"/>
        <v>20</v>
      </c>
      <c r="CD898" s="33">
        <f t="shared" si="67"/>
        <v>20</v>
      </c>
      <c r="CE898" s="33">
        <f t="shared" si="68"/>
        <v>0</v>
      </c>
      <c r="CF898" s="33">
        <f t="shared" si="69"/>
        <v>0</v>
      </c>
      <c r="CH898" s="1" t="s">
        <v>113</v>
      </c>
      <c r="CK898" s="1" t="s">
        <v>2186</v>
      </c>
    </row>
    <row r="899" spans="1:89" ht="12.5" x14ac:dyDescent="0.25">
      <c r="A899" s="1" t="s">
        <v>2479</v>
      </c>
      <c r="B899" s="1" t="s">
        <v>2480</v>
      </c>
      <c r="C899" s="1" t="s">
        <v>2481</v>
      </c>
      <c r="D899" s="1" t="s">
        <v>2482</v>
      </c>
      <c r="E899" s="1" t="s">
        <v>4858</v>
      </c>
      <c r="F899" s="1" t="s">
        <v>354</v>
      </c>
      <c r="G899" s="1" t="s">
        <v>101</v>
      </c>
      <c r="H899" s="1" t="s">
        <v>65</v>
      </c>
      <c r="I899" s="1" t="s">
        <v>66</v>
      </c>
      <c r="J899" s="1" t="s">
        <v>102</v>
      </c>
      <c r="K899" s="1" t="s">
        <v>103</v>
      </c>
      <c r="L899" s="3"/>
      <c r="M899" s="3"/>
      <c r="N899" s="1" t="s">
        <v>69</v>
      </c>
      <c r="O899" s="1" t="s">
        <v>65</v>
      </c>
      <c r="P899" s="32">
        <v>1</v>
      </c>
      <c r="Q899" s="1" t="s">
        <v>4961</v>
      </c>
      <c r="R899" s="3" t="s">
        <v>2488</v>
      </c>
      <c r="S899" s="1" t="s">
        <v>951</v>
      </c>
      <c r="T899" s="1" t="s">
        <v>72</v>
      </c>
      <c r="U899" s="8">
        <v>1</v>
      </c>
      <c r="V899" s="1" t="s">
        <v>73</v>
      </c>
      <c r="W899" s="1" t="s">
        <v>73</v>
      </c>
      <c r="X899" s="1" t="s">
        <v>73</v>
      </c>
      <c r="Y899" s="1" t="s">
        <v>73</v>
      </c>
      <c r="Z899" s="1" t="s">
        <v>65</v>
      </c>
      <c r="AB899" s="1" t="s">
        <v>196</v>
      </c>
      <c r="AC899" s="1" t="s">
        <v>75</v>
      </c>
      <c r="AD899" s="1" t="s">
        <v>65</v>
      </c>
      <c r="AE899" s="33" t="s">
        <v>3507</v>
      </c>
      <c r="AF899" s="8">
        <v>20</v>
      </c>
      <c r="AG899" s="8">
        <v>10</v>
      </c>
      <c r="AH899" s="8">
        <v>10</v>
      </c>
      <c r="AI899" s="8" t="s">
        <v>2484</v>
      </c>
      <c r="AJ899" s="8">
        <v>68</v>
      </c>
      <c r="AL899" s="1" t="s">
        <v>2217</v>
      </c>
      <c r="AM899" s="1" t="s">
        <v>109</v>
      </c>
      <c r="AN899" s="1" t="s">
        <v>101</v>
      </c>
      <c r="AO899" s="1" t="s">
        <v>109</v>
      </c>
      <c r="AQ899" s="8">
        <v>20</v>
      </c>
      <c r="AR899" s="8">
        <v>11</v>
      </c>
      <c r="AS899" s="8">
        <v>9</v>
      </c>
      <c r="AT899" s="1" t="s">
        <v>2485</v>
      </c>
      <c r="AU899" s="8">
        <v>60</v>
      </c>
      <c r="AW899" s="1" t="s">
        <v>2486</v>
      </c>
      <c r="AX899" s="1"/>
      <c r="BN899" s="1"/>
      <c r="BV899" s="1" t="s">
        <v>73</v>
      </c>
      <c r="BW899" s="1" t="s">
        <v>2352</v>
      </c>
      <c r="CA899" s="1"/>
      <c r="CB899" s="33">
        <f t="shared" ref="CB899:CB962" si="70">SQRT(((CA899*(1-CA899))+(CC899-1)*(CE899-((CA899)^2))+(CD899-1)*(CF899-((CA899)^2)))/(CC899*CD899))</f>
        <v>0</v>
      </c>
      <c r="CC899" s="33">
        <f t="shared" ref="CC899:CC962" si="71">AF899</f>
        <v>20</v>
      </c>
      <c r="CD899" s="33">
        <f t="shared" ref="CD899:CD962" si="72">AQ899+AX899+BF899+BN899</f>
        <v>20</v>
      </c>
      <c r="CE899" s="33">
        <f t="shared" ref="CE899:CE962" si="73">(CA899/(2-CA899))</f>
        <v>0</v>
      </c>
      <c r="CF899" s="33">
        <f t="shared" ref="CF899:CF962" si="74">((2*((CA899)^2))/(1+CA899))</f>
        <v>0</v>
      </c>
      <c r="CH899" s="8">
        <v>1.1000000000000001E-3</v>
      </c>
      <c r="CK899" s="1" t="s">
        <v>2186</v>
      </c>
    </row>
    <row r="900" spans="1:89" ht="12.5" x14ac:dyDescent="0.25">
      <c r="A900" s="1" t="s">
        <v>2479</v>
      </c>
      <c r="B900" s="1" t="s">
        <v>2480</v>
      </c>
      <c r="C900" s="1" t="s">
        <v>2481</v>
      </c>
      <c r="D900" s="1" t="s">
        <v>2482</v>
      </c>
      <c r="E900" s="1" t="s">
        <v>4858</v>
      </c>
      <c r="F900" s="1" t="s">
        <v>354</v>
      </c>
      <c r="G900" s="1" t="s">
        <v>101</v>
      </c>
      <c r="H900" s="1" t="s">
        <v>65</v>
      </c>
      <c r="I900" s="1" t="s">
        <v>66</v>
      </c>
      <c r="J900" s="1" t="s">
        <v>102</v>
      </c>
      <c r="K900" s="1" t="s">
        <v>103</v>
      </c>
      <c r="L900" s="3"/>
      <c r="M900" s="3"/>
      <c r="N900" s="1" t="s">
        <v>69</v>
      </c>
      <c r="O900" s="1" t="s">
        <v>65</v>
      </c>
      <c r="P900" s="32">
        <v>1</v>
      </c>
      <c r="Q900" s="1" t="s">
        <v>4961</v>
      </c>
      <c r="R900" s="3" t="s">
        <v>2489</v>
      </c>
      <c r="S900" s="1" t="s">
        <v>951</v>
      </c>
      <c r="T900" s="1" t="s">
        <v>72</v>
      </c>
      <c r="U900" s="8">
        <v>1</v>
      </c>
      <c r="V900" s="1" t="s">
        <v>73</v>
      </c>
      <c r="W900" s="1" t="s">
        <v>73</v>
      </c>
      <c r="X900" s="1" t="s">
        <v>73</v>
      </c>
      <c r="Y900" s="1" t="s">
        <v>73</v>
      </c>
      <c r="Z900" s="1" t="s">
        <v>65</v>
      </c>
      <c r="AB900" s="1" t="s">
        <v>196</v>
      </c>
      <c r="AC900" s="1" t="s">
        <v>75</v>
      </c>
      <c r="AD900" s="1" t="s">
        <v>65</v>
      </c>
      <c r="AE900" s="33" t="s">
        <v>3507</v>
      </c>
      <c r="AF900" s="8">
        <v>20</v>
      </c>
      <c r="AG900" s="8">
        <v>10</v>
      </c>
      <c r="AH900" s="8">
        <v>10</v>
      </c>
      <c r="AI900" s="8" t="s">
        <v>2484</v>
      </c>
      <c r="AJ900" s="8">
        <v>68</v>
      </c>
      <c r="AL900" s="1" t="s">
        <v>2217</v>
      </c>
      <c r="AM900" s="1" t="s">
        <v>109</v>
      </c>
      <c r="AN900" s="1" t="s">
        <v>101</v>
      </c>
      <c r="AO900" s="1" t="s">
        <v>109</v>
      </c>
      <c r="AQ900" s="8">
        <v>20</v>
      </c>
      <c r="AR900" s="8">
        <v>11</v>
      </c>
      <c r="AS900" s="8">
        <v>9</v>
      </c>
      <c r="AT900" s="1" t="s">
        <v>2485</v>
      </c>
      <c r="AU900" s="8">
        <v>60</v>
      </c>
      <c r="AW900" s="1" t="s">
        <v>2486</v>
      </c>
      <c r="AX900" s="1"/>
      <c r="BN900" s="1"/>
      <c r="BV900" s="1" t="s">
        <v>73</v>
      </c>
      <c r="BW900" s="1" t="s">
        <v>2352</v>
      </c>
      <c r="CA900" s="1"/>
      <c r="CB900" s="33">
        <f t="shared" si="70"/>
        <v>0</v>
      </c>
      <c r="CC900" s="33">
        <f t="shared" si="71"/>
        <v>20</v>
      </c>
      <c r="CD900" s="33">
        <f t="shared" si="72"/>
        <v>20</v>
      </c>
      <c r="CE900" s="33">
        <f t="shared" si="73"/>
        <v>0</v>
      </c>
      <c r="CF900" s="33">
        <f t="shared" si="74"/>
        <v>0</v>
      </c>
      <c r="CH900" s="8">
        <v>9.7999999999999997E-3</v>
      </c>
      <c r="CK900" s="1" t="s">
        <v>2186</v>
      </c>
    </row>
    <row r="901" spans="1:89" ht="12.5" x14ac:dyDescent="0.25">
      <c r="A901" s="1" t="s">
        <v>2479</v>
      </c>
      <c r="B901" s="1" t="s">
        <v>2480</v>
      </c>
      <c r="C901" s="1" t="s">
        <v>2481</v>
      </c>
      <c r="D901" s="1" t="s">
        <v>2482</v>
      </c>
      <c r="E901" s="1" t="s">
        <v>4858</v>
      </c>
      <c r="F901" s="1" t="s">
        <v>354</v>
      </c>
      <c r="G901" s="1" t="s">
        <v>101</v>
      </c>
      <c r="H901" s="1" t="s">
        <v>65</v>
      </c>
      <c r="I901" s="1" t="s">
        <v>66</v>
      </c>
      <c r="J901" s="1" t="s">
        <v>102</v>
      </c>
      <c r="K901" s="1" t="s">
        <v>103</v>
      </c>
      <c r="L901" s="3"/>
      <c r="M901" s="3"/>
      <c r="N901" s="1" t="s">
        <v>69</v>
      </c>
      <c r="O901" s="1" t="s">
        <v>65</v>
      </c>
      <c r="P901" s="32">
        <v>1</v>
      </c>
      <c r="Q901" s="1" t="s">
        <v>4961</v>
      </c>
      <c r="R901" s="3" t="s">
        <v>2490</v>
      </c>
      <c r="S901" s="1" t="s">
        <v>951</v>
      </c>
      <c r="T901" s="1" t="s">
        <v>72</v>
      </c>
      <c r="U901" s="8">
        <v>1</v>
      </c>
      <c r="V901" s="1" t="s">
        <v>73</v>
      </c>
      <c r="W901" s="1" t="s">
        <v>73</v>
      </c>
      <c r="X901" s="1" t="s">
        <v>73</v>
      </c>
      <c r="Y901" s="1" t="s">
        <v>73</v>
      </c>
      <c r="Z901" s="1" t="s">
        <v>65</v>
      </c>
      <c r="AB901" s="1" t="s">
        <v>196</v>
      </c>
      <c r="AC901" s="1" t="s">
        <v>75</v>
      </c>
      <c r="AD901" s="1" t="s">
        <v>65</v>
      </c>
      <c r="AE901" s="33" t="s">
        <v>3507</v>
      </c>
      <c r="AF901" s="8">
        <v>20</v>
      </c>
      <c r="AG901" s="8">
        <v>10</v>
      </c>
      <c r="AH901" s="8">
        <v>10</v>
      </c>
      <c r="AI901" s="8" t="s">
        <v>2484</v>
      </c>
      <c r="AJ901" s="8">
        <v>68</v>
      </c>
      <c r="AL901" s="1" t="s">
        <v>2217</v>
      </c>
      <c r="AM901" s="1" t="s">
        <v>109</v>
      </c>
      <c r="AN901" s="1" t="s">
        <v>101</v>
      </c>
      <c r="AO901" s="1" t="s">
        <v>109</v>
      </c>
      <c r="AQ901" s="8">
        <v>20</v>
      </c>
      <c r="AR901" s="8">
        <v>11</v>
      </c>
      <c r="AS901" s="8">
        <v>9</v>
      </c>
      <c r="AT901" s="1" t="s">
        <v>2485</v>
      </c>
      <c r="AU901" s="8">
        <v>60</v>
      </c>
      <c r="AW901" s="1" t="s">
        <v>2486</v>
      </c>
      <c r="AX901" s="1"/>
      <c r="BN901" s="1"/>
      <c r="BV901" s="1" t="s">
        <v>73</v>
      </c>
      <c r="BW901" s="1" t="s">
        <v>2352</v>
      </c>
      <c r="CA901" s="1"/>
      <c r="CB901" s="33">
        <f t="shared" si="70"/>
        <v>0</v>
      </c>
      <c r="CC901" s="33">
        <f t="shared" si="71"/>
        <v>20</v>
      </c>
      <c r="CD901" s="33">
        <f t="shared" si="72"/>
        <v>20</v>
      </c>
      <c r="CE901" s="33">
        <f t="shared" si="73"/>
        <v>0</v>
      </c>
      <c r="CF901" s="33">
        <f t="shared" si="74"/>
        <v>0</v>
      </c>
      <c r="CH901" s="1" t="s">
        <v>113</v>
      </c>
      <c r="CK901" s="1" t="s">
        <v>2186</v>
      </c>
    </row>
    <row r="902" spans="1:89" ht="12.5" x14ac:dyDescent="0.25">
      <c r="A902" s="1" t="s">
        <v>2491</v>
      </c>
      <c r="B902" s="1" t="s">
        <v>2492</v>
      </c>
      <c r="C902" s="1" t="s">
        <v>2493</v>
      </c>
      <c r="D902" s="1" t="s">
        <v>2494</v>
      </c>
      <c r="E902" s="1" t="s">
        <v>253</v>
      </c>
      <c r="F902" s="1" t="s">
        <v>2495</v>
      </c>
      <c r="G902" s="1" t="s">
        <v>101</v>
      </c>
      <c r="H902" s="1" t="s">
        <v>65</v>
      </c>
      <c r="I902" s="1" t="s">
        <v>66</v>
      </c>
      <c r="J902" s="1" t="s">
        <v>102</v>
      </c>
      <c r="K902" s="1" t="s">
        <v>103</v>
      </c>
      <c r="L902" s="3"/>
      <c r="M902" s="3"/>
      <c r="N902" s="1" t="s">
        <v>140</v>
      </c>
      <c r="O902" s="1" t="s">
        <v>65</v>
      </c>
      <c r="P902" s="32">
        <v>1</v>
      </c>
      <c r="Q902" s="1" t="s">
        <v>4961</v>
      </c>
      <c r="R902" s="3" t="s">
        <v>2496</v>
      </c>
      <c r="S902" s="1" t="s">
        <v>2497</v>
      </c>
      <c r="T902" s="1" t="s">
        <v>72</v>
      </c>
      <c r="U902" s="8">
        <v>1</v>
      </c>
      <c r="V902" s="1" t="s">
        <v>73</v>
      </c>
      <c r="W902" s="1" t="s">
        <v>73</v>
      </c>
      <c r="X902" s="1" t="s">
        <v>73</v>
      </c>
      <c r="Y902" s="1" t="s">
        <v>73</v>
      </c>
      <c r="Z902" s="1" t="s">
        <v>65</v>
      </c>
      <c r="AB902" s="1" t="s">
        <v>2498</v>
      </c>
      <c r="AC902" s="1" t="s">
        <v>75</v>
      </c>
      <c r="AD902" s="1" t="s">
        <v>65</v>
      </c>
      <c r="AE902" s="33" t="s">
        <v>3507</v>
      </c>
      <c r="AF902" s="8">
        <v>40</v>
      </c>
      <c r="AG902" s="8">
        <v>31</v>
      </c>
      <c r="AH902" s="8">
        <v>9</v>
      </c>
      <c r="AK902" s="8">
        <v>65</v>
      </c>
      <c r="AL902" s="1" t="s">
        <v>101</v>
      </c>
      <c r="AM902" s="1" t="s">
        <v>109</v>
      </c>
      <c r="AN902" s="1" t="s">
        <v>2499</v>
      </c>
      <c r="AO902" s="1" t="s">
        <v>109</v>
      </c>
      <c r="AQ902" s="8">
        <v>29</v>
      </c>
      <c r="AR902" s="8">
        <v>16</v>
      </c>
      <c r="AS902" s="8">
        <v>13</v>
      </c>
      <c r="AV902" s="8">
        <v>64</v>
      </c>
      <c r="AX902" s="1"/>
      <c r="BN902" s="1"/>
      <c r="BV902" s="1" t="s">
        <v>73</v>
      </c>
      <c r="BW902" s="1" t="s">
        <v>2352</v>
      </c>
      <c r="CA902" s="1"/>
      <c r="CB902" s="33">
        <f t="shared" si="70"/>
        <v>0</v>
      </c>
      <c r="CC902" s="33">
        <f t="shared" si="71"/>
        <v>40</v>
      </c>
      <c r="CD902" s="33">
        <f t="shared" si="72"/>
        <v>29</v>
      </c>
      <c r="CE902" s="33">
        <f t="shared" si="73"/>
        <v>0</v>
      </c>
      <c r="CF902" s="33">
        <f t="shared" si="74"/>
        <v>0</v>
      </c>
      <c r="CH902" s="8">
        <v>1E-4</v>
      </c>
      <c r="CK902" s="1" t="s">
        <v>2186</v>
      </c>
    </row>
    <row r="903" spans="1:89" ht="12.5" x14ac:dyDescent="0.25">
      <c r="A903" s="1" t="s">
        <v>2491</v>
      </c>
      <c r="B903" s="1" t="s">
        <v>2492</v>
      </c>
      <c r="C903" s="1" t="s">
        <v>2493</v>
      </c>
      <c r="D903" s="1" t="s">
        <v>2494</v>
      </c>
      <c r="E903" s="1" t="s">
        <v>253</v>
      </c>
      <c r="F903" s="1" t="s">
        <v>2495</v>
      </c>
      <c r="G903" s="1" t="s">
        <v>101</v>
      </c>
      <c r="H903" s="1" t="s">
        <v>65</v>
      </c>
      <c r="I903" s="1" t="s">
        <v>66</v>
      </c>
      <c r="J903" s="1" t="s">
        <v>102</v>
      </c>
      <c r="K903" s="1" t="s">
        <v>103</v>
      </c>
      <c r="L903" s="3"/>
      <c r="M903" s="3"/>
      <c r="N903" s="1" t="s">
        <v>140</v>
      </c>
      <c r="O903" s="1" t="s">
        <v>65</v>
      </c>
      <c r="P903" s="32">
        <v>1</v>
      </c>
      <c r="Q903" s="1" t="s">
        <v>4961</v>
      </c>
      <c r="R903" s="3" t="s">
        <v>2500</v>
      </c>
      <c r="S903" s="1" t="s">
        <v>2497</v>
      </c>
      <c r="T903" s="1" t="s">
        <v>72</v>
      </c>
      <c r="U903" s="8">
        <v>1</v>
      </c>
      <c r="V903" s="1" t="s">
        <v>73</v>
      </c>
      <c r="W903" s="1" t="s">
        <v>73</v>
      </c>
      <c r="X903" s="1" t="s">
        <v>73</v>
      </c>
      <c r="Y903" s="1" t="s">
        <v>73</v>
      </c>
      <c r="Z903" s="1" t="s">
        <v>65</v>
      </c>
      <c r="AB903" s="1" t="s">
        <v>2498</v>
      </c>
      <c r="AC903" s="1" t="s">
        <v>75</v>
      </c>
      <c r="AD903" s="1" t="s">
        <v>65</v>
      </c>
      <c r="AE903" s="33" t="s">
        <v>3507</v>
      </c>
      <c r="AF903" s="8">
        <v>40</v>
      </c>
      <c r="AG903" s="8">
        <v>31</v>
      </c>
      <c r="AH903" s="8">
        <v>9</v>
      </c>
      <c r="AK903" s="8">
        <v>65</v>
      </c>
      <c r="AL903" s="1" t="s">
        <v>101</v>
      </c>
      <c r="AM903" s="1" t="s">
        <v>109</v>
      </c>
      <c r="AN903" s="1" t="s">
        <v>2499</v>
      </c>
      <c r="AO903" s="1" t="s">
        <v>109</v>
      </c>
      <c r="AQ903" s="8">
        <v>29</v>
      </c>
      <c r="AR903" s="8">
        <v>16</v>
      </c>
      <c r="AS903" s="8">
        <v>13</v>
      </c>
      <c r="AV903" s="8">
        <v>64</v>
      </c>
      <c r="AX903" s="1"/>
      <c r="BN903" s="1"/>
      <c r="BV903" s="1" t="s">
        <v>73</v>
      </c>
      <c r="BW903" s="1" t="s">
        <v>2352</v>
      </c>
      <c r="CA903" s="1"/>
      <c r="CB903" s="33">
        <f t="shared" si="70"/>
        <v>0</v>
      </c>
      <c r="CC903" s="33">
        <f t="shared" si="71"/>
        <v>40</v>
      </c>
      <c r="CD903" s="33">
        <f t="shared" si="72"/>
        <v>29</v>
      </c>
      <c r="CE903" s="33">
        <f t="shared" si="73"/>
        <v>0</v>
      </c>
      <c r="CF903" s="33">
        <f t="shared" si="74"/>
        <v>0</v>
      </c>
      <c r="CH903" s="1">
        <v>0</v>
      </c>
      <c r="CK903" s="1" t="s">
        <v>2186</v>
      </c>
    </row>
    <row r="904" spans="1:89" ht="12.5" x14ac:dyDescent="0.25">
      <c r="A904" s="1" t="s">
        <v>2491</v>
      </c>
      <c r="B904" s="1" t="s">
        <v>2492</v>
      </c>
      <c r="C904" s="1" t="s">
        <v>2493</v>
      </c>
      <c r="D904" s="1" t="s">
        <v>2494</v>
      </c>
      <c r="E904" s="1" t="s">
        <v>253</v>
      </c>
      <c r="F904" s="1" t="s">
        <v>2495</v>
      </c>
      <c r="G904" s="1" t="s">
        <v>101</v>
      </c>
      <c r="H904" s="1" t="s">
        <v>65</v>
      </c>
      <c r="I904" s="1" t="s">
        <v>66</v>
      </c>
      <c r="J904" s="1" t="s">
        <v>102</v>
      </c>
      <c r="K904" s="1" t="s">
        <v>103</v>
      </c>
      <c r="L904" s="3"/>
      <c r="M904" s="3"/>
      <c r="N904" s="1" t="s">
        <v>140</v>
      </c>
      <c r="O904" s="1" t="s">
        <v>65</v>
      </c>
      <c r="P904" s="32">
        <v>1</v>
      </c>
      <c r="Q904" s="1" t="s">
        <v>4961</v>
      </c>
      <c r="R904" s="3" t="s">
        <v>2501</v>
      </c>
      <c r="S904" s="1" t="s">
        <v>2497</v>
      </c>
      <c r="T904" s="1" t="s">
        <v>72</v>
      </c>
      <c r="U904" s="8">
        <v>1</v>
      </c>
      <c r="V904" s="1" t="s">
        <v>73</v>
      </c>
      <c r="W904" s="1" t="s">
        <v>73</v>
      </c>
      <c r="X904" s="1" t="s">
        <v>73</v>
      </c>
      <c r="Y904" s="1" t="s">
        <v>73</v>
      </c>
      <c r="Z904" s="1" t="s">
        <v>65</v>
      </c>
      <c r="AB904" s="1" t="s">
        <v>2498</v>
      </c>
      <c r="AC904" s="1" t="s">
        <v>75</v>
      </c>
      <c r="AD904" s="1" t="s">
        <v>65</v>
      </c>
      <c r="AE904" s="33" t="s">
        <v>3507</v>
      </c>
      <c r="AF904" s="8">
        <v>40</v>
      </c>
      <c r="AG904" s="8">
        <v>31</v>
      </c>
      <c r="AH904" s="8">
        <v>9</v>
      </c>
      <c r="AK904" s="8">
        <v>65</v>
      </c>
      <c r="AL904" s="1" t="s">
        <v>101</v>
      </c>
      <c r="AM904" s="1" t="s">
        <v>109</v>
      </c>
      <c r="AN904" s="1" t="s">
        <v>2499</v>
      </c>
      <c r="AO904" s="1" t="s">
        <v>109</v>
      </c>
      <c r="AQ904" s="8">
        <v>29</v>
      </c>
      <c r="AR904" s="8">
        <v>16</v>
      </c>
      <c r="AS904" s="8">
        <v>13</v>
      </c>
      <c r="AV904" s="8">
        <v>64</v>
      </c>
      <c r="AX904" s="1"/>
      <c r="BN904" s="1"/>
      <c r="BV904" s="1" t="s">
        <v>73</v>
      </c>
      <c r="BW904" s="1" t="s">
        <v>2352</v>
      </c>
      <c r="CA904" s="1"/>
      <c r="CB904" s="33">
        <f t="shared" si="70"/>
        <v>0</v>
      </c>
      <c r="CC904" s="33">
        <f t="shared" si="71"/>
        <v>40</v>
      </c>
      <c r="CD904" s="33">
        <f t="shared" si="72"/>
        <v>29</v>
      </c>
      <c r="CE904" s="33">
        <f t="shared" si="73"/>
        <v>0</v>
      </c>
      <c r="CF904" s="33">
        <f t="shared" si="74"/>
        <v>0</v>
      </c>
      <c r="CH904" s="1">
        <v>0</v>
      </c>
      <c r="CK904" s="1" t="s">
        <v>2186</v>
      </c>
    </row>
    <row r="905" spans="1:89" ht="12.5" x14ac:dyDescent="0.25">
      <c r="A905" s="1" t="s">
        <v>2491</v>
      </c>
      <c r="B905" s="1" t="s">
        <v>2492</v>
      </c>
      <c r="C905" s="1" t="s">
        <v>2493</v>
      </c>
      <c r="D905" s="1" t="s">
        <v>2494</v>
      </c>
      <c r="E905" s="1" t="s">
        <v>253</v>
      </c>
      <c r="F905" s="1" t="s">
        <v>2495</v>
      </c>
      <c r="G905" s="1" t="s">
        <v>101</v>
      </c>
      <c r="H905" s="1" t="s">
        <v>65</v>
      </c>
      <c r="I905" s="1" t="s">
        <v>66</v>
      </c>
      <c r="J905" s="1" t="s">
        <v>102</v>
      </c>
      <c r="K905" s="1" t="s">
        <v>103</v>
      </c>
      <c r="L905" s="3"/>
      <c r="M905" s="3"/>
      <c r="N905" s="1" t="s">
        <v>140</v>
      </c>
      <c r="O905" s="1" t="s">
        <v>65</v>
      </c>
      <c r="P905" s="32">
        <v>1</v>
      </c>
      <c r="Q905" s="1" t="s">
        <v>4961</v>
      </c>
      <c r="R905" s="3" t="s">
        <v>2502</v>
      </c>
      <c r="S905" s="1" t="s">
        <v>2497</v>
      </c>
      <c r="T905" s="1" t="s">
        <v>72</v>
      </c>
      <c r="U905" s="8">
        <v>1</v>
      </c>
      <c r="V905" s="1" t="s">
        <v>73</v>
      </c>
      <c r="W905" s="1" t="s">
        <v>73</v>
      </c>
      <c r="X905" s="1" t="s">
        <v>73</v>
      </c>
      <c r="Y905" s="1" t="s">
        <v>73</v>
      </c>
      <c r="Z905" s="1" t="s">
        <v>65</v>
      </c>
      <c r="AB905" s="1" t="s">
        <v>2498</v>
      </c>
      <c r="AC905" s="1" t="s">
        <v>75</v>
      </c>
      <c r="AD905" s="1" t="s">
        <v>65</v>
      </c>
      <c r="AE905" s="33" t="s">
        <v>3507</v>
      </c>
      <c r="AF905" s="8">
        <v>40</v>
      </c>
      <c r="AG905" s="8">
        <v>31</v>
      </c>
      <c r="AH905" s="8">
        <v>9</v>
      </c>
      <c r="AK905" s="8">
        <v>65</v>
      </c>
      <c r="AL905" s="1" t="s">
        <v>101</v>
      </c>
      <c r="AM905" s="1" t="s">
        <v>109</v>
      </c>
      <c r="AN905" s="1" t="s">
        <v>2499</v>
      </c>
      <c r="AO905" s="1" t="s">
        <v>109</v>
      </c>
      <c r="AQ905" s="8">
        <v>29</v>
      </c>
      <c r="AR905" s="8">
        <v>16</v>
      </c>
      <c r="AS905" s="8">
        <v>13</v>
      </c>
      <c r="AV905" s="8">
        <v>64</v>
      </c>
      <c r="AX905" s="1"/>
      <c r="BN905" s="1"/>
      <c r="BV905" s="1" t="s">
        <v>73</v>
      </c>
      <c r="BW905" s="1" t="s">
        <v>2352</v>
      </c>
      <c r="CA905" s="1"/>
      <c r="CB905" s="33">
        <f t="shared" si="70"/>
        <v>0</v>
      </c>
      <c r="CC905" s="33">
        <f t="shared" si="71"/>
        <v>40</v>
      </c>
      <c r="CD905" s="33">
        <f t="shared" si="72"/>
        <v>29</v>
      </c>
      <c r="CE905" s="33">
        <f t="shared" si="73"/>
        <v>0</v>
      </c>
      <c r="CF905" s="33">
        <f t="shared" si="74"/>
        <v>0</v>
      </c>
      <c r="CH905" s="8">
        <v>1E-4</v>
      </c>
      <c r="CK905" s="1" t="s">
        <v>2186</v>
      </c>
    </row>
    <row r="906" spans="1:89" ht="12.5" x14ac:dyDescent="0.25">
      <c r="A906" s="1" t="s">
        <v>2491</v>
      </c>
      <c r="B906" s="1" t="s">
        <v>2492</v>
      </c>
      <c r="C906" s="1" t="s">
        <v>2493</v>
      </c>
      <c r="D906" s="1" t="s">
        <v>2494</v>
      </c>
      <c r="E906" s="1" t="s">
        <v>253</v>
      </c>
      <c r="F906" s="1" t="s">
        <v>2495</v>
      </c>
      <c r="G906" s="1" t="s">
        <v>101</v>
      </c>
      <c r="H906" s="1" t="s">
        <v>65</v>
      </c>
      <c r="I906" s="1" t="s">
        <v>66</v>
      </c>
      <c r="J906" s="1" t="s">
        <v>102</v>
      </c>
      <c r="K906" s="1" t="s">
        <v>103</v>
      </c>
      <c r="L906" s="3"/>
      <c r="M906" s="3"/>
      <c r="N906" s="1" t="s">
        <v>140</v>
      </c>
      <c r="O906" s="1" t="s">
        <v>65</v>
      </c>
      <c r="P906" s="32">
        <v>1</v>
      </c>
      <c r="Q906" s="1" t="s">
        <v>4961</v>
      </c>
      <c r="R906" s="3" t="s">
        <v>2503</v>
      </c>
      <c r="S906" s="1" t="s">
        <v>2497</v>
      </c>
      <c r="T906" s="1" t="s">
        <v>72</v>
      </c>
      <c r="U906" s="8">
        <v>1</v>
      </c>
      <c r="V906" s="1" t="s">
        <v>73</v>
      </c>
      <c r="W906" s="1" t="s">
        <v>73</v>
      </c>
      <c r="X906" s="1" t="s">
        <v>73</v>
      </c>
      <c r="Y906" s="1" t="s">
        <v>73</v>
      </c>
      <c r="Z906" s="1" t="s">
        <v>65</v>
      </c>
      <c r="AB906" s="1" t="s">
        <v>2498</v>
      </c>
      <c r="AC906" s="1" t="s">
        <v>75</v>
      </c>
      <c r="AD906" s="1" t="s">
        <v>65</v>
      </c>
      <c r="AE906" s="33" t="s">
        <v>3507</v>
      </c>
      <c r="AF906" s="8">
        <v>40</v>
      </c>
      <c r="AG906" s="8">
        <v>31</v>
      </c>
      <c r="AH906" s="8">
        <v>9</v>
      </c>
      <c r="AK906" s="8">
        <v>65</v>
      </c>
      <c r="AL906" s="1" t="s">
        <v>101</v>
      </c>
      <c r="AM906" s="1" t="s">
        <v>109</v>
      </c>
      <c r="AN906" s="1" t="s">
        <v>2499</v>
      </c>
      <c r="AO906" s="1" t="s">
        <v>109</v>
      </c>
      <c r="AQ906" s="8">
        <v>29</v>
      </c>
      <c r="AR906" s="8">
        <v>16</v>
      </c>
      <c r="AS906" s="8">
        <v>13</v>
      </c>
      <c r="AV906" s="8">
        <v>64</v>
      </c>
      <c r="AX906" s="1"/>
      <c r="BN906" s="1"/>
      <c r="BV906" s="1" t="s">
        <v>73</v>
      </c>
      <c r="BW906" s="1" t="s">
        <v>2352</v>
      </c>
      <c r="CA906" s="1"/>
      <c r="CB906" s="33">
        <f t="shared" si="70"/>
        <v>0</v>
      </c>
      <c r="CC906" s="33">
        <f t="shared" si="71"/>
        <v>40</v>
      </c>
      <c r="CD906" s="33">
        <f t="shared" si="72"/>
        <v>29</v>
      </c>
      <c r="CE906" s="33">
        <f t="shared" si="73"/>
        <v>0</v>
      </c>
      <c r="CF906" s="33">
        <f t="shared" si="74"/>
        <v>0</v>
      </c>
      <c r="CH906" s="8">
        <v>1.0500000000000001E-2</v>
      </c>
      <c r="CK906" s="1" t="s">
        <v>2186</v>
      </c>
    </row>
    <row r="907" spans="1:89" ht="12.5" x14ac:dyDescent="0.25">
      <c r="A907" s="1" t="s">
        <v>2491</v>
      </c>
      <c r="B907" s="1" t="s">
        <v>2492</v>
      </c>
      <c r="C907" s="1" t="s">
        <v>2493</v>
      </c>
      <c r="D907" s="1" t="s">
        <v>2494</v>
      </c>
      <c r="E907" s="1" t="s">
        <v>253</v>
      </c>
      <c r="F907" s="1" t="s">
        <v>2495</v>
      </c>
      <c r="G907" s="1" t="s">
        <v>101</v>
      </c>
      <c r="H907" s="1" t="s">
        <v>65</v>
      </c>
      <c r="I907" s="1" t="s">
        <v>66</v>
      </c>
      <c r="J907" s="1" t="s">
        <v>102</v>
      </c>
      <c r="K907" s="1" t="s">
        <v>103</v>
      </c>
      <c r="L907" s="3"/>
      <c r="M907" s="3"/>
      <c r="N907" s="1" t="s">
        <v>140</v>
      </c>
      <c r="O907" s="1" t="s">
        <v>65</v>
      </c>
      <c r="P907" s="32">
        <v>1</v>
      </c>
      <c r="Q907" s="1" t="s">
        <v>4961</v>
      </c>
      <c r="R907" s="3" t="s">
        <v>2504</v>
      </c>
      <c r="S907" s="1" t="s">
        <v>2497</v>
      </c>
      <c r="T907" s="1" t="s">
        <v>72</v>
      </c>
      <c r="U907" s="8">
        <v>1</v>
      </c>
      <c r="V907" s="1" t="s">
        <v>73</v>
      </c>
      <c r="W907" s="1" t="s">
        <v>73</v>
      </c>
      <c r="X907" s="1" t="s">
        <v>73</v>
      </c>
      <c r="Y907" s="1" t="s">
        <v>73</v>
      </c>
      <c r="Z907" s="1" t="s">
        <v>65</v>
      </c>
      <c r="AB907" s="1" t="s">
        <v>2498</v>
      </c>
      <c r="AC907" s="1" t="s">
        <v>75</v>
      </c>
      <c r="AD907" s="1" t="s">
        <v>65</v>
      </c>
      <c r="AE907" s="33" t="s">
        <v>3507</v>
      </c>
      <c r="AF907" s="8">
        <v>40</v>
      </c>
      <c r="AG907" s="8">
        <v>31</v>
      </c>
      <c r="AH907" s="8">
        <v>9</v>
      </c>
      <c r="AK907" s="8">
        <v>65</v>
      </c>
      <c r="AL907" s="1" t="s">
        <v>101</v>
      </c>
      <c r="AM907" s="1" t="s">
        <v>109</v>
      </c>
      <c r="AN907" s="1" t="s">
        <v>2499</v>
      </c>
      <c r="AO907" s="1" t="s">
        <v>109</v>
      </c>
      <c r="AQ907" s="8">
        <v>29</v>
      </c>
      <c r="AR907" s="8">
        <v>16</v>
      </c>
      <c r="AS907" s="8">
        <v>13</v>
      </c>
      <c r="AV907" s="8">
        <v>64</v>
      </c>
      <c r="AX907" s="1"/>
      <c r="BN907" s="1"/>
      <c r="BV907" s="1" t="s">
        <v>73</v>
      </c>
      <c r="BW907" s="1" t="s">
        <v>2352</v>
      </c>
      <c r="CA907" s="1"/>
      <c r="CB907" s="33">
        <f t="shared" si="70"/>
        <v>0</v>
      </c>
      <c r="CC907" s="33">
        <f t="shared" si="71"/>
        <v>40</v>
      </c>
      <c r="CD907" s="33">
        <f t="shared" si="72"/>
        <v>29</v>
      </c>
      <c r="CE907" s="33">
        <f t="shared" si="73"/>
        <v>0</v>
      </c>
      <c r="CF907" s="33">
        <f t="shared" si="74"/>
        <v>0</v>
      </c>
      <c r="CH907" s="8">
        <v>2.81E-2</v>
      </c>
      <c r="CK907" s="1" t="s">
        <v>2186</v>
      </c>
    </row>
    <row r="908" spans="1:89" ht="12.5" x14ac:dyDescent="0.25">
      <c r="A908" s="1" t="s">
        <v>2491</v>
      </c>
      <c r="B908" s="1" t="s">
        <v>2492</v>
      </c>
      <c r="C908" s="1" t="s">
        <v>2493</v>
      </c>
      <c r="D908" s="1" t="s">
        <v>2494</v>
      </c>
      <c r="E908" s="1" t="s">
        <v>253</v>
      </c>
      <c r="F908" s="1" t="s">
        <v>2495</v>
      </c>
      <c r="G908" s="1" t="s">
        <v>101</v>
      </c>
      <c r="H908" s="1" t="s">
        <v>65</v>
      </c>
      <c r="I908" s="1" t="s">
        <v>66</v>
      </c>
      <c r="J908" s="1" t="s">
        <v>102</v>
      </c>
      <c r="K908" s="1" t="s">
        <v>103</v>
      </c>
      <c r="L908" s="3"/>
      <c r="M908" s="3"/>
      <c r="N908" s="1" t="s">
        <v>140</v>
      </c>
      <c r="O908" s="1" t="s">
        <v>65</v>
      </c>
      <c r="P908" s="32">
        <v>1</v>
      </c>
      <c r="Q908" s="1" t="s">
        <v>4961</v>
      </c>
      <c r="R908" s="3" t="s">
        <v>2505</v>
      </c>
      <c r="S908" s="1" t="s">
        <v>2497</v>
      </c>
      <c r="T908" s="1" t="s">
        <v>72</v>
      </c>
      <c r="U908" s="8">
        <v>1</v>
      </c>
      <c r="V908" s="1" t="s">
        <v>73</v>
      </c>
      <c r="W908" s="1" t="s">
        <v>73</v>
      </c>
      <c r="X908" s="1" t="s">
        <v>73</v>
      </c>
      <c r="Y908" s="1" t="s">
        <v>73</v>
      </c>
      <c r="Z908" s="1" t="s">
        <v>65</v>
      </c>
      <c r="AB908" s="1" t="s">
        <v>2498</v>
      </c>
      <c r="AC908" s="1" t="s">
        <v>75</v>
      </c>
      <c r="AD908" s="1" t="s">
        <v>65</v>
      </c>
      <c r="AE908" s="33" t="s">
        <v>3507</v>
      </c>
      <c r="AF908" s="8">
        <v>40</v>
      </c>
      <c r="AG908" s="8">
        <v>31</v>
      </c>
      <c r="AH908" s="8">
        <v>9</v>
      </c>
      <c r="AK908" s="8">
        <v>65</v>
      </c>
      <c r="AL908" s="1" t="s">
        <v>101</v>
      </c>
      <c r="AM908" s="1" t="s">
        <v>109</v>
      </c>
      <c r="AN908" s="1" t="s">
        <v>2499</v>
      </c>
      <c r="AO908" s="1" t="s">
        <v>109</v>
      </c>
      <c r="AQ908" s="8">
        <v>29</v>
      </c>
      <c r="AR908" s="8">
        <v>16</v>
      </c>
      <c r="AS908" s="8">
        <v>13</v>
      </c>
      <c r="AV908" s="8">
        <v>64</v>
      </c>
      <c r="AX908" s="1"/>
      <c r="BN908" s="1"/>
      <c r="BV908" s="1" t="s">
        <v>73</v>
      </c>
      <c r="BW908" s="1" t="s">
        <v>2352</v>
      </c>
      <c r="CA908" s="1"/>
      <c r="CB908" s="33">
        <f t="shared" si="70"/>
        <v>0</v>
      </c>
      <c r="CC908" s="33">
        <f t="shared" si="71"/>
        <v>40</v>
      </c>
      <c r="CD908" s="33">
        <f t="shared" si="72"/>
        <v>29</v>
      </c>
      <c r="CE908" s="33">
        <f t="shared" si="73"/>
        <v>0</v>
      </c>
      <c r="CF908" s="33">
        <f t="shared" si="74"/>
        <v>0</v>
      </c>
      <c r="CH908" s="8">
        <v>4.3499999999999997E-2</v>
      </c>
      <c r="CK908" s="1" t="s">
        <v>2186</v>
      </c>
    </row>
    <row r="909" spans="1:89" ht="12.5" x14ac:dyDescent="0.25">
      <c r="A909" s="1" t="s">
        <v>2491</v>
      </c>
      <c r="B909" s="1" t="s">
        <v>2492</v>
      </c>
      <c r="C909" s="1" t="s">
        <v>2493</v>
      </c>
      <c r="D909" s="1" t="s">
        <v>2494</v>
      </c>
      <c r="E909" s="1" t="s">
        <v>253</v>
      </c>
      <c r="F909" s="1" t="s">
        <v>2495</v>
      </c>
      <c r="G909" s="1" t="s">
        <v>101</v>
      </c>
      <c r="H909" s="1" t="s">
        <v>65</v>
      </c>
      <c r="I909" s="1" t="s">
        <v>66</v>
      </c>
      <c r="J909" s="1" t="s">
        <v>102</v>
      </c>
      <c r="K909" s="1" t="s">
        <v>103</v>
      </c>
      <c r="L909" s="3"/>
      <c r="M909" s="3"/>
      <c r="N909" s="1" t="s">
        <v>140</v>
      </c>
      <c r="O909" s="1" t="s">
        <v>65</v>
      </c>
      <c r="P909" s="32">
        <v>1</v>
      </c>
      <c r="Q909" s="1" t="s">
        <v>4961</v>
      </c>
      <c r="R909" s="3" t="s">
        <v>2506</v>
      </c>
      <c r="S909" s="1" t="s">
        <v>2497</v>
      </c>
      <c r="T909" s="1" t="s">
        <v>72</v>
      </c>
      <c r="U909" s="8">
        <v>1</v>
      </c>
      <c r="V909" s="1" t="s">
        <v>73</v>
      </c>
      <c r="W909" s="1" t="s">
        <v>73</v>
      </c>
      <c r="X909" s="1" t="s">
        <v>73</v>
      </c>
      <c r="Y909" s="1" t="s">
        <v>73</v>
      </c>
      <c r="Z909" s="1" t="s">
        <v>65</v>
      </c>
      <c r="AB909" s="1" t="s">
        <v>2498</v>
      </c>
      <c r="AC909" s="1" t="s">
        <v>75</v>
      </c>
      <c r="AD909" s="1" t="s">
        <v>65</v>
      </c>
      <c r="AE909" s="33" t="s">
        <v>3507</v>
      </c>
      <c r="AF909" s="8">
        <v>40</v>
      </c>
      <c r="AG909" s="8">
        <v>31</v>
      </c>
      <c r="AH909" s="8">
        <v>9</v>
      </c>
      <c r="AK909" s="8">
        <v>65</v>
      </c>
      <c r="AL909" s="1" t="s">
        <v>101</v>
      </c>
      <c r="AM909" s="1" t="s">
        <v>109</v>
      </c>
      <c r="AN909" s="1" t="s">
        <v>2499</v>
      </c>
      <c r="AO909" s="1" t="s">
        <v>109</v>
      </c>
      <c r="AQ909" s="8">
        <v>29</v>
      </c>
      <c r="AR909" s="8">
        <v>16</v>
      </c>
      <c r="AS909" s="8">
        <v>13</v>
      </c>
      <c r="AV909" s="8">
        <v>64</v>
      </c>
      <c r="AX909" s="1"/>
      <c r="BN909" s="1"/>
      <c r="BV909" s="1" t="s">
        <v>73</v>
      </c>
      <c r="BW909" s="1" t="s">
        <v>2352</v>
      </c>
      <c r="CA909" s="1"/>
      <c r="CB909" s="33">
        <f t="shared" si="70"/>
        <v>0</v>
      </c>
      <c r="CC909" s="33">
        <f t="shared" si="71"/>
        <v>40</v>
      </c>
      <c r="CD909" s="33">
        <f t="shared" si="72"/>
        <v>29</v>
      </c>
      <c r="CE909" s="33">
        <f t="shared" si="73"/>
        <v>0</v>
      </c>
      <c r="CF909" s="33">
        <f t="shared" si="74"/>
        <v>0</v>
      </c>
      <c r="CH909" s="8">
        <v>3.9800000000000002E-2</v>
      </c>
      <c r="CK909" s="1" t="s">
        <v>2186</v>
      </c>
    </row>
    <row r="910" spans="1:89" ht="12.5" x14ac:dyDescent="0.25">
      <c r="A910" s="1" t="s">
        <v>2491</v>
      </c>
      <c r="B910" s="1" t="s">
        <v>2492</v>
      </c>
      <c r="C910" s="1" t="s">
        <v>2493</v>
      </c>
      <c r="D910" s="1" t="s">
        <v>2494</v>
      </c>
      <c r="E910" s="1" t="s">
        <v>253</v>
      </c>
      <c r="F910" s="1" t="s">
        <v>2495</v>
      </c>
      <c r="G910" s="1" t="s">
        <v>101</v>
      </c>
      <c r="H910" s="1" t="s">
        <v>65</v>
      </c>
      <c r="I910" s="1" t="s">
        <v>66</v>
      </c>
      <c r="J910" s="1" t="s">
        <v>102</v>
      </c>
      <c r="K910" s="1" t="s">
        <v>103</v>
      </c>
      <c r="L910" s="3"/>
      <c r="M910" s="3"/>
      <c r="N910" s="1" t="s">
        <v>140</v>
      </c>
      <c r="O910" s="1" t="s">
        <v>65</v>
      </c>
      <c r="P910" s="32">
        <v>1</v>
      </c>
      <c r="Q910" s="1" t="s">
        <v>4961</v>
      </c>
      <c r="R910" s="3" t="s">
        <v>2507</v>
      </c>
      <c r="S910" s="1" t="s">
        <v>2497</v>
      </c>
      <c r="T910" s="1" t="s">
        <v>72</v>
      </c>
      <c r="U910" s="8">
        <v>1</v>
      </c>
      <c r="V910" s="1" t="s">
        <v>73</v>
      </c>
      <c r="W910" s="1" t="s">
        <v>73</v>
      </c>
      <c r="X910" s="1" t="s">
        <v>73</v>
      </c>
      <c r="Y910" s="1" t="s">
        <v>73</v>
      </c>
      <c r="Z910" s="1" t="s">
        <v>65</v>
      </c>
      <c r="AB910" s="1" t="s">
        <v>2498</v>
      </c>
      <c r="AC910" s="1" t="s">
        <v>75</v>
      </c>
      <c r="AD910" s="1" t="s">
        <v>65</v>
      </c>
      <c r="AE910" s="33" t="s">
        <v>3507</v>
      </c>
      <c r="AF910" s="8">
        <v>40</v>
      </c>
      <c r="AG910" s="8">
        <v>31</v>
      </c>
      <c r="AH910" s="8">
        <v>9</v>
      </c>
      <c r="AK910" s="8">
        <v>65</v>
      </c>
      <c r="AL910" s="1" t="s">
        <v>101</v>
      </c>
      <c r="AM910" s="1" t="s">
        <v>109</v>
      </c>
      <c r="AN910" s="1" t="s">
        <v>2499</v>
      </c>
      <c r="AO910" s="1" t="s">
        <v>109</v>
      </c>
      <c r="AQ910" s="8">
        <v>29</v>
      </c>
      <c r="AR910" s="8">
        <v>16</v>
      </c>
      <c r="AS910" s="8">
        <v>13</v>
      </c>
      <c r="AV910" s="8">
        <v>64</v>
      </c>
      <c r="AX910" s="1"/>
      <c r="BN910" s="1"/>
      <c r="BV910" s="1" t="s">
        <v>73</v>
      </c>
      <c r="BW910" s="1" t="s">
        <v>2352</v>
      </c>
      <c r="CA910" s="1"/>
      <c r="CB910" s="33">
        <f t="shared" si="70"/>
        <v>0</v>
      </c>
      <c r="CC910" s="33">
        <f t="shared" si="71"/>
        <v>40</v>
      </c>
      <c r="CD910" s="33">
        <f t="shared" si="72"/>
        <v>29</v>
      </c>
      <c r="CE910" s="33">
        <f t="shared" si="73"/>
        <v>0</v>
      </c>
      <c r="CF910" s="33">
        <f t="shared" si="74"/>
        <v>0</v>
      </c>
      <c r="CH910" s="8">
        <v>1.55E-2</v>
      </c>
      <c r="CK910" s="1" t="s">
        <v>2186</v>
      </c>
    </row>
    <row r="911" spans="1:89" ht="12.5" x14ac:dyDescent="0.25">
      <c r="A911" s="1" t="s">
        <v>2491</v>
      </c>
      <c r="B911" s="1" t="s">
        <v>2492</v>
      </c>
      <c r="C911" s="1" t="s">
        <v>2493</v>
      </c>
      <c r="D911" s="1" t="s">
        <v>2494</v>
      </c>
      <c r="E911" s="1" t="s">
        <v>253</v>
      </c>
      <c r="F911" s="1" t="s">
        <v>2495</v>
      </c>
      <c r="G911" s="1" t="s">
        <v>101</v>
      </c>
      <c r="H911" s="1" t="s">
        <v>65</v>
      </c>
      <c r="I911" s="1" t="s">
        <v>66</v>
      </c>
      <c r="J911" s="1" t="s">
        <v>102</v>
      </c>
      <c r="K911" s="1" t="s">
        <v>103</v>
      </c>
      <c r="L911" s="3"/>
      <c r="M911" s="3"/>
      <c r="N911" s="1" t="s">
        <v>140</v>
      </c>
      <c r="O911" s="1" t="s">
        <v>65</v>
      </c>
      <c r="P911" s="32">
        <v>1</v>
      </c>
      <c r="Q911" s="1" t="s">
        <v>4961</v>
      </c>
      <c r="R911" s="3" t="s">
        <v>2508</v>
      </c>
      <c r="S911" s="1" t="s">
        <v>2497</v>
      </c>
      <c r="T911" s="1" t="s">
        <v>72</v>
      </c>
      <c r="U911" s="8">
        <v>1</v>
      </c>
      <c r="V911" s="1" t="s">
        <v>73</v>
      </c>
      <c r="W911" s="1" t="s">
        <v>73</v>
      </c>
      <c r="X911" s="1" t="s">
        <v>73</v>
      </c>
      <c r="Y911" s="1" t="s">
        <v>73</v>
      </c>
      <c r="Z911" s="1" t="s">
        <v>65</v>
      </c>
      <c r="AB911" s="1" t="s">
        <v>2498</v>
      </c>
      <c r="AC911" s="1" t="s">
        <v>75</v>
      </c>
      <c r="AD911" s="1" t="s">
        <v>65</v>
      </c>
      <c r="AE911" s="33" t="s">
        <v>3507</v>
      </c>
      <c r="AF911" s="8">
        <v>40</v>
      </c>
      <c r="AG911" s="8">
        <v>31</v>
      </c>
      <c r="AH911" s="8">
        <v>9</v>
      </c>
      <c r="AK911" s="8">
        <v>65</v>
      </c>
      <c r="AL911" s="1" t="s">
        <v>101</v>
      </c>
      <c r="AM911" s="1" t="s">
        <v>109</v>
      </c>
      <c r="AN911" s="1" t="s">
        <v>2499</v>
      </c>
      <c r="AO911" s="1" t="s">
        <v>109</v>
      </c>
      <c r="AQ911" s="8">
        <v>29</v>
      </c>
      <c r="AR911" s="8">
        <v>16</v>
      </c>
      <c r="AS911" s="8">
        <v>13</v>
      </c>
      <c r="AV911" s="8">
        <v>64</v>
      </c>
      <c r="AX911" s="1"/>
      <c r="BN911" s="1"/>
      <c r="BV911" s="1" t="s">
        <v>73</v>
      </c>
      <c r="BW911" s="1" t="s">
        <v>2352</v>
      </c>
      <c r="CA911" s="1"/>
      <c r="CB911" s="33">
        <f t="shared" si="70"/>
        <v>0</v>
      </c>
      <c r="CC911" s="33">
        <f t="shared" si="71"/>
        <v>40</v>
      </c>
      <c r="CD911" s="33">
        <f t="shared" si="72"/>
        <v>29</v>
      </c>
      <c r="CE911" s="33">
        <f t="shared" si="73"/>
        <v>0</v>
      </c>
      <c r="CF911" s="33">
        <f t="shared" si="74"/>
        <v>0</v>
      </c>
      <c r="CH911" s="8">
        <v>8.6E-3</v>
      </c>
      <c r="CK911" s="1" t="s">
        <v>2186</v>
      </c>
    </row>
    <row r="912" spans="1:89" ht="12.5" x14ac:dyDescent="0.25">
      <c r="A912" s="1" t="s">
        <v>2491</v>
      </c>
      <c r="B912" s="1" t="s">
        <v>2492</v>
      </c>
      <c r="C912" s="1" t="s">
        <v>2493</v>
      </c>
      <c r="D912" s="1" t="s">
        <v>2494</v>
      </c>
      <c r="E912" s="1" t="s">
        <v>253</v>
      </c>
      <c r="F912" s="1" t="s">
        <v>2495</v>
      </c>
      <c r="G912" s="1" t="s">
        <v>101</v>
      </c>
      <c r="H912" s="1" t="s">
        <v>65</v>
      </c>
      <c r="I912" s="1" t="s">
        <v>66</v>
      </c>
      <c r="J912" s="1" t="s">
        <v>102</v>
      </c>
      <c r="K912" s="1" t="s">
        <v>103</v>
      </c>
      <c r="L912" s="3"/>
      <c r="M912" s="3"/>
      <c r="N912" s="1" t="s">
        <v>140</v>
      </c>
      <c r="O912" s="1" t="s">
        <v>65</v>
      </c>
      <c r="P912" s="32">
        <v>1</v>
      </c>
      <c r="Q912" s="1" t="s">
        <v>4961</v>
      </c>
      <c r="R912" s="3" t="s">
        <v>2509</v>
      </c>
      <c r="S912" s="1" t="s">
        <v>2497</v>
      </c>
      <c r="T912" s="1" t="s">
        <v>72</v>
      </c>
      <c r="U912" s="8">
        <v>1</v>
      </c>
      <c r="V912" s="1" t="s">
        <v>73</v>
      </c>
      <c r="W912" s="1" t="s">
        <v>73</v>
      </c>
      <c r="X912" s="1" t="s">
        <v>73</v>
      </c>
      <c r="Y912" s="1" t="s">
        <v>73</v>
      </c>
      <c r="Z912" s="1" t="s">
        <v>65</v>
      </c>
      <c r="AB912" s="1" t="s">
        <v>2498</v>
      </c>
      <c r="AC912" s="1" t="s">
        <v>75</v>
      </c>
      <c r="AD912" s="1" t="s">
        <v>65</v>
      </c>
      <c r="AE912" s="33" t="s">
        <v>3507</v>
      </c>
      <c r="AF912" s="8">
        <v>40</v>
      </c>
      <c r="AG912" s="8">
        <v>31</v>
      </c>
      <c r="AH912" s="8">
        <v>9</v>
      </c>
      <c r="AK912" s="8">
        <v>65</v>
      </c>
      <c r="AL912" s="1" t="s">
        <v>101</v>
      </c>
      <c r="AM912" s="1" t="s">
        <v>109</v>
      </c>
      <c r="AN912" s="1" t="s">
        <v>2499</v>
      </c>
      <c r="AO912" s="1" t="s">
        <v>109</v>
      </c>
      <c r="AQ912" s="8">
        <v>29</v>
      </c>
      <c r="AR912" s="8">
        <v>16</v>
      </c>
      <c r="AS912" s="8">
        <v>13</v>
      </c>
      <c r="AV912" s="8">
        <v>64</v>
      </c>
      <c r="AX912" s="1"/>
      <c r="BN912" s="1"/>
      <c r="BV912" s="1" t="s">
        <v>73</v>
      </c>
      <c r="BW912" s="1" t="s">
        <v>2352</v>
      </c>
      <c r="CA912" s="1"/>
      <c r="CB912" s="33">
        <f t="shared" si="70"/>
        <v>0</v>
      </c>
      <c r="CC912" s="33">
        <f t="shared" si="71"/>
        <v>40</v>
      </c>
      <c r="CD912" s="33">
        <f t="shared" si="72"/>
        <v>29</v>
      </c>
      <c r="CE912" s="33">
        <f t="shared" si="73"/>
        <v>0</v>
      </c>
      <c r="CF912" s="33">
        <f t="shared" si="74"/>
        <v>0</v>
      </c>
      <c r="CH912" s="8">
        <v>2.9700000000000001E-2</v>
      </c>
      <c r="CK912" s="1" t="s">
        <v>2186</v>
      </c>
    </row>
    <row r="913" spans="1:90" ht="12.5" x14ac:dyDescent="0.25">
      <c r="A913" s="1" t="s">
        <v>2491</v>
      </c>
      <c r="B913" s="1" t="s">
        <v>2492</v>
      </c>
      <c r="C913" s="1" t="s">
        <v>2493</v>
      </c>
      <c r="D913" s="1" t="s">
        <v>2494</v>
      </c>
      <c r="E913" s="1" t="s">
        <v>253</v>
      </c>
      <c r="F913" s="1" t="s">
        <v>2495</v>
      </c>
      <c r="G913" s="1" t="s">
        <v>101</v>
      </c>
      <c r="H913" s="1" t="s">
        <v>65</v>
      </c>
      <c r="I913" s="1" t="s">
        <v>66</v>
      </c>
      <c r="J913" s="1" t="s">
        <v>102</v>
      </c>
      <c r="K913" s="1" t="s">
        <v>103</v>
      </c>
      <c r="L913" s="3"/>
      <c r="M913" s="3"/>
      <c r="N913" s="1" t="s">
        <v>140</v>
      </c>
      <c r="O913" s="1" t="s">
        <v>65</v>
      </c>
      <c r="P913" s="32">
        <v>1</v>
      </c>
      <c r="Q913" s="1" t="s">
        <v>4961</v>
      </c>
      <c r="R913" s="3" t="s">
        <v>2510</v>
      </c>
      <c r="S913" s="1" t="s">
        <v>2497</v>
      </c>
      <c r="T913" s="1" t="s">
        <v>72</v>
      </c>
      <c r="U913" s="8">
        <v>1</v>
      </c>
      <c r="V913" s="1" t="s">
        <v>73</v>
      </c>
      <c r="W913" s="1" t="s">
        <v>73</v>
      </c>
      <c r="X913" s="1" t="s">
        <v>73</v>
      </c>
      <c r="Y913" s="1" t="s">
        <v>73</v>
      </c>
      <c r="Z913" s="1" t="s">
        <v>65</v>
      </c>
      <c r="AB913" s="1" t="s">
        <v>2498</v>
      </c>
      <c r="AC913" s="1" t="s">
        <v>75</v>
      </c>
      <c r="AD913" s="1" t="s">
        <v>65</v>
      </c>
      <c r="AE913" s="33" t="s">
        <v>3507</v>
      </c>
      <c r="AF913" s="8">
        <v>40</v>
      </c>
      <c r="AG913" s="8">
        <v>31</v>
      </c>
      <c r="AH913" s="8">
        <v>9</v>
      </c>
      <c r="AK913" s="8">
        <v>65</v>
      </c>
      <c r="AL913" s="1" t="s">
        <v>101</v>
      </c>
      <c r="AM913" s="1" t="s">
        <v>109</v>
      </c>
      <c r="AN913" s="1" t="s">
        <v>2499</v>
      </c>
      <c r="AO913" s="1" t="s">
        <v>109</v>
      </c>
      <c r="AQ913" s="8">
        <v>29</v>
      </c>
      <c r="AR913" s="8">
        <v>16</v>
      </c>
      <c r="AS913" s="8">
        <v>13</v>
      </c>
      <c r="AV913" s="8">
        <v>64</v>
      </c>
      <c r="AX913" s="1"/>
      <c r="BN913" s="1"/>
      <c r="BV913" s="1" t="s">
        <v>73</v>
      </c>
      <c r="BW913" s="1" t="s">
        <v>2352</v>
      </c>
      <c r="CA913" s="1"/>
      <c r="CB913" s="33">
        <f t="shared" si="70"/>
        <v>0</v>
      </c>
      <c r="CC913" s="33">
        <f t="shared" si="71"/>
        <v>40</v>
      </c>
      <c r="CD913" s="33">
        <f t="shared" si="72"/>
        <v>29</v>
      </c>
      <c r="CE913" s="33">
        <f t="shared" si="73"/>
        <v>0</v>
      </c>
      <c r="CF913" s="33">
        <f t="shared" si="74"/>
        <v>0</v>
      </c>
      <c r="CH913" s="8">
        <v>2.5000000000000001E-3</v>
      </c>
      <c r="CK913" s="1" t="s">
        <v>2186</v>
      </c>
    </row>
    <row r="914" spans="1:90" ht="12.5" x14ac:dyDescent="0.25">
      <c r="A914" s="1" t="s">
        <v>2491</v>
      </c>
      <c r="B914" s="1" t="s">
        <v>2492</v>
      </c>
      <c r="C914" s="1" t="s">
        <v>2493</v>
      </c>
      <c r="D914" s="1" t="s">
        <v>2494</v>
      </c>
      <c r="E914" s="1" t="s">
        <v>253</v>
      </c>
      <c r="F914" s="1" t="s">
        <v>2495</v>
      </c>
      <c r="G914" s="1" t="s">
        <v>101</v>
      </c>
      <c r="H914" s="1" t="s">
        <v>65</v>
      </c>
      <c r="I914" s="1" t="s">
        <v>66</v>
      </c>
      <c r="J914" s="1" t="s">
        <v>102</v>
      </c>
      <c r="K914" s="1" t="s">
        <v>103</v>
      </c>
      <c r="L914" s="3"/>
      <c r="M914" s="3"/>
      <c r="N914" s="1" t="s">
        <v>140</v>
      </c>
      <c r="O914" s="1" t="s">
        <v>65</v>
      </c>
      <c r="P914" s="32">
        <v>1</v>
      </c>
      <c r="Q914" s="1" t="s">
        <v>4961</v>
      </c>
      <c r="R914" s="3" t="s">
        <v>2511</v>
      </c>
      <c r="S914" s="1" t="s">
        <v>2497</v>
      </c>
      <c r="T914" s="1" t="s">
        <v>72</v>
      </c>
      <c r="U914" s="8">
        <v>1</v>
      </c>
      <c r="V914" s="1" t="s">
        <v>73</v>
      </c>
      <c r="W914" s="1" t="s">
        <v>73</v>
      </c>
      <c r="X914" s="1" t="s">
        <v>73</v>
      </c>
      <c r="Y914" s="1" t="s">
        <v>73</v>
      </c>
      <c r="Z914" s="1" t="s">
        <v>65</v>
      </c>
      <c r="AB914" s="1" t="s">
        <v>2498</v>
      </c>
      <c r="AC914" s="1" t="s">
        <v>75</v>
      </c>
      <c r="AD914" s="1" t="s">
        <v>65</v>
      </c>
      <c r="AE914" s="33" t="s">
        <v>3507</v>
      </c>
      <c r="AF914" s="8">
        <v>40</v>
      </c>
      <c r="AG914" s="8">
        <v>31</v>
      </c>
      <c r="AH914" s="8">
        <v>9</v>
      </c>
      <c r="AK914" s="8">
        <v>65</v>
      </c>
      <c r="AL914" s="1" t="s">
        <v>101</v>
      </c>
      <c r="AM914" s="1" t="s">
        <v>109</v>
      </c>
      <c r="AN914" s="1" t="s">
        <v>2499</v>
      </c>
      <c r="AO914" s="1" t="s">
        <v>109</v>
      </c>
      <c r="AQ914" s="8">
        <v>29</v>
      </c>
      <c r="AR914" s="8">
        <v>16</v>
      </c>
      <c r="AS914" s="8">
        <v>13</v>
      </c>
      <c r="AV914" s="8">
        <v>64</v>
      </c>
      <c r="AX914" s="1"/>
      <c r="BN914" s="1"/>
      <c r="BV914" s="1" t="s">
        <v>73</v>
      </c>
      <c r="BW914" s="1" t="s">
        <v>2352</v>
      </c>
      <c r="CA914" s="1"/>
      <c r="CB914" s="33">
        <f t="shared" si="70"/>
        <v>0</v>
      </c>
      <c r="CC914" s="33">
        <f t="shared" si="71"/>
        <v>40</v>
      </c>
      <c r="CD914" s="33">
        <f t="shared" si="72"/>
        <v>29</v>
      </c>
      <c r="CE914" s="33">
        <f t="shared" si="73"/>
        <v>0</v>
      </c>
      <c r="CF914" s="33">
        <f t="shared" si="74"/>
        <v>0</v>
      </c>
      <c r="CH914" s="8">
        <v>4.7199999999999999E-2</v>
      </c>
      <c r="CK914" s="1" t="s">
        <v>2186</v>
      </c>
    </row>
    <row r="915" spans="1:90" ht="12.5" x14ac:dyDescent="0.25">
      <c r="A915" s="1" t="s">
        <v>2491</v>
      </c>
      <c r="B915" s="1" t="s">
        <v>2492</v>
      </c>
      <c r="C915" s="1" t="s">
        <v>2493</v>
      </c>
      <c r="D915" s="1" t="s">
        <v>2494</v>
      </c>
      <c r="E915" s="1" t="s">
        <v>253</v>
      </c>
      <c r="F915" s="1" t="s">
        <v>2495</v>
      </c>
      <c r="G915" s="1" t="s">
        <v>101</v>
      </c>
      <c r="H915" s="1" t="s">
        <v>65</v>
      </c>
      <c r="I915" s="1" t="s">
        <v>66</v>
      </c>
      <c r="J915" s="1" t="s">
        <v>102</v>
      </c>
      <c r="K915" s="1" t="s">
        <v>103</v>
      </c>
      <c r="L915" s="3"/>
      <c r="M915" s="3"/>
      <c r="N915" s="1" t="s">
        <v>140</v>
      </c>
      <c r="O915" s="1" t="s">
        <v>65</v>
      </c>
      <c r="P915" s="32">
        <v>1</v>
      </c>
      <c r="Q915" s="1" t="s">
        <v>4961</v>
      </c>
      <c r="R915" s="3" t="s">
        <v>2512</v>
      </c>
      <c r="S915" s="1" t="s">
        <v>2497</v>
      </c>
      <c r="T915" s="1" t="s">
        <v>72</v>
      </c>
      <c r="U915" s="8">
        <v>1</v>
      </c>
      <c r="V915" s="1" t="s">
        <v>73</v>
      </c>
      <c r="W915" s="1" t="s">
        <v>73</v>
      </c>
      <c r="X915" s="1" t="s">
        <v>73</v>
      </c>
      <c r="Y915" s="1" t="s">
        <v>73</v>
      </c>
      <c r="Z915" s="1" t="s">
        <v>65</v>
      </c>
      <c r="AB915" s="1" t="s">
        <v>2498</v>
      </c>
      <c r="AC915" s="1" t="s">
        <v>75</v>
      </c>
      <c r="AD915" s="1" t="s">
        <v>65</v>
      </c>
      <c r="AE915" s="33" t="s">
        <v>3507</v>
      </c>
      <c r="AF915" s="8">
        <v>40</v>
      </c>
      <c r="AG915" s="8">
        <v>31</v>
      </c>
      <c r="AH915" s="8">
        <v>9</v>
      </c>
      <c r="AK915" s="8">
        <v>65</v>
      </c>
      <c r="AL915" s="1" t="s">
        <v>101</v>
      </c>
      <c r="AM915" s="1" t="s">
        <v>109</v>
      </c>
      <c r="AN915" s="1" t="s">
        <v>2499</v>
      </c>
      <c r="AO915" s="1" t="s">
        <v>109</v>
      </c>
      <c r="AQ915" s="8">
        <v>29</v>
      </c>
      <c r="AR915" s="8">
        <v>16</v>
      </c>
      <c r="AS915" s="8">
        <v>13</v>
      </c>
      <c r="AV915" s="8">
        <v>64</v>
      </c>
      <c r="AX915" s="1"/>
      <c r="BN915" s="1"/>
      <c r="BV915" s="1" t="s">
        <v>73</v>
      </c>
      <c r="BW915" s="1" t="s">
        <v>2352</v>
      </c>
      <c r="CA915" s="1"/>
      <c r="CB915" s="33">
        <f t="shared" si="70"/>
        <v>0</v>
      </c>
      <c r="CC915" s="33">
        <f t="shared" si="71"/>
        <v>40</v>
      </c>
      <c r="CD915" s="33">
        <f t="shared" si="72"/>
        <v>29</v>
      </c>
      <c r="CE915" s="33">
        <f t="shared" si="73"/>
        <v>0</v>
      </c>
      <c r="CF915" s="33">
        <f t="shared" si="74"/>
        <v>0</v>
      </c>
      <c r="CH915" s="8">
        <v>4.3099999999999999E-2</v>
      </c>
      <c r="CK915" s="1" t="s">
        <v>2186</v>
      </c>
    </row>
    <row r="916" spans="1:90" ht="12.5" x14ac:dyDescent="0.25">
      <c r="A916" s="1" t="s">
        <v>2491</v>
      </c>
      <c r="B916" s="1" t="s">
        <v>2492</v>
      </c>
      <c r="C916" s="1" t="s">
        <v>2493</v>
      </c>
      <c r="D916" s="1" t="s">
        <v>2494</v>
      </c>
      <c r="E916" s="1" t="s">
        <v>253</v>
      </c>
      <c r="F916" s="1" t="s">
        <v>2495</v>
      </c>
      <c r="G916" s="1" t="s">
        <v>101</v>
      </c>
      <c r="H916" s="1" t="s">
        <v>65</v>
      </c>
      <c r="I916" s="1" t="s">
        <v>66</v>
      </c>
      <c r="J916" s="1" t="s">
        <v>102</v>
      </c>
      <c r="K916" s="1" t="s">
        <v>103</v>
      </c>
      <c r="L916" s="3"/>
      <c r="M916" s="3"/>
      <c r="N916" s="1" t="s">
        <v>140</v>
      </c>
      <c r="O916" s="1" t="s">
        <v>65</v>
      </c>
      <c r="P916" s="32">
        <v>1</v>
      </c>
      <c r="Q916" s="1" t="s">
        <v>4961</v>
      </c>
      <c r="R916" s="3" t="s">
        <v>2513</v>
      </c>
      <c r="S916" s="1" t="s">
        <v>2497</v>
      </c>
      <c r="T916" s="1" t="s">
        <v>72</v>
      </c>
      <c r="U916" s="8">
        <v>1</v>
      </c>
      <c r="V916" s="1" t="s">
        <v>73</v>
      </c>
      <c r="W916" s="1" t="s">
        <v>73</v>
      </c>
      <c r="X916" s="1" t="s">
        <v>73</v>
      </c>
      <c r="Y916" s="1" t="s">
        <v>73</v>
      </c>
      <c r="Z916" s="1" t="s">
        <v>65</v>
      </c>
      <c r="AB916" s="1" t="s">
        <v>2498</v>
      </c>
      <c r="AC916" s="1" t="s">
        <v>75</v>
      </c>
      <c r="AD916" s="1" t="s">
        <v>65</v>
      </c>
      <c r="AE916" s="33" t="s">
        <v>3507</v>
      </c>
      <c r="AF916" s="8">
        <v>40</v>
      </c>
      <c r="AG916" s="8">
        <v>31</v>
      </c>
      <c r="AH916" s="8">
        <v>9</v>
      </c>
      <c r="AK916" s="8">
        <v>65</v>
      </c>
      <c r="AL916" s="1" t="s">
        <v>101</v>
      </c>
      <c r="AM916" s="1" t="s">
        <v>109</v>
      </c>
      <c r="AN916" s="1" t="s">
        <v>2499</v>
      </c>
      <c r="AO916" s="1" t="s">
        <v>109</v>
      </c>
      <c r="AQ916" s="8">
        <v>29</v>
      </c>
      <c r="AR916" s="8">
        <v>16</v>
      </c>
      <c r="AS916" s="8">
        <v>13</v>
      </c>
      <c r="AV916" s="8">
        <v>64</v>
      </c>
      <c r="AX916" s="1"/>
      <c r="BN916" s="1"/>
      <c r="BV916" s="1" t="s">
        <v>73</v>
      </c>
      <c r="BW916" s="1" t="s">
        <v>2352</v>
      </c>
      <c r="CA916" s="1"/>
      <c r="CB916" s="33">
        <f t="shared" si="70"/>
        <v>0</v>
      </c>
      <c r="CC916" s="33">
        <f t="shared" si="71"/>
        <v>40</v>
      </c>
      <c r="CD916" s="33">
        <f t="shared" si="72"/>
        <v>29</v>
      </c>
      <c r="CE916" s="33">
        <f t="shared" si="73"/>
        <v>0</v>
      </c>
      <c r="CF916" s="33">
        <f t="shared" si="74"/>
        <v>0</v>
      </c>
      <c r="CH916" s="8">
        <v>4.1700000000000001E-2</v>
      </c>
      <c r="CK916" s="1" t="s">
        <v>2186</v>
      </c>
    </row>
    <row r="917" spans="1:90" ht="12.5" x14ac:dyDescent="0.25">
      <c r="A917" s="1" t="s">
        <v>2514</v>
      </c>
      <c r="B917" s="1" t="s">
        <v>2515</v>
      </c>
      <c r="C917" s="1" t="s">
        <v>2516</v>
      </c>
      <c r="D917" s="1" t="s">
        <v>2517</v>
      </c>
      <c r="E917" s="1" t="s">
        <v>1364</v>
      </c>
      <c r="F917" s="1" t="s">
        <v>2518</v>
      </c>
      <c r="G917" s="1" t="s">
        <v>2519</v>
      </c>
      <c r="H917" s="1" t="s">
        <v>65</v>
      </c>
      <c r="I917" s="1" t="s">
        <v>66</v>
      </c>
      <c r="J917" s="1" t="s">
        <v>67</v>
      </c>
      <c r="K917" s="1" t="s">
        <v>103</v>
      </c>
      <c r="L917" s="3"/>
      <c r="M917" s="3"/>
      <c r="N917" s="1" t="s">
        <v>69</v>
      </c>
      <c r="O917" s="1" t="s">
        <v>65</v>
      </c>
      <c r="P917" s="1">
        <v>1</v>
      </c>
      <c r="Q917" s="1" t="s">
        <v>129</v>
      </c>
      <c r="R917" s="1" t="s">
        <v>129</v>
      </c>
      <c r="S917" s="1" t="s">
        <v>951</v>
      </c>
      <c r="T917" s="1" t="s">
        <v>72</v>
      </c>
      <c r="U917" s="8">
        <v>1</v>
      </c>
      <c r="V917" s="1" t="s">
        <v>73</v>
      </c>
      <c r="W917" s="1" t="s">
        <v>73</v>
      </c>
      <c r="X917" s="1" t="s">
        <v>73</v>
      </c>
      <c r="Y917" s="1" t="s">
        <v>73</v>
      </c>
      <c r="Z917" s="1" t="s">
        <v>65</v>
      </c>
      <c r="AB917" s="1" t="s">
        <v>196</v>
      </c>
      <c r="AC917" s="1" t="s">
        <v>268</v>
      </c>
      <c r="AD917" s="1" t="s">
        <v>65</v>
      </c>
      <c r="AE917" s="33" t="s">
        <v>3507</v>
      </c>
      <c r="AF917" s="8">
        <v>81</v>
      </c>
      <c r="AG917" s="8">
        <v>55</v>
      </c>
      <c r="AH917" s="8">
        <v>26</v>
      </c>
      <c r="AL917" s="1" t="s">
        <v>2520</v>
      </c>
      <c r="AM917" s="1" t="s">
        <v>73</v>
      </c>
      <c r="AN917" s="1" t="s">
        <v>2521</v>
      </c>
      <c r="AO917" s="1" t="s">
        <v>73</v>
      </c>
      <c r="AQ917" s="8">
        <v>80</v>
      </c>
      <c r="AR917" s="8">
        <v>54</v>
      </c>
      <c r="AS917" s="8">
        <v>26</v>
      </c>
      <c r="AV917" s="8">
        <v>67.400000000000006</v>
      </c>
      <c r="AX917" s="1"/>
      <c r="BN917" s="1"/>
      <c r="BV917" s="1" t="s">
        <v>73</v>
      </c>
      <c r="BW917" s="36" t="s">
        <v>2361</v>
      </c>
      <c r="BX917" s="36"/>
      <c r="BY917" s="8">
        <v>69.14</v>
      </c>
      <c r="BZ917" s="8">
        <v>100</v>
      </c>
      <c r="CA917" s="8">
        <v>0.84599999999999997</v>
      </c>
      <c r="CB917" s="33">
        <f t="shared" si="70"/>
        <v>3.1026885282076738E-2</v>
      </c>
      <c r="CC917" s="33">
        <f t="shared" si="71"/>
        <v>81</v>
      </c>
      <c r="CD917" s="33">
        <f t="shared" si="72"/>
        <v>80</v>
      </c>
      <c r="CE917" s="33">
        <f t="shared" si="73"/>
        <v>0.73310225303292897</v>
      </c>
      <c r="CF917" s="33">
        <f t="shared" si="74"/>
        <v>0.77542361863488607</v>
      </c>
      <c r="CK917" s="1" t="s">
        <v>2186</v>
      </c>
      <c r="CL917" s="1" t="s">
        <v>2467</v>
      </c>
    </row>
    <row r="918" spans="1:90" ht="12.5" x14ac:dyDescent="0.25">
      <c r="A918" s="1" t="s">
        <v>2514</v>
      </c>
      <c r="B918" s="1" t="s">
        <v>2515</v>
      </c>
      <c r="C918" s="1" t="s">
        <v>2516</v>
      </c>
      <c r="D918" s="1" t="s">
        <v>2517</v>
      </c>
      <c r="E918" s="1" t="s">
        <v>1364</v>
      </c>
      <c r="F918" s="1" t="s">
        <v>2518</v>
      </c>
      <c r="G918" s="1" t="s">
        <v>2519</v>
      </c>
      <c r="H918" s="1" t="s">
        <v>65</v>
      </c>
      <c r="I918" s="1" t="s">
        <v>66</v>
      </c>
      <c r="J918" s="1" t="s">
        <v>67</v>
      </c>
      <c r="K918" s="1" t="s">
        <v>103</v>
      </c>
      <c r="L918" s="3"/>
      <c r="M918" s="3"/>
      <c r="N918" s="1" t="s">
        <v>69</v>
      </c>
      <c r="O918" s="1" t="s">
        <v>65</v>
      </c>
      <c r="P918" s="32">
        <v>1</v>
      </c>
      <c r="Q918" s="1" t="s">
        <v>129</v>
      </c>
      <c r="R918" s="3" t="s">
        <v>129</v>
      </c>
      <c r="S918" s="1" t="s">
        <v>951</v>
      </c>
      <c r="T918" s="1" t="s">
        <v>72</v>
      </c>
      <c r="U918" s="8">
        <v>1</v>
      </c>
      <c r="V918" s="1" t="s">
        <v>73</v>
      </c>
      <c r="W918" s="1" t="s">
        <v>73</v>
      </c>
      <c r="X918" s="1" t="s">
        <v>73</v>
      </c>
      <c r="Y918" s="1" t="s">
        <v>73</v>
      </c>
      <c r="Z918" s="1" t="s">
        <v>65</v>
      </c>
      <c r="AB918" s="1" t="s">
        <v>196</v>
      </c>
      <c r="AC918" s="1" t="s">
        <v>268</v>
      </c>
      <c r="AD918" s="1" t="s">
        <v>65</v>
      </c>
      <c r="AE918" s="33" t="s">
        <v>3507</v>
      </c>
      <c r="AF918" s="8">
        <v>58</v>
      </c>
      <c r="AG918" s="8">
        <v>43</v>
      </c>
      <c r="AH918" s="8">
        <v>15</v>
      </c>
      <c r="AK918" s="8">
        <v>67.599999999999994</v>
      </c>
      <c r="AL918" s="1" t="s">
        <v>2520</v>
      </c>
      <c r="AM918" s="1" t="s">
        <v>73</v>
      </c>
      <c r="AN918" s="1" t="s">
        <v>2522</v>
      </c>
      <c r="AO918" s="1" t="s">
        <v>73</v>
      </c>
      <c r="AQ918" s="8">
        <v>80</v>
      </c>
      <c r="AR918" s="8">
        <v>54</v>
      </c>
      <c r="AS918" s="8">
        <v>26</v>
      </c>
      <c r="AV918" s="8">
        <v>67.400000000000006</v>
      </c>
      <c r="AX918" s="1"/>
      <c r="BN918" s="1"/>
      <c r="BV918" s="1" t="s">
        <v>73</v>
      </c>
      <c r="BW918" s="1" t="s">
        <v>51</v>
      </c>
      <c r="CA918" s="8">
        <v>0.84499999999999997</v>
      </c>
      <c r="CB918" s="33">
        <f t="shared" si="70"/>
        <v>3.5573291480838383E-2</v>
      </c>
      <c r="CC918" s="33">
        <f t="shared" si="71"/>
        <v>58</v>
      </c>
      <c r="CD918" s="33">
        <f t="shared" si="72"/>
        <v>80</v>
      </c>
      <c r="CE918" s="33">
        <f t="shared" si="73"/>
        <v>0.73160173160173159</v>
      </c>
      <c r="CF918" s="33">
        <f t="shared" si="74"/>
        <v>0.77401084010840104</v>
      </c>
      <c r="CK918" s="1" t="s">
        <v>2186</v>
      </c>
      <c r="CL918" s="1" t="s">
        <v>2467</v>
      </c>
    </row>
    <row r="919" spans="1:90" ht="12.5" x14ac:dyDescent="0.25">
      <c r="A919" s="1" t="s">
        <v>2514</v>
      </c>
      <c r="B919" s="1" t="s">
        <v>2515</v>
      </c>
      <c r="C919" s="1" t="s">
        <v>2516</v>
      </c>
      <c r="D919" s="1" t="s">
        <v>2517</v>
      </c>
      <c r="E919" s="1" t="s">
        <v>1364</v>
      </c>
      <c r="F919" s="1" t="s">
        <v>2518</v>
      </c>
      <c r="G919" s="1" t="s">
        <v>2519</v>
      </c>
      <c r="H919" s="1" t="s">
        <v>65</v>
      </c>
      <c r="I919" s="1" t="s">
        <v>66</v>
      </c>
      <c r="J919" s="1" t="s">
        <v>67</v>
      </c>
      <c r="K919" s="1" t="s">
        <v>103</v>
      </c>
      <c r="L919" s="3"/>
      <c r="M919" s="3"/>
      <c r="N919" s="1" t="s">
        <v>69</v>
      </c>
      <c r="O919" s="1" t="s">
        <v>65</v>
      </c>
      <c r="P919" s="32">
        <v>1</v>
      </c>
      <c r="Q919" s="1" t="s">
        <v>129</v>
      </c>
      <c r="R919" s="3" t="s">
        <v>129</v>
      </c>
      <c r="S919" s="1" t="s">
        <v>951</v>
      </c>
      <c r="T919" s="1" t="s">
        <v>72</v>
      </c>
      <c r="U919" s="8">
        <v>1</v>
      </c>
      <c r="V919" s="1" t="s">
        <v>73</v>
      </c>
      <c r="W919" s="1" t="s">
        <v>73</v>
      </c>
      <c r="X919" s="1" t="s">
        <v>73</v>
      </c>
      <c r="Y919" s="1" t="s">
        <v>73</v>
      </c>
      <c r="Z919" s="1" t="s">
        <v>65</v>
      </c>
      <c r="AB919" s="1" t="s">
        <v>196</v>
      </c>
      <c r="AC919" s="1" t="s">
        <v>268</v>
      </c>
      <c r="AD919" s="1" t="s">
        <v>65</v>
      </c>
      <c r="AE919" s="33" t="s">
        <v>3507</v>
      </c>
      <c r="AF919" s="8">
        <v>23</v>
      </c>
      <c r="AG919" s="8">
        <v>12</v>
      </c>
      <c r="AH919" s="8">
        <v>11</v>
      </c>
      <c r="AK919" s="8">
        <v>68.599999999999994</v>
      </c>
      <c r="AL919" s="1" t="s">
        <v>2520</v>
      </c>
      <c r="AM919" s="1" t="s">
        <v>73</v>
      </c>
      <c r="AN919" s="1" t="s">
        <v>2523</v>
      </c>
      <c r="AO919" s="1" t="s">
        <v>73</v>
      </c>
      <c r="AQ919" s="8">
        <v>80</v>
      </c>
      <c r="AR919" s="8">
        <v>54</v>
      </c>
      <c r="AS919" s="8">
        <v>26</v>
      </c>
      <c r="AV919" s="8">
        <v>67.400000000000006</v>
      </c>
      <c r="AX919" s="1"/>
      <c r="BN919" s="1"/>
      <c r="BV919" s="1" t="s">
        <v>73</v>
      </c>
      <c r="BW919" s="1" t="s">
        <v>51</v>
      </c>
      <c r="CA919" s="8">
        <v>0.84599999999999997</v>
      </c>
      <c r="CB919" s="33">
        <f t="shared" si="70"/>
        <v>5.3312468150153322E-2</v>
      </c>
      <c r="CC919" s="33">
        <f t="shared" si="71"/>
        <v>23</v>
      </c>
      <c r="CD919" s="33">
        <f t="shared" si="72"/>
        <v>80</v>
      </c>
      <c r="CE919" s="33">
        <f t="shared" si="73"/>
        <v>0.73310225303292897</v>
      </c>
      <c r="CF919" s="33">
        <f t="shared" si="74"/>
        <v>0.77542361863488607</v>
      </c>
      <c r="CK919" s="1" t="s">
        <v>2186</v>
      </c>
      <c r="CL919" s="1" t="s">
        <v>2467</v>
      </c>
    </row>
    <row r="920" spans="1:90" ht="12.5" x14ac:dyDescent="0.25">
      <c r="A920" s="1" t="s">
        <v>2514</v>
      </c>
      <c r="B920" s="1" t="s">
        <v>2515</v>
      </c>
      <c r="C920" s="1" t="s">
        <v>2516</v>
      </c>
      <c r="D920" s="1" t="s">
        <v>2517</v>
      </c>
      <c r="E920" s="1" t="s">
        <v>1364</v>
      </c>
      <c r="F920" s="1" t="s">
        <v>2518</v>
      </c>
      <c r="G920" s="1" t="s">
        <v>2519</v>
      </c>
      <c r="H920" s="1" t="s">
        <v>65</v>
      </c>
      <c r="I920" s="1" t="s">
        <v>66</v>
      </c>
      <c r="J920" s="1" t="s">
        <v>67</v>
      </c>
      <c r="K920" s="1" t="s">
        <v>103</v>
      </c>
      <c r="L920" s="3"/>
      <c r="M920" s="3"/>
      <c r="N920" s="1" t="s">
        <v>69</v>
      </c>
      <c r="O920" s="1" t="s">
        <v>65</v>
      </c>
      <c r="P920" s="32">
        <v>1</v>
      </c>
      <c r="Q920" s="1" t="s">
        <v>4961</v>
      </c>
      <c r="R920" s="3" t="s">
        <v>2524</v>
      </c>
      <c r="S920" s="1" t="s">
        <v>951</v>
      </c>
      <c r="T920" s="1" t="s">
        <v>72</v>
      </c>
      <c r="U920" s="8">
        <v>1</v>
      </c>
      <c r="V920" s="1" t="s">
        <v>73</v>
      </c>
      <c r="W920" s="1" t="s">
        <v>73</v>
      </c>
      <c r="X920" s="1" t="s">
        <v>73</v>
      </c>
      <c r="Y920" s="1" t="s">
        <v>73</v>
      </c>
      <c r="Z920" s="1" t="s">
        <v>65</v>
      </c>
      <c r="AB920" s="1" t="s">
        <v>196</v>
      </c>
      <c r="AC920" s="1" t="s">
        <v>268</v>
      </c>
      <c r="AD920" s="1" t="s">
        <v>65</v>
      </c>
      <c r="AE920" s="33" t="s">
        <v>3507</v>
      </c>
      <c r="AF920" s="8">
        <v>81</v>
      </c>
      <c r="AG920" s="8">
        <v>55</v>
      </c>
      <c r="AH920" s="8">
        <v>26</v>
      </c>
      <c r="AL920" s="1" t="s">
        <v>2520</v>
      </c>
      <c r="AM920" s="1" t="s">
        <v>73</v>
      </c>
      <c r="AN920" s="1" t="s">
        <v>2521</v>
      </c>
      <c r="AO920" s="1" t="s">
        <v>73</v>
      </c>
      <c r="AQ920" s="8">
        <v>80</v>
      </c>
      <c r="AR920" s="8">
        <v>54</v>
      </c>
      <c r="AS920" s="8">
        <v>26</v>
      </c>
      <c r="AV920" s="8">
        <v>67.400000000000006</v>
      </c>
      <c r="AX920" s="1"/>
      <c r="BN920" s="1"/>
      <c r="BV920" s="1" t="s">
        <v>73</v>
      </c>
      <c r="BW920" s="36" t="s">
        <v>2361</v>
      </c>
      <c r="BX920" s="36"/>
      <c r="BY920" s="8">
        <v>7.41</v>
      </c>
      <c r="BZ920" s="8">
        <v>100</v>
      </c>
      <c r="CA920" s="8">
        <v>0.84599999999999997</v>
      </c>
      <c r="CB920" s="33">
        <f t="shared" si="70"/>
        <v>3.1026885282076738E-2</v>
      </c>
      <c r="CC920" s="33">
        <f t="shared" si="71"/>
        <v>81</v>
      </c>
      <c r="CD920" s="33">
        <f t="shared" si="72"/>
        <v>80</v>
      </c>
      <c r="CE920" s="33">
        <f t="shared" si="73"/>
        <v>0.73310225303292897</v>
      </c>
      <c r="CF920" s="33">
        <f t="shared" si="74"/>
        <v>0.77542361863488607</v>
      </c>
      <c r="CK920" s="1" t="s">
        <v>2186</v>
      </c>
      <c r="CL920" s="1" t="s">
        <v>2467</v>
      </c>
    </row>
    <row r="921" spans="1:90" ht="12.5" x14ac:dyDescent="0.25">
      <c r="A921" s="1" t="s">
        <v>2514</v>
      </c>
      <c r="B921" s="1" t="s">
        <v>2515</v>
      </c>
      <c r="C921" s="1" t="s">
        <v>2516</v>
      </c>
      <c r="D921" s="1" t="s">
        <v>2517</v>
      </c>
      <c r="E921" s="1" t="s">
        <v>1364</v>
      </c>
      <c r="F921" s="1" t="s">
        <v>2518</v>
      </c>
      <c r="G921" s="1" t="s">
        <v>2519</v>
      </c>
      <c r="H921" s="1" t="s">
        <v>65</v>
      </c>
      <c r="I921" s="1" t="s">
        <v>66</v>
      </c>
      <c r="J921" s="1" t="s">
        <v>67</v>
      </c>
      <c r="K921" s="1" t="s">
        <v>103</v>
      </c>
      <c r="L921" s="3"/>
      <c r="M921" s="3"/>
      <c r="N921" s="1" t="s">
        <v>69</v>
      </c>
      <c r="O921" s="1" t="s">
        <v>65</v>
      </c>
      <c r="P921" s="32">
        <v>1</v>
      </c>
      <c r="Q921" s="1" t="s">
        <v>4961</v>
      </c>
      <c r="R921" s="3" t="s">
        <v>2524</v>
      </c>
      <c r="S921" s="1" t="s">
        <v>951</v>
      </c>
      <c r="T921" s="1" t="s">
        <v>72</v>
      </c>
      <c r="U921" s="8">
        <v>1</v>
      </c>
      <c r="V921" s="1" t="s">
        <v>73</v>
      </c>
      <c r="W921" s="1" t="s">
        <v>73</v>
      </c>
      <c r="X921" s="1" t="s">
        <v>73</v>
      </c>
      <c r="Y921" s="1" t="s">
        <v>73</v>
      </c>
      <c r="Z921" s="1" t="s">
        <v>65</v>
      </c>
      <c r="AB921" s="1" t="s">
        <v>196</v>
      </c>
      <c r="AC921" s="1" t="s">
        <v>268</v>
      </c>
      <c r="AD921" s="1" t="s">
        <v>65</v>
      </c>
      <c r="AE921" s="33" t="s">
        <v>3507</v>
      </c>
      <c r="AF921" s="8">
        <v>58</v>
      </c>
      <c r="AG921" s="8">
        <v>43</v>
      </c>
      <c r="AH921" s="8">
        <v>15</v>
      </c>
      <c r="AK921" s="8">
        <v>67.599999999999994</v>
      </c>
      <c r="AL921" s="1" t="s">
        <v>2520</v>
      </c>
      <c r="AM921" s="1" t="s">
        <v>73</v>
      </c>
      <c r="AN921" s="1" t="s">
        <v>2522</v>
      </c>
      <c r="AO921" s="1" t="s">
        <v>73</v>
      </c>
      <c r="AQ921" s="8">
        <v>80</v>
      </c>
      <c r="AR921" s="8">
        <v>54</v>
      </c>
      <c r="AS921" s="8">
        <v>26</v>
      </c>
      <c r="AV921" s="8">
        <v>67.400000000000006</v>
      </c>
      <c r="AX921" s="1"/>
      <c r="BN921" s="1"/>
      <c r="BV921" s="1" t="s">
        <v>73</v>
      </c>
      <c r="BW921" s="1" t="s">
        <v>51</v>
      </c>
      <c r="CA921" s="8">
        <v>0.84199999999999997</v>
      </c>
      <c r="CB921" s="33">
        <f t="shared" si="70"/>
        <v>3.5875316684072095E-2</v>
      </c>
      <c r="CC921" s="33">
        <f t="shared" si="71"/>
        <v>58</v>
      </c>
      <c r="CD921" s="33">
        <f t="shared" si="72"/>
        <v>80</v>
      </c>
      <c r="CE921" s="33">
        <f t="shared" si="73"/>
        <v>0.72711571675302245</v>
      </c>
      <c r="CF921" s="33">
        <f t="shared" si="74"/>
        <v>0.76977633007600421</v>
      </c>
      <c r="CK921" s="1" t="s">
        <v>2186</v>
      </c>
      <c r="CL921" s="1" t="s">
        <v>2467</v>
      </c>
    </row>
    <row r="922" spans="1:90" ht="12.5" x14ac:dyDescent="0.25">
      <c r="A922" s="1" t="s">
        <v>2514</v>
      </c>
      <c r="B922" s="1" t="s">
        <v>2515</v>
      </c>
      <c r="C922" s="1" t="s">
        <v>2516</v>
      </c>
      <c r="D922" s="1" t="s">
        <v>2517</v>
      </c>
      <c r="E922" s="1" t="s">
        <v>1364</v>
      </c>
      <c r="F922" s="1" t="s">
        <v>2518</v>
      </c>
      <c r="G922" s="1" t="s">
        <v>2519</v>
      </c>
      <c r="H922" s="1" t="s">
        <v>65</v>
      </c>
      <c r="I922" s="1" t="s">
        <v>66</v>
      </c>
      <c r="J922" s="1" t="s">
        <v>67</v>
      </c>
      <c r="K922" s="1" t="s">
        <v>103</v>
      </c>
      <c r="L922" s="3"/>
      <c r="M922" s="3"/>
      <c r="N922" s="1" t="s">
        <v>69</v>
      </c>
      <c r="O922" s="1" t="s">
        <v>65</v>
      </c>
      <c r="P922" s="32">
        <v>1</v>
      </c>
      <c r="Q922" s="1" t="s">
        <v>4961</v>
      </c>
      <c r="R922" s="3" t="s">
        <v>2524</v>
      </c>
      <c r="S922" s="1" t="s">
        <v>951</v>
      </c>
      <c r="T922" s="1" t="s">
        <v>72</v>
      </c>
      <c r="U922" s="8">
        <v>1</v>
      </c>
      <c r="V922" s="1" t="s">
        <v>73</v>
      </c>
      <c r="W922" s="1" t="s">
        <v>73</v>
      </c>
      <c r="X922" s="1" t="s">
        <v>73</v>
      </c>
      <c r="Y922" s="1" t="s">
        <v>73</v>
      </c>
      <c r="Z922" s="1" t="s">
        <v>65</v>
      </c>
      <c r="AB922" s="1" t="s">
        <v>196</v>
      </c>
      <c r="AC922" s="1" t="s">
        <v>268</v>
      </c>
      <c r="AD922" s="1" t="s">
        <v>65</v>
      </c>
      <c r="AE922" s="33" t="s">
        <v>3507</v>
      </c>
      <c r="AF922" s="8">
        <v>23</v>
      </c>
      <c r="AG922" s="8">
        <v>12</v>
      </c>
      <c r="AH922" s="8">
        <v>11</v>
      </c>
      <c r="AK922" s="8">
        <v>68.599999999999994</v>
      </c>
      <c r="AL922" s="1" t="s">
        <v>2520</v>
      </c>
      <c r="AM922" s="1" t="s">
        <v>73</v>
      </c>
      <c r="AN922" s="1" t="s">
        <v>2523</v>
      </c>
      <c r="AO922" s="1" t="s">
        <v>73</v>
      </c>
      <c r="AQ922" s="8">
        <v>80</v>
      </c>
      <c r="AR922" s="8">
        <v>54</v>
      </c>
      <c r="AS922" s="8">
        <v>26</v>
      </c>
      <c r="AV922" s="8">
        <v>67.400000000000006</v>
      </c>
      <c r="AX922" s="1"/>
      <c r="BN922" s="1"/>
      <c r="BV922" s="1" t="s">
        <v>73</v>
      </c>
      <c r="BW922" s="1" t="s">
        <v>51</v>
      </c>
      <c r="CA922" s="8">
        <v>0.83199999999999996</v>
      </c>
      <c r="CB922" s="33">
        <f t="shared" si="70"/>
        <v>5.5152586567849916E-2</v>
      </c>
      <c r="CC922" s="33">
        <f t="shared" si="71"/>
        <v>23</v>
      </c>
      <c r="CD922" s="33">
        <f t="shared" si="72"/>
        <v>80</v>
      </c>
      <c r="CE922" s="33">
        <f t="shared" si="73"/>
        <v>0.71232876712328752</v>
      </c>
      <c r="CF922" s="33">
        <f t="shared" si="74"/>
        <v>0.75570305676855898</v>
      </c>
      <c r="CK922" s="1" t="s">
        <v>2186</v>
      </c>
      <c r="CL922" s="1" t="s">
        <v>2467</v>
      </c>
    </row>
    <row r="923" spans="1:90" ht="12.5" x14ac:dyDescent="0.25">
      <c r="A923" s="1" t="s">
        <v>2514</v>
      </c>
      <c r="B923" s="1" t="s">
        <v>2515</v>
      </c>
      <c r="C923" s="1" t="s">
        <v>2516</v>
      </c>
      <c r="D923" s="1" t="s">
        <v>2517</v>
      </c>
      <c r="E923" s="1" t="s">
        <v>1364</v>
      </c>
      <c r="F923" s="1" t="s">
        <v>2518</v>
      </c>
      <c r="G923" s="1" t="s">
        <v>2519</v>
      </c>
      <c r="H923" s="1" t="s">
        <v>65</v>
      </c>
      <c r="I923" s="1" t="s">
        <v>66</v>
      </c>
      <c r="J923" s="1" t="s">
        <v>67</v>
      </c>
      <c r="K923" s="1" t="s">
        <v>103</v>
      </c>
      <c r="L923" s="3"/>
      <c r="M923" s="3"/>
      <c r="N923" s="1" t="s">
        <v>69</v>
      </c>
      <c r="O923" s="1" t="s">
        <v>65</v>
      </c>
      <c r="P923" s="1">
        <v>2</v>
      </c>
      <c r="Q923" s="1" t="s">
        <v>129</v>
      </c>
      <c r="R923" s="1" t="s">
        <v>4877</v>
      </c>
      <c r="S923" s="1" t="s">
        <v>951</v>
      </c>
      <c r="T923" s="1" t="s">
        <v>106</v>
      </c>
      <c r="U923" s="8">
        <v>1</v>
      </c>
      <c r="V923" s="1" t="s">
        <v>73</v>
      </c>
      <c r="W923" s="1" t="s">
        <v>73</v>
      </c>
      <c r="X923" s="1" t="s">
        <v>73</v>
      </c>
      <c r="Y923" s="1" t="s">
        <v>73</v>
      </c>
      <c r="Z923" s="1" t="s">
        <v>65</v>
      </c>
      <c r="AB923" s="1" t="s">
        <v>196</v>
      </c>
      <c r="AC923" s="1" t="s">
        <v>268</v>
      </c>
      <c r="AD923" s="1" t="s">
        <v>65</v>
      </c>
      <c r="AE923" s="33" t="s">
        <v>3507</v>
      </c>
      <c r="AF923" s="8">
        <v>81</v>
      </c>
      <c r="AG923" s="8">
        <v>55</v>
      </c>
      <c r="AH923" s="8">
        <v>26</v>
      </c>
      <c r="AL923" s="1" t="s">
        <v>2520</v>
      </c>
      <c r="AM923" s="1" t="s">
        <v>73</v>
      </c>
      <c r="AN923" s="1" t="s">
        <v>2521</v>
      </c>
      <c r="AO923" s="1" t="s">
        <v>73</v>
      </c>
      <c r="AQ923" s="8">
        <v>80</v>
      </c>
      <c r="AR923" s="8">
        <v>54</v>
      </c>
      <c r="AS923" s="8">
        <v>26</v>
      </c>
      <c r="AV923" s="8">
        <v>67.400000000000006</v>
      </c>
      <c r="AX923" s="1"/>
      <c r="BN923" s="1"/>
      <c r="BV923" s="1" t="s">
        <v>73</v>
      </c>
      <c r="BW923" s="36" t="s">
        <v>2361</v>
      </c>
      <c r="BX923" s="36"/>
      <c r="BY923" s="8">
        <v>69.14</v>
      </c>
      <c r="BZ923" s="8">
        <v>100</v>
      </c>
      <c r="CA923" s="8">
        <v>0.84199999999999997</v>
      </c>
      <c r="CB923" s="33">
        <f t="shared" si="70"/>
        <v>3.1400802597094365E-2</v>
      </c>
      <c r="CC923" s="33">
        <f t="shared" si="71"/>
        <v>81</v>
      </c>
      <c r="CD923" s="33">
        <f t="shared" si="72"/>
        <v>80</v>
      </c>
      <c r="CE923" s="33">
        <f t="shared" si="73"/>
        <v>0.72711571675302245</v>
      </c>
      <c r="CF923" s="33">
        <f t="shared" si="74"/>
        <v>0.76977633007600421</v>
      </c>
      <c r="CK923" s="1" t="s">
        <v>2186</v>
      </c>
      <c r="CL923" s="1" t="s">
        <v>2467</v>
      </c>
    </row>
    <row r="924" spans="1:90" ht="12.5" x14ac:dyDescent="0.25">
      <c r="A924" s="1" t="s">
        <v>2514</v>
      </c>
      <c r="B924" s="1" t="s">
        <v>2515</v>
      </c>
      <c r="C924" s="1" t="s">
        <v>2516</v>
      </c>
      <c r="D924" s="1" t="s">
        <v>2517</v>
      </c>
      <c r="E924" s="1" t="s">
        <v>1364</v>
      </c>
      <c r="F924" s="1" t="s">
        <v>2518</v>
      </c>
      <c r="G924" s="1" t="s">
        <v>2519</v>
      </c>
      <c r="H924" s="1" t="s">
        <v>65</v>
      </c>
      <c r="I924" s="1" t="s">
        <v>66</v>
      </c>
      <c r="J924" s="1" t="s">
        <v>67</v>
      </c>
      <c r="K924" s="1" t="s">
        <v>103</v>
      </c>
      <c r="L924" s="3"/>
      <c r="M924" s="3"/>
      <c r="N924" s="1" t="s">
        <v>69</v>
      </c>
      <c r="O924" s="1" t="s">
        <v>65</v>
      </c>
      <c r="P924" s="1">
        <v>2</v>
      </c>
      <c r="Q924" s="1" t="s">
        <v>129</v>
      </c>
      <c r="R924" s="1" t="s">
        <v>4877</v>
      </c>
      <c r="S924" s="1" t="s">
        <v>951</v>
      </c>
      <c r="T924" s="1" t="s">
        <v>106</v>
      </c>
      <c r="U924" s="8">
        <v>1</v>
      </c>
      <c r="V924" s="1" t="s">
        <v>73</v>
      </c>
      <c r="W924" s="1" t="s">
        <v>73</v>
      </c>
      <c r="X924" s="1" t="s">
        <v>73</v>
      </c>
      <c r="Y924" s="1" t="s">
        <v>73</v>
      </c>
      <c r="Z924" s="1" t="s">
        <v>65</v>
      </c>
      <c r="AB924" s="1" t="s">
        <v>196</v>
      </c>
      <c r="AC924" s="1" t="s">
        <v>268</v>
      </c>
      <c r="AD924" s="1" t="s">
        <v>65</v>
      </c>
      <c r="AE924" s="33" t="s">
        <v>3507</v>
      </c>
      <c r="AF924" s="8">
        <v>58</v>
      </c>
      <c r="AG924" s="8">
        <v>43</v>
      </c>
      <c r="AH924" s="8">
        <v>15</v>
      </c>
      <c r="AK924" s="8">
        <v>67.599999999999994</v>
      </c>
      <c r="AL924" s="1" t="s">
        <v>2520</v>
      </c>
      <c r="AM924" s="1" t="s">
        <v>73</v>
      </c>
      <c r="AN924" s="1" t="s">
        <v>2522</v>
      </c>
      <c r="AO924" s="1" t="s">
        <v>73</v>
      </c>
      <c r="AQ924" s="8">
        <v>80</v>
      </c>
      <c r="AR924" s="8">
        <v>54</v>
      </c>
      <c r="AS924" s="8">
        <v>26</v>
      </c>
      <c r="AV924" s="8">
        <v>67.400000000000006</v>
      </c>
      <c r="AX924" s="1"/>
      <c r="BN924" s="1"/>
      <c r="BV924" s="1" t="s">
        <v>73</v>
      </c>
      <c r="BW924" s="1" t="s">
        <v>51</v>
      </c>
      <c r="CA924" s="8">
        <v>0.93</v>
      </c>
      <c r="CB924" s="33">
        <f t="shared" si="70"/>
        <v>2.4503874820520626E-2</v>
      </c>
      <c r="CC924" s="33">
        <f t="shared" si="71"/>
        <v>58</v>
      </c>
      <c r="CD924" s="33">
        <f t="shared" si="72"/>
        <v>80</v>
      </c>
      <c r="CE924" s="33">
        <f t="shared" si="73"/>
        <v>0.8691588785046731</v>
      </c>
      <c r="CF924" s="33">
        <f t="shared" si="74"/>
        <v>0.89626943005181348</v>
      </c>
      <c r="CK924" s="1" t="s">
        <v>2186</v>
      </c>
      <c r="CL924" s="1" t="s">
        <v>2467</v>
      </c>
    </row>
    <row r="925" spans="1:90" ht="12.5" x14ac:dyDescent="0.25">
      <c r="A925" s="1" t="s">
        <v>2514</v>
      </c>
      <c r="B925" s="1" t="s">
        <v>2515</v>
      </c>
      <c r="C925" s="1" t="s">
        <v>2516</v>
      </c>
      <c r="D925" s="1" t="s">
        <v>2517</v>
      </c>
      <c r="E925" s="1" t="s">
        <v>1364</v>
      </c>
      <c r="F925" s="1" t="s">
        <v>2518</v>
      </c>
      <c r="G925" s="1" t="s">
        <v>2519</v>
      </c>
      <c r="H925" s="1" t="s">
        <v>65</v>
      </c>
      <c r="I925" s="1" t="s">
        <v>66</v>
      </c>
      <c r="J925" s="1" t="s">
        <v>67</v>
      </c>
      <c r="K925" s="1" t="s">
        <v>103</v>
      </c>
      <c r="L925" s="3"/>
      <c r="M925" s="3"/>
      <c r="N925" s="1" t="s">
        <v>69</v>
      </c>
      <c r="O925" s="1" t="s">
        <v>65</v>
      </c>
      <c r="P925" s="1">
        <v>2</v>
      </c>
      <c r="Q925" s="1" t="s">
        <v>129</v>
      </c>
      <c r="R925" s="1" t="s">
        <v>4877</v>
      </c>
      <c r="S925" s="1" t="s">
        <v>951</v>
      </c>
      <c r="T925" s="1" t="s">
        <v>106</v>
      </c>
      <c r="U925" s="8">
        <v>1</v>
      </c>
      <c r="V925" s="1" t="s">
        <v>73</v>
      </c>
      <c r="W925" s="1" t="s">
        <v>73</v>
      </c>
      <c r="X925" s="1" t="s">
        <v>73</v>
      </c>
      <c r="Y925" s="1" t="s">
        <v>73</v>
      </c>
      <c r="Z925" s="1" t="s">
        <v>65</v>
      </c>
      <c r="AB925" s="1" t="s">
        <v>196</v>
      </c>
      <c r="AC925" s="1" t="s">
        <v>268</v>
      </c>
      <c r="AD925" s="1" t="s">
        <v>65</v>
      </c>
      <c r="AE925" s="33" t="s">
        <v>3507</v>
      </c>
      <c r="AF925" s="8">
        <v>23</v>
      </c>
      <c r="AG925" s="8">
        <v>12</v>
      </c>
      <c r="AH925" s="8">
        <v>11</v>
      </c>
      <c r="AK925" s="8">
        <v>68.599999999999994</v>
      </c>
      <c r="AL925" s="1" t="s">
        <v>2520</v>
      </c>
      <c r="AM925" s="1" t="s">
        <v>73</v>
      </c>
      <c r="AN925" s="1" t="s">
        <v>2523</v>
      </c>
      <c r="AO925" s="1" t="s">
        <v>73</v>
      </c>
      <c r="AQ925" s="8">
        <v>80</v>
      </c>
      <c r="AR925" s="8">
        <v>54</v>
      </c>
      <c r="AS925" s="8">
        <v>26</v>
      </c>
      <c r="AV925" s="8">
        <v>67.400000000000006</v>
      </c>
      <c r="AX925" s="1"/>
      <c r="BN925" s="1"/>
      <c r="BV925" s="1" t="s">
        <v>73</v>
      </c>
      <c r="BW925" s="1" t="s">
        <v>51</v>
      </c>
      <c r="CA925" s="8">
        <v>0.92</v>
      </c>
      <c r="CB925" s="33">
        <f t="shared" si="70"/>
        <v>4.0241171104378304E-2</v>
      </c>
      <c r="CC925" s="33">
        <f t="shared" si="71"/>
        <v>23</v>
      </c>
      <c r="CD925" s="33">
        <f t="shared" si="72"/>
        <v>80</v>
      </c>
      <c r="CE925" s="33">
        <f t="shared" si="73"/>
        <v>0.85185185185185186</v>
      </c>
      <c r="CF925" s="33">
        <f t="shared" si="74"/>
        <v>0.88166666666666671</v>
      </c>
      <c r="CK925" s="1" t="s">
        <v>2186</v>
      </c>
      <c r="CL925" s="1" t="s">
        <v>2467</v>
      </c>
    </row>
    <row r="926" spans="1:90" ht="12.5" x14ac:dyDescent="0.25">
      <c r="A926" s="1" t="s">
        <v>2514</v>
      </c>
      <c r="B926" s="1" t="s">
        <v>2515</v>
      </c>
      <c r="C926" s="1" t="s">
        <v>2516</v>
      </c>
      <c r="D926" s="1" t="s">
        <v>2517</v>
      </c>
      <c r="E926" s="1" t="s">
        <v>1364</v>
      </c>
      <c r="F926" s="1" t="s">
        <v>2518</v>
      </c>
      <c r="G926" s="1" t="s">
        <v>2519</v>
      </c>
      <c r="H926" s="1" t="s">
        <v>65</v>
      </c>
      <c r="I926" s="1" t="s">
        <v>66</v>
      </c>
      <c r="J926" s="1" t="s">
        <v>67</v>
      </c>
      <c r="K926" s="1" t="s">
        <v>103</v>
      </c>
      <c r="L926" s="3"/>
      <c r="M926" s="3"/>
      <c r="N926" s="1" t="s">
        <v>69</v>
      </c>
      <c r="O926" s="1" t="s">
        <v>65</v>
      </c>
      <c r="P926" s="1">
        <v>1</v>
      </c>
      <c r="Q926" s="1" t="s">
        <v>129</v>
      </c>
      <c r="R926" s="1" t="s">
        <v>129</v>
      </c>
      <c r="S926" s="1" t="s">
        <v>951</v>
      </c>
      <c r="T926" s="1" t="s">
        <v>72</v>
      </c>
      <c r="U926" s="8">
        <v>1</v>
      </c>
      <c r="V926" s="1" t="s">
        <v>73</v>
      </c>
      <c r="W926" s="1" t="s">
        <v>73</v>
      </c>
      <c r="X926" s="1" t="s">
        <v>73</v>
      </c>
      <c r="Y926" s="1" t="s">
        <v>73</v>
      </c>
      <c r="Z926" s="1" t="s">
        <v>65</v>
      </c>
      <c r="AB926" s="1" t="s">
        <v>196</v>
      </c>
      <c r="AC926" s="1" t="s">
        <v>268</v>
      </c>
      <c r="AD926" s="1" t="s">
        <v>65</v>
      </c>
      <c r="AE926" s="33" t="s">
        <v>5053</v>
      </c>
      <c r="AF926" s="8">
        <v>81</v>
      </c>
      <c r="AG926" s="8">
        <v>55</v>
      </c>
      <c r="AH926" s="8">
        <v>26</v>
      </c>
      <c r="AL926" s="1" t="s">
        <v>2520</v>
      </c>
      <c r="AM926" s="1" t="s">
        <v>73</v>
      </c>
      <c r="AN926" s="1" t="s">
        <v>2521</v>
      </c>
      <c r="AO926" s="1" t="s">
        <v>73</v>
      </c>
      <c r="AX926" s="8">
        <v>28</v>
      </c>
      <c r="AY926" s="1" t="s">
        <v>110</v>
      </c>
      <c r="AZ926" s="8">
        <v>19</v>
      </c>
      <c r="BA926" s="8">
        <v>9</v>
      </c>
      <c r="BD926" s="8">
        <v>61.5</v>
      </c>
      <c r="BV926" s="1" t="s">
        <v>73</v>
      </c>
      <c r="BW926" s="1" t="s">
        <v>51</v>
      </c>
      <c r="CA926" s="8">
        <v>0.77400000000000002</v>
      </c>
      <c r="CB926" s="33">
        <f t="shared" si="70"/>
        <v>4.607708609833927E-2</v>
      </c>
      <c r="CC926" s="33">
        <f t="shared" si="71"/>
        <v>81</v>
      </c>
      <c r="CD926" s="33">
        <f t="shared" si="72"/>
        <v>28</v>
      </c>
      <c r="CE926" s="33">
        <f t="shared" si="73"/>
        <v>0.63132137030995106</v>
      </c>
      <c r="CF926" s="33">
        <f t="shared" si="74"/>
        <v>0.67539571589627967</v>
      </c>
      <c r="CK926" s="1" t="s">
        <v>2186</v>
      </c>
      <c r="CL926" s="1" t="s">
        <v>2467</v>
      </c>
    </row>
    <row r="927" spans="1:90" ht="12.5" x14ac:dyDescent="0.25">
      <c r="A927" s="1" t="s">
        <v>2514</v>
      </c>
      <c r="B927" s="1" t="s">
        <v>2515</v>
      </c>
      <c r="C927" s="1" t="s">
        <v>2516</v>
      </c>
      <c r="D927" s="1" t="s">
        <v>2517</v>
      </c>
      <c r="E927" s="1" t="s">
        <v>1364</v>
      </c>
      <c r="F927" s="1" t="s">
        <v>2518</v>
      </c>
      <c r="G927" s="1" t="s">
        <v>2519</v>
      </c>
      <c r="H927" s="1" t="s">
        <v>65</v>
      </c>
      <c r="I927" s="1" t="s">
        <v>66</v>
      </c>
      <c r="J927" s="1" t="s">
        <v>67</v>
      </c>
      <c r="K927" s="1" t="s">
        <v>103</v>
      </c>
      <c r="L927" s="3"/>
      <c r="M927" s="3"/>
      <c r="N927" s="1" t="s">
        <v>69</v>
      </c>
      <c r="O927" s="1" t="s">
        <v>65</v>
      </c>
      <c r="P927" s="32">
        <v>1</v>
      </c>
      <c r="Q927" s="1" t="s">
        <v>4961</v>
      </c>
      <c r="R927" s="3" t="s">
        <v>2524</v>
      </c>
      <c r="S927" s="1" t="s">
        <v>951</v>
      </c>
      <c r="T927" s="1" t="s">
        <v>72</v>
      </c>
      <c r="U927" s="8">
        <v>1</v>
      </c>
      <c r="V927" s="1" t="s">
        <v>73</v>
      </c>
      <c r="W927" s="1" t="s">
        <v>73</v>
      </c>
      <c r="X927" s="1" t="s">
        <v>73</v>
      </c>
      <c r="Y927" s="1" t="s">
        <v>73</v>
      </c>
      <c r="Z927" s="1" t="s">
        <v>65</v>
      </c>
      <c r="AB927" s="1" t="s">
        <v>196</v>
      </c>
      <c r="AC927" s="1" t="s">
        <v>268</v>
      </c>
      <c r="AD927" s="1" t="s">
        <v>65</v>
      </c>
      <c r="AE927" s="33" t="s">
        <v>5053</v>
      </c>
      <c r="AF927" s="8">
        <v>81</v>
      </c>
      <c r="AG927" s="8">
        <v>55</v>
      </c>
      <c r="AH927" s="8">
        <v>26</v>
      </c>
      <c r="AL927" s="1" t="s">
        <v>2520</v>
      </c>
      <c r="AM927" s="1" t="s">
        <v>73</v>
      </c>
      <c r="AN927" s="1" t="s">
        <v>2521</v>
      </c>
      <c r="AO927" s="1" t="s">
        <v>73</v>
      </c>
      <c r="AX927" s="8">
        <v>28</v>
      </c>
      <c r="AY927" s="1" t="s">
        <v>110</v>
      </c>
      <c r="AZ927" s="8">
        <v>19</v>
      </c>
      <c r="BA927" s="8">
        <v>9</v>
      </c>
      <c r="BD927" s="8">
        <v>61.5</v>
      </c>
      <c r="BV927" s="1" t="s">
        <v>73</v>
      </c>
      <c r="BW927" s="1" t="s">
        <v>51</v>
      </c>
      <c r="CA927" s="8">
        <v>0.72699999999999998</v>
      </c>
      <c r="CB927" s="33">
        <f t="shared" si="70"/>
        <v>5.0827871475571565E-2</v>
      </c>
      <c r="CC927" s="33">
        <f t="shared" si="71"/>
        <v>81</v>
      </c>
      <c r="CD927" s="33">
        <f t="shared" si="72"/>
        <v>28</v>
      </c>
      <c r="CE927" s="33">
        <f t="shared" si="73"/>
        <v>0.57109190887666916</v>
      </c>
      <c r="CF927" s="33">
        <f t="shared" si="74"/>
        <v>0.61207759119861027</v>
      </c>
      <c r="CK927" s="1" t="s">
        <v>2186</v>
      </c>
      <c r="CL927" s="1" t="s">
        <v>2467</v>
      </c>
    </row>
    <row r="928" spans="1:90" ht="12.5" x14ac:dyDescent="0.25">
      <c r="A928" s="1" t="s">
        <v>2514</v>
      </c>
      <c r="B928" s="1" t="s">
        <v>2515</v>
      </c>
      <c r="C928" s="1" t="s">
        <v>2516</v>
      </c>
      <c r="D928" s="1" t="s">
        <v>2517</v>
      </c>
      <c r="E928" s="1" t="s">
        <v>1364</v>
      </c>
      <c r="F928" s="1" t="s">
        <v>2518</v>
      </c>
      <c r="G928" s="1" t="s">
        <v>2519</v>
      </c>
      <c r="H928" s="1" t="s">
        <v>65</v>
      </c>
      <c r="I928" s="1" t="s">
        <v>66</v>
      </c>
      <c r="J928" s="1" t="s">
        <v>67</v>
      </c>
      <c r="K928" s="1" t="s">
        <v>103</v>
      </c>
      <c r="L928" s="3"/>
      <c r="M928" s="3"/>
      <c r="N928" s="1" t="s">
        <v>69</v>
      </c>
      <c r="O928" s="1" t="s">
        <v>65</v>
      </c>
      <c r="P928" s="1">
        <v>2</v>
      </c>
      <c r="Q928" s="1" t="s">
        <v>129</v>
      </c>
      <c r="R928" s="1" t="s">
        <v>4877</v>
      </c>
      <c r="S928" s="1" t="s">
        <v>951</v>
      </c>
      <c r="T928" s="1" t="s">
        <v>106</v>
      </c>
      <c r="U928" s="8">
        <v>1</v>
      </c>
      <c r="V928" s="1" t="s">
        <v>73</v>
      </c>
      <c r="W928" s="1" t="s">
        <v>73</v>
      </c>
      <c r="X928" s="1" t="s">
        <v>73</v>
      </c>
      <c r="Y928" s="1" t="s">
        <v>73</v>
      </c>
      <c r="Z928" s="1" t="s">
        <v>65</v>
      </c>
      <c r="AB928" s="1" t="s">
        <v>196</v>
      </c>
      <c r="AC928" s="1" t="s">
        <v>268</v>
      </c>
      <c r="AD928" s="1" t="s">
        <v>65</v>
      </c>
      <c r="AE928" s="33" t="s">
        <v>5053</v>
      </c>
      <c r="AF928" s="8">
        <v>81</v>
      </c>
      <c r="AG928" s="8">
        <v>55</v>
      </c>
      <c r="AH928" s="8">
        <v>26</v>
      </c>
      <c r="AL928" s="1" t="s">
        <v>2520</v>
      </c>
      <c r="AM928" s="1" t="s">
        <v>73</v>
      </c>
      <c r="AN928" s="1" t="s">
        <v>2521</v>
      </c>
      <c r="AO928" s="1" t="s">
        <v>73</v>
      </c>
      <c r="AX928" s="8">
        <v>28</v>
      </c>
      <c r="AY928" s="1" t="s">
        <v>110</v>
      </c>
      <c r="AZ928" s="8">
        <v>19</v>
      </c>
      <c r="BA928" s="8">
        <v>9</v>
      </c>
      <c r="BD928" s="8">
        <v>61.5</v>
      </c>
      <c r="BV928" s="1" t="s">
        <v>73</v>
      </c>
      <c r="BW928" s="1" t="s">
        <v>51</v>
      </c>
      <c r="CA928" s="8">
        <v>0.84199999999999997</v>
      </c>
      <c r="CB928" s="33">
        <f t="shared" si="70"/>
        <v>3.7721165870462536E-2</v>
      </c>
      <c r="CC928" s="33">
        <f t="shared" si="71"/>
        <v>81</v>
      </c>
      <c r="CD928" s="33">
        <f t="shared" si="72"/>
        <v>28</v>
      </c>
      <c r="CE928" s="33">
        <f t="shared" si="73"/>
        <v>0.72711571675302245</v>
      </c>
      <c r="CF928" s="33">
        <f t="shared" si="74"/>
        <v>0.76977633007600421</v>
      </c>
      <c r="CK928" s="1" t="s">
        <v>2186</v>
      </c>
      <c r="CL928" s="1" t="s">
        <v>2467</v>
      </c>
    </row>
    <row r="929" spans="1:90" ht="12.5" x14ac:dyDescent="0.25">
      <c r="A929" s="1" t="s">
        <v>2514</v>
      </c>
      <c r="B929" s="1" t="s">
        <v>2515</v>
      </c>
      <c r="C929" s="1" t="s">
        <v>2516</v>
      </c>
      <c r="D929" s="1" t="s">
        <v>2517</v>
      </c>
      <c r="E929" s="1" t="s">
        <v>1364</v>
      </c>
      <c r="F929" s="1" t="s">
        <v>2518</v>
      </c>
      <c r="G929" s="1" t="s">
        <v>2519</v>
      </c>
      <c r="H929" s="1" t="s">
        <v>65</v>
      </c>
      <c r="I929" s="1" t="s">
        <v>66</v>
      </c>
      <c r="J929" s="1" t="s">
        <v>67</v>
      </c>
      <c r="K929" s="1" t="s">
        <v>103</v>
      </c>
      <c r="L929" s="3"/>
      <c r="M929" s="3"/>
      <c r="N929" s="1" t="s">
        <v>69</v>
      </c>
      <c r="O929" s="1" t="s">
        <v>65</v>
      </c>
      <c r="P929" s="32">
        <v>1</v>
      </c>
      <c r="Q929" s="1" t="s">
        <v>129</v>
      </c>
      <c r="R929" s="3" t="s">
        <v>129</v>
      </c>
      <c r="S929" s="1" t="s">
        <v>951</v>
      </c>
      <c r="T929" s="1" t="s">
        <v>72</v>
      </c>
      <c r="U929" s="8">
        <v>1</v>
      </c>
      <c r="V929" s="1" t="s">
        <v>73</v>
      </c>
      <c r="W929" s="1" t="s">
        <v>73</v>
      </c>
      <c r="X929" s="1" t="s">
        <v>73</v>
      </c>
      <c r="Y929" s="1" t="s">
        <v>73</v>
      </c>
      <c r="Z929" s="1" t="s">
        <v>65</v>
      </c>
      <c r="AB929" s="1" t="s">
        <v>196</v>
      </c>
      <c r="AC929" s="1" t="s">
        <v>268</v>
      </c>
      <c r="AD929" s="1" t="s">
        <v>65</v>
      </c>
      <c r="AE929" s="33" t="s">
        <v>3507</v>
      </c>
      <c r="AF929" s="8">
        <v>197</v>
      </c>
      <c r="AG929" s="8">
        <v>107</v>
      </c>
      <c r="AH929" s="8">
        <v>90</v>
      </c>
      <c r="AL929" s="1" t="s">
        <v>2520</v>
      </c>
      <c r="AM929" s="1" t="s">
        <v>73</v>
      </c>
      <c r="AN929" s="1" t="s">
        <v>2525</v>
      </c>
      <c r="AO929" s="1" t="s">
        <v>73</v>
      </c>
      <c r="AQ929" s="8">
        <v>140</v>
      </c>
      <c r="AR929" s="8">
        <v>58</v>
      </c>
      <c r="AS929" s="8">
        <v>82</v>
      </c>
      <c r="AV929" s="8">
        <v>65.8</v>
      </c>
      <c r="AX929" s="1"/>
      <c r="BN929" s="1"/>
      <c r="BV929" s="1" t="s">
        <v>73</v>
      </c>
      <c r="BW929" s="36" t="s">
        <v>2361</v>
      </c>
      <c r="BX929" s="36"/>
      <c r="BY929" s="8">
        <v>77.66</v>
      </c>
      <c r="BZ929" s="8">
        <v>98.57</v>
      </c>
      <c r="CA929" s="8">
        <v>0.88100000000000001</v>
      </c>
      <c r="CB929" s="33">
        <f t="shared" si="70"/>
        <v>1.8179878357559229E-2</v>
      </c>
      <c r="CC929" s="33">
        <f t="shared" si="71"/>
        <v>197</v>
      </c>
      <c r="CD929" s="33">
        <f t="shared" si="72"/>
        <v>140</v>
      </c>
      <c r="CE929" s="33">
        <f t="shared" si="73"/>
        <v>0.78731009830205545</v>
      </c>
      <c r="CF929" s="33">
        <f t="shared" si="74"/>
        <v>0.82526422115895803</v>
      </c>
      <c r="CK929" s="1" t="s">
        <v>2186</v>
      </c>
      <c r="CL929" s="1" t="s">
        <v>2468</v>
      </c>
    </row>
    <row r="930" spans="1:90" ht="12.5" x14ac:dyDescent="0.25">
      <c r="A930" s="1" t="s">
        <v>2514</v>
      </c>
      <c r="B930" s="1" t="s">
        <v>2515</v>
      </c>
      <c r="C930" s="1" t="s">
        <v>2516</v>
      </c>
      <c r="D930" s="1" t="s">
        <v>2517</v>
      </c>
      <c r="E930" s="1" t="s">
        <v>1364</v>
      </c>
      <c r="F930" s="1" t="s">
        <v>2518</v>
      </c>
      <c r="G930" s="1" t="s">
        <v>2519</v>
      </c>
      <c r="H930" s="1" t="s">
        <v>65</v>
      </c>
      <c r="I930" s="1" t="s">
        <v>66</v>
      </c>
      <c r="J930" s="1" t="s">
        <v>67</v>
      </c>
      <c r="K930" s="1" t="s">
        <v>103</v>
      </c>
      <c r="L930" s="3"/>
      <c r="M930" s="3"/>
      <c r="N930" s="1" t="s">
        <v>69</v>
      </c>
      <c r="O930" s="1" t="s">
        <v>65</v>
      </c>
      <c r="P930" s="32">
        <v>1</v>
      </c>
      <c r="Q930" s="1" t="s">
        <v>129</v>
      </c>
      <c r="R930" s="3" t="s">
        <v>129</v>
      </c>
      <c r="S930" s="1" t="s">
        <v>951</v>
      </c>
      <c r="T930" s="1" t="s">
        <v>72</v>
      </c>
      <c r="U930" s="8">
        <v>1</v>
      </c>
      <c r="V930" s="1" t="s">
        <v>73</v>
      </c>
      <c r="W930" s="1" t="s">
        <v>73</v>
      </c>
      <c r="X930" s="1" t="s">
        <v>73</v>
      </c>
      <c r="Y930" s="1" t="s">
        <v>73</v>
      </c>
      <c r="Z930" s="1" t="s">
        <v>65</v>
      </c>
      <c r="AB930" s="1" t="s">
        <v>196</v>
      </c>
      <c r="AC930" s="1" t="s">
        <v>268</v>
      </c>
      <c r="AD930" s="1" t="s">
        <v>65</v>
      </c>
      <c r="AE930" s="33" t="s">
        <v>3507</v>
      </c>
      <c r="AF930" s="8">
        <v>88</v>
      </c>
      <c r="AG930" s="8">
        <v>45</v>
      </c>
      <c r="AH930" s="8">
        <v>43</v>
      </c>
      <c r="AK930" s="8">
        <v>66.5</v>
      </c>
      <c r="AL930" s="1" t="s">
        <v>2520</v>
      </c>
      <c r="AM930" s="1" t="s">
        <v>73</v>
      </c>
      <c r="AN930" s="1" t="s">
        <v>2526</v>
      </c>
      <c r="AO930" s="1" t="s">
        <v>73</v>
      </c>
      <c r="AQ930" s="8">
        <v>140</v>
      </c>
      <c r="AR930" s="8">
        <v>58</v>
      </c>
      <c r="AS930" s="8">
        <v>82</v>
      </c>
      <c r="AV930" s="8">
        <v>65.8</v>
      </c>
      <c r="AX930" s="1"/>
      <c r="BN930" s="1"/>
      <c r="BV930" s="1" t="s">
        <v>73</v>
      </c>
      <c r="BW930" s="1" t="s">
        <v>51</v>
      </c>
      <c r="CA930" s="8">
        <v>0.83399999999999996</v>
      </c>
      <c r="CB930" s="33">
        <f t="shared" si="70"/>
        <v>2.9338156010436836E-2</v>
      </c>
      <c r="CC930" s="33">
        <f t="shared" si="71"/>
        <v>88</v>
      </c>
      <c r="CD930" s="33">
        <f t="shared" si="72"/>
        <v>140</v>
      </c>
      <c r="CE930" s="33">
        <f t="shared" si="73"/>
        <v>0.71526586620926247</v>
      </c>
      <c r="CF930" s="33">
        <f t="shared" si="74"/>
        <v>0.75851254089422016</v>
      </c>
      <c r="CK930" s="1" t="s">
        <v>2186</v>
      </c>
      <c r="CL930" s="1" t="s">
        <v>2468</v>
      </c>
    </row>
    <row r="931" spans="1:90" ht="12.5" x14ac:dyDescent="0.25">
      <c r="A931" s="1" t="s">
        <v>2514</v>
      </c>
      <c r="B931" s="1" t="s">
        <v>2515</v>
      </c>
      <c r="C931" s="1" t="s">
        <v>2516</v>
      </c>
      <c r="D931" s="1" t="s">
        <v>2517</v>
      </c>
      <c r="E931" s="1" t="s">
        <v>1364</v>
      </c>
      <c r="F931" s="1" t="s">
        <v>2518</v>
      </c>
      <c r="G931" s="1" t="s">
        <v>2519</v>
      </c>
      <c r="H931" s="1" t="s">
        <v>65</v>
      </c>
      <c r="I931" s="1" t="s">
        <v>66</v>
      </c>
      <c r="J931" s="1" t="s">
        <v>67</v>
      </c>
      <c r="K931" s="1" t="s">
        <v>103</v>
      </c>
      <c r="L931" s="3"/>
      <c r="M931" s="3"/>
      <c r="N931" s="1" t="s">
        <v>69</v>
      </c>
      <c r="O931" s="1" t="s">
        <v>65</v>
      </c>
      <c r="P931" s="1">
        <v>1</v>
      </c>
      <c r="Q931" s="1" t="s">
        <v>129</v>
      </c>
      <c r="R931" s="1" t="s">
        <v>129</v>
      </c>
      <c r="S931" s="1" t="s">
        <v>951</v>
      </c>
      <c r="T931" s="1" t="s">
        <v>72</v>
      </c>
      <c r="U931" s="8">
        <v>1</v>
      </c>
      <c r="V931" s="1" t="s">
        <v>73</v>
      </c>
      <c r="W931" s="1" t="s">
        <v>73</v>
      </c>
      <c r="X931" s="1" t="s">
        <v>73</v>
      </c>
      <c r="Y931" s="1" t="s">
        <v>73</v>
      </c>
      <c r="Z931" s="1" t="s">
        <v>65</v>
      </c>
      <c r="AB931" s="1" t="s">
        <v>196</v>
      </c>
      <c r="AC931" s="1" t="s">
        <v>268</v>
      </c>
      <c r="AD931" s="1" t="s">
        <v>65</v>
      </c>
      <c r="AE931" s="33" t="s">
        <v>3507</v>
      </c>
      <c r="AF931" s="8">
        <v>109</v>
      </c>
      <c r="AG931" s="8">
        <v>62</v>
      </c>
      <c r="AH931" s="8">
        <v>47</v>
      </c>
      <c r="AK931" s="8">
        <v>64.400000000000006</v>
      </c>
      <c r="AL931" s="1" t="s">
        <v>2520</v>
      </c>
      <c r="AM931" s="1" t="s">
        <v>73</v>
      </c>
      <c r="AN931" s="1" t="s">
        <v>2527</v>
      </c>
      <c r="AO931" s="1" t="s">
        <v>73</v>
      </c>
      <c r="AQ931" s="8">
        <v>140</v>
      </c>
      <c r="AR931" s="8">
        <v>58</v>
      </c>
      <c r="AS931" s="8">
        <v>82</v>
      </c>
      <c r="AV931" s="8">
        <v>65.8</v>
      </c>
      <c r="AX931" s="1"/>
      <c r="BN931" s="1"/>
      <c r="BV931" s="1" t="s">
        <v>73</v>
      </c>
      <c r="BW931" s="1" t="s">
        <v>51</v>
      </c>
      <c r="CA931" s="8">
        <v>0.91900000000000004</v>
      </c>
      <c r="CB931" s="33">
        <f t="shared" si="70"/>
        <v>1.9211140442103425E-2</v>
      </c>
      <c r="CC931" s="33">
        <f t="shared" si="71"/>
        <v>109</v>
      </c>
      <c r="CD931" s="33">
        <f t="shared" si="72"/>
        <v>140</v>
      </c>
      <c r="CE931" s="33">
        <f t="shared" si="73"/>
        <v>0.85013876040703062</v>
      </c>
      <c r="CF931" s="33">
        <f t="shared" si="74"/>
        <v>0.88020948410630551</v>
      </c>
      <c r="CK931" s="1" t="s">
        <v>2186</v>
      </c>
      <c r="CL931" s="1" t="s">
        <v>2468</v>
      </c>
    </row>
    <row r="932" spans="1:90" ht="12.5" x14ac:dyDescent="0.25">
      <c r="A932" s="1" t="s">
        <v>2514</v>
      </c>
      <c r="B932" s="1" t="s">
        <v>2515</v>
      </c>
      <c r="C932" s="1" t="s">
        <v>2516</v>
      </c>
      <c r="D932" s="1" t="s">
        <v>2517</v>
      </c>
      <c r="E932" s="1" t="s">
        <v>1364</v>
      </c>
      <c r="F932" s="1" t="s">
        <v>2518</v>
      </c>
      <c r="G932" s="1" t="s">
        <v>2519</v>
      </c>
      <c r="H932" s="1" t="s">
        <v>65</v>
      </c>
      <c r="I932" s="1" t="s">
        <v>66</v>
      </c>
      <c r="J932" s="1" t="s">
        <v>67</v>
      </c>
      <c r="K932" s="1" t="s">
        <v>103</v>
      </c>
      <c r="L932" s="3"/>
      <c r="M932" s="3"/>
      <c r="N932" s="1" t="s">
        <v>69</v>
      </c>
      <c r="O932" s="1" t="s">
        <v>65</v>
      </c>
      <c r="P932" s="32">
        <v>1</v>
      </c>
      <c r="Q932" s="1" t="s">
        <v>4961</v>
      </c>
      <c r="R932" s="3" t="s">
        <v>2524</v>
      </c>
      <c r="S932" s="1" t="s">
        <v>951</v>
      </c>
      <c r="T932" s="1" t="s">
        <v>72</v>
      </c>
      <c r="U932" s="8">
        <v>1</v>
      </c>
      <c r="V932" s="1" t="s">
        <v>73</v>
      </c>
      <c r="W932" s="1" t="s">
        <v>73</v>
      </c>
      <c r="X932" s="1" t="s">
        <v>73</v>
      </c>
      <c r="Y932" s="1" t="s">
        <v>73</v>
      </c>
      <c r="Z932" s="1" t="s">
        <v>65</v>
      </c>
      <c r="AB932" s="1" t="s">
        <v>196</v>
      </c>
      <c r="AC932" s="1" t="s">
        <v>268</v>
      </c>
      <c r="AD932" s="1" t="s">
        <v>65</v>
      </c>
      <c r="AE932" s="33" t="s">
        <v>3507</v>
      </c>
      <c r="AF932" s="8">
        <v>197</v>
      </c>
      <c r="AG932" s="8">
        <v>107</v>
      </c>
      <c r="AH932" s="8">
        <v>90</v>
      </c>
      <c r="AL932" s="1" t="s">
        <v>2520</v>
      </c>
      <c r="AM932" s="1" t="s">
        <v>73</v>
      </c>
      <c r="AN932" s="1" t="s">
        <v>2525</v>
      </c>
      <c r="AO932" s="1" t="s">
        <v>73</v>
      </c>
      <c r="AQ932" s="8">
        <v>140</v>
      </c>
      <c r="AR932" s="8">
        <v>58</v>
      </c>
      <c r="AS932" s="8">
        <v>82</v>
      </c>
      <c r="AV932" s="8">
        <v>65.8</v>
      </c>
      <c r="AX932" s="1"/>
      <c r="BN932" s="1"/>
      <c r="BV932" s="1" t="s">
        <v>73</v>
      </c>
      <c r="BW932" s="36" t="s">
        <v>2361</v>
      </c>
      <c r="BX932" s="36"/>
      <c r="BY932" s="8">
        <v>51.78</v>
      </c>
      <c r="BZ932" s="8">
        <v>99.29</v>
      </c>
      <c r="CA932" s="8">
        <v>0.875</v>
      </c>
      <c r="CB932" s="33">
        <f t="shared" si="70"/>
        <v>1.8643356245389365E-2</v>
      </c>
      <c r="CC932" s="33">
        <f t="shared" si="71"/>
        <v>197</v>
      </c>
      <c r="CD932" s="33">
        <f t="shared" si="72"/>
        <v>140</v>
      </c>
      <c r="CE932" s="33">
        <f t="shared" si="73"/>
        <v>0.77777777777777779</v>
      </c>
      <c r="CF932" s="33">
        <f t="shared" si="74"/>
        <v>0.81666666666666665</v>
      </c>
      <c r="CK932" s="1" t="s">
        <v>2186</v>
      </c>
      <c r="CL932" s="1" t="s">
        <v>2468</v>
      </c>
    </row>
    <row r="933" spans="1:90" ht="12.5" x14ac:dyDescent="0.25">
      <c r="A933" s="1" t="s">
        <v>2514</v>
      </c>
      <c r="B933" s="1" t="s">
        <v>2515</v>
      </c>
      <c r="C933" s="1" t="s">
        <v>2516</v>
      </c>
      <c r="D933" s="1" t="s">
        <v>2517</v>
      </c>
      <c r="E933" s="1" t="s">
        <v>1364</v>
      </c>
      <c r="F933" s="1" t="s">
        <v>2518</v>
      </c>
      <c r="G933" s="1" t="s">
        <v>2519</v>
      </c>
      <c r="H933" s="1" t="s">
        <v>65</v>
      </c>
      <c r="I933" s="1" t="s">
        <v>66</v>
      </c>
      <c r="J933" s="1" t="s">
        <v>67</v>
      </c>
      <c r="K933" s="1" t="s">
        <v>103</v>
      </c>
      <c r="L933" s="3"/>
      <c r="M933" s="3"/>
      <c r="N933" s="1" t="s">
        <v>69</v>
      </c>
      <c r="O933" s="1" t="s">
        <v>65</v>
      </c>
      <c r="P933" s="32">
        <v>1</v>
      </c>
      <c r="Q933" s="1" t="s">
        <v>4961</v>
      </c>
      <c r="R933" s="3" t="s">
        <v>2524</v>
      </c>
      <c r="S933" s="1" t="s">
        <v>951</v>
      </c>
      <c r="T933" s="1" t="s">
        <v>72</v>
      </c>
      <c r="U933" s="8">
        <v>1</v>
      </c>
      <c r="V933" s="1" t="s">
        <v>73</v>
      </c>
      <c r="W933" s="1" t="s">
        <v>73</v>
      </c>
      <c r="X933" s="1" t="s">
        <v>73</v>
      </c>
      <c r="Y933" s="1" t="s">
        <v>73</v>
      </c>
      <c r="Z933" s="1" t="s">
        <v>65</v>
      </c>
      <c r="AB933" s="1" t="s">
        <v>196</v>
      </c>
      <c r="AC933" s="1" t="s">
        <v>268</v>
      </c>
      <c r="AD933" s="1" t="s">
        <v>65</v>
      </c>
      <c r="AE933" s="33" t="s">
        <v>3507</v>
      </c>
      <c r="AF933" s="8">
        <v>88</v>
      </c>
      <c r="AG933" s="8">
        <v>45</v>
      </c>
      <c r="AH933" s="8">
        <v>43</v>
      </c>
      <c r="AK933" s="8">
        <v>66.5</v>
      </c>
      <c r="AL933" s="1" t="s">
        <v>2520</v>
      </c>
      <c r="AM933" s="1" t="s">
        <v>73</v>
      </c>
      <c r="AN933" s="1" t="s">
        <v>2526</v>
      </c>
      <c r="AO933" s="1" t="s">
        <v>73</v>
      </c>
      <c r="AQ933" s="8">
        <v>140</v>
      </c>
      <c r="AR933" s="8">
        <v>58</v>
      </c>
      <c r="AS933" s="8">
        <v>82</v>
      </c>
      <c r="AV933" s="8">
        <v>65.8</v>
      </c>
      <c r="AX933" s="1"/>
      <c r="BN933" s="1"/>
      <c r="BV933" s="1" t="s">
        <v>73</v>
      </c>
      <c r="BW933" s="1" t="s">
        <v>51</v>
      </c>
      <c r="CA933" s="8">
        <v>0.88700000000000001</v>
      </c>
      <c r="CB933" s="33">
        <f t="shared" si="70"/>
        <v>2.4729811372087167E-2</v>
      </c>
      <c r="CC933" s="33">
        <f t="shared" si="71"/>
        <v>88</v>
      </c>
      <c r="CD933" s="33">
        <f t="shared" si="72"/>
        <v>140</v>
      </c>
      <c r="CE933" s="33">
        <f t="shared" si="73"/>
        <v>0.79694519317160828</v>
      </c>
      <c r="CF933" s="33">
        <f t="shared" si="74"/>
        <v>0.83388341282458933</v>
      </c>
      <c r="CK933" s="1" t="s">
        <v>2186</v>
      </c>
      <c r="CL933" s="1" t="s">
        <v>2468</v>
      </c>
    </row>
    <row r="934" spans="1:90" ht="12.5" x14ac:dyDescent="0.25">
      <c r="A934" s="1" t="s">
        <v>2514</v>
      </c>
      <c r="B934" s="1" t="s">
        <v>2515</v>
      </c>
      <c r="C934" s="1" t="s">
        <v>2516</v>
      </c>
      <c r="D934" s="1" t="s">
        <v>2517</v>
      </c>
      <c r="E934" s="1" t="s">
        <v>1364</v>
      </c>
      <c r="F934" s="1" t="s">
        <v>2518</v>
      </c>
      <c r="G934" s="1" t="s">
        <v>2519</v>
      </c>
      <c r="H934" s="1" t="s">
        <v>65</v>
      </c>
      <c r="I934" s="1" t="s">
        <v>66</v>
      </c>
      <c r="J934" s="1" t="s">
        <v>67</v>
      </c>
      <c r="K934" s="1" t="s">
        <v>103</v>
      </c>
      <c r="L934" s="3"/>
      <c r="M934" s="3"/>
      <c r="N934" s="1" t="s">
        <v>69</v>
      </c>
      <c r="O934" s="1" t="s">
        <v>65</v>
      </c>
      <c r="P934" s="32">
        <v>1</v>
      </c>
      <c r="Q934" s="1" t="s">
        <v>4961</v>
      </c>
      <c r="R934" s="3" t="s">
        <v>2524</v>
      </c>
      <c r="S934" s="1" t="s">
        <v>951</v>
      </c>
      <c r="T934" s="1" t="s">
        <v>72</v>
      </c>
      <c r="U934" s="8">
        <v>1</v>
      </c>
      <c r="V934" s="1" t="s">
        <v>73</v>
      </c>
      <c r="W934" s="1" t="s">
        <v>73</v>
      </c>
      <c r="X934" s="1" t="s">
        <v>73</v>
      </c>
      <c r="Y934" s="1" t="s">
        <v>73</v>
      </c>
      <c r="Z934" s="1" t="s">
        <v>65</v>
      </c>
      <c r="AB934" s="1" t="s">
        <v>196</v>
      </c>
      <c r="AC934" s="1" t="s">
        <v>268</v>
      </c>
      <c r="AD934" s="1" t="s">
        <v>65</v>
      </c>
      <c r="AE934" s="33" t="s">
        <v>3507</v>
      </c>
      <c r="AF934" s="8">
        <v>109</v>
      </c>
      <c r="AG934" s="8">
        <v>62</v>
      </c>
      <c r="AH934" s="8">
        <v>47</v>
      </c>
      <c r="AK934" s="8">
        <v>64.400000000000006</v>
      </c>
      <c r="AL934" s="1" t="s">
        <v>2520</v>
      </c>
      <c r="AM934" s="1" t="s">
        <v>73</v>
      </c>
      <c r="AN934" s="1" t="s">
        <v>2527</v>
      </c>
      <c r="AO934" s="1" t="s">
        <v>73</v>
      </c>
      <c r="AQ934" s="8">
        <v>140</v>
      </c>
      <c r="AR934" s="8">
        <v>58</v>
      </c>
      <c r="AS934" s="8">
        <v>82</v>
      </c>
      <c r="AV934" s="8">
        <v>65.8</v>
      </c>
      <c r="AX934" s="1"/>
      <c r="BN934" s="1"/>
      <c r="BV934" s="1" t="s">
        <v>73</v>
      </c>
      <c r="BW934" s="1" t="s">
        <v>51</v>
      </c>
      <c r="CA934" s="8">
        <v>0.86599999999999999</v>
      </c>
      <c r="CB934" s="33">
        <f t="shared" si="70"/>
        <v>2.4396895258084569E-2</v>
      </c>
      <c r="CC934" s="33">
        <f t="shared" si="71"/>
        <v>109</v>
      </c>
      <c r="CD934" s="33">
        <f t="shared" si="72"/>
        <v>140</v>
      </c>
      <c r="CE934" s="33">
        <f t="shared" si="73"/>
        <v>0.76366843033509701</v>
      </c>
      <c r="CF934" s="33">
        <f t="shared" si="74"/>
        <v>0.80381136120042862</v>
      </c>
      <c r="CK934" s="1" t="s">
        <v>2186</v>
      </c>
      <c r="CL934" s="1" t="s">
        <v>2468</v>
      </c>
    </row>
    <row r="935" spans="1:90" ht="12.5" x14ac:dyDescent="0.25">
      <c r="A935" s="1" t="s">
        <v>2514</v>
      </c>
      <c r="B935" s="1" t="s">
        <v>2515</v>
      </c>
      <c r="C935" s="1" t="s">
        <v>2516</v>
      </c>
      <c r="D935" s="1" t="s">
        <v>2517</v>
      </c>
      <c r="E935" s="1" t="s">
        <v>1364</v>
      </c>
      <c r="F935" s="1" t="s">
        <v>2518</v>
      </c>
      <c r="G935" s="1" t="s">
        <v>2519</v>
      </c>
      <c r="H935" s="1" t="s">
        <v>65</v>
      </c>
      <c r="I935" s="1" t="s">
        <v>66</v>
      </c>
      <c r="J935" s="1" t="s">
        <v>67</v>
      </c>
      <c r="K935" s="1" t="s">
        <v>103</v>
      </c>
      <c r="L935" s="3"/>
      <c r="M935" s="3"/>
      <c r="N935" s="1" t="s">
        <v>69</v>
      </c>
      <c r="O935" s="1" t="s">
        <v>65</v>
      </c>
      <c r="P935" s="1">
        <v>2</v>
      </c>
      <c r="Q935" s="1" t="s">
        <v>129</v>
      </c>
      <c r="R935" s="1" t="s">
        <v>4877</v>
      </c>
      <c r="S935" s="1" t="s">
        <v>951</v>
      </c>
      <c r="T935" s="1" t="s">
        <v>106</v>
      </c>
      <c r="U935" s="8">
        <v>1</v>
      </c>
      <c r="V935" s="1" t="s">
        <v>73</v>
      </c>
      <c r="W935" s="1" t="s">
        <v>73</v>
      </c>
      <c r="X935" s="1" t="s">
        <v>73</v>
      </c>
      <c r="Y935" s="1" t="s">
        <v>73</v>
      </c>
      <c r="Z935" s="1" t="s">
        <v>65</v>
      </c>
      <c r="AB935" s="1" t="s">
        <v>196</v>
      </c>
      <c r="AC935" s="1" t="s">
        <v>268</v>
      </c>
      <c r="AD935" s="1" t="s">
        <v>65</v>
      </c>
      <c r="AE935" s="33" t="s">
        <v>3507</v>
      </c>
      <c r="AF935" s="8">
        <v>197</v>
      </c>
      <c r="AG935" s="8">
        <v>107</v>
      </c>
      <c r="AH935" s="8">
        <v>90</v>
      </c>
      <c r="AL935" s="1" t="s">
        <v>2520</v>
      </c>
      <c r="AM935" s="1" t="s">
        <v>73</v>
      </c>
      <c r="AN935" s="1" t="s">
        <v>2525</v>
      </c>
      <c r="AO935" s="1" t="s">
        <v>73</v>
      </c>
      <c r="AQ935" s="8">
        <v>140</v>
      </c>
      <c r="AR935" s="8">
        <v>58</v>
      </c>
      <c r="AS935" s="8">
        <v>82</v>
      </c>
      <c r="AV935" s="8">
        <v>65.8</v>
      </c>
      <c r="AX935" s="1"/>
      <c r="BN935" s="1"/>
      <c r="BV935" s="1" t="s">
        <v>73</v>
      </c>
      <c r="BW935" s="36" t="s">
        <v>2361</v>
      </c>
      <c r="BX935" s="36"/>
      <c r="BY935" s="8">
        <v>81.73</v>
      </c>
      <c r="BZ935" s="8">
        <v>98.57</v>
      </c>
      <c r="CA935" s="8">
        <v>0.97</v>
      </c>
      <c r="CB935" s="33">
        <f t="shared" si="70"/>
        <v>8.9046099900387931E-3</v>
      </c>
      <c r="CC935" s="33">
        <f t="shared" si="71"/>
        <v>197</v>
      </c>
      <c r="CD935" s="33">
        <f t="shared" si="72"/>
        <v>140</v>
      </c>
      <c r="CE935" s="33">
        <f t="shared" si="73"/>
        <v>0.9417475728155339</v>
      </c>
      <c r="CF935" s="33">
        <f t="shared" si="74"/>
        <v>0.95522842639593908</v>
      </c>
      <c r="CK935" s="1" t="s">
        <v>2186</v>
      </c>
      <c r="CL935" s="1" t="s">
        <v>2468</v>
      </c>
    </row>
    <row r="936" spans="1:90" ht="12.5" x14ac:dyDescent="0.25">
      <c r="A936" s="1" t="s">
        <v>2514</v>
      </c>
      <c r="B936" s="1" t="s">
        <v>2515</v>
      </c>
      <c r="C936" s="1" t="s">
        <v>2516</v>
      </c>
      <c r="D936" s="1" t="s">
        <v>2517</v>
      </c>
      <c r="E936" s="1" t="s">
        <v>1364</v>
      </c>
      <c r="F936" s="1" t="s">
        <v>2518</v>
      </c>
      <c r="G936" s="1" t="s">
        <v>2519</v>
      </c>
      <c r="H936" s="1" t="s">
        <v>65</v>
      </c>
      <c r="I936" s="1" t="s">
        <v>66</v>
      </c>
      <c r="J936" s="1" t="s">
        <v>67</v>
      </c>
      <c r="K936" s="1" t="s">
        <v>103</v>
      </c>
      <c r="L936" s="3"/>
      <c r="M936" s="3"/>
      <c r="N936" s="1" t="s">
        <v>69</v>
      </c>
      <c r="O936" s="1" t="s">
        <v>65</v>
      </c>
      <c r="P936" s="1">
        <v>2</v>
      </c>
      <c r="Q936" s="1" t="s">
        <v>129</v>
      </c>
      <c r="R936" s="1" t="s">
        <v>4877</v>
      </c>
      <c r="S936" s="1" t="s">
        <v>951</v>
      </c>
      <c r="T936" s="1" t="s">
        <v>106</v>
      </c>
      <c r="U936" s="8">
        <v>1</v>
      </c>
      <c r="V936" s="1" t="s">
        <v>73</v>
      </c>
      <c r="W936" s="1" t="s">
        <v>73</v>
      </c>
      <c r="X936" s="1" t="s">
        <v>73</v>
      </c>
      <c r="Y936" s="1" t="s">
        <v>73</v>
      </c>
      <c r="Z936" s="1" t="s">
        <v>65</v>
      </c>
      <c r="AB936" s="1" t="s">
        <v>196</v>
      </c>
      <c r="AC936" s="1" t="s">
        <v>268</v>
      </c>
      <c r="AD936" s="1" t="s">
        <v>65</v>
      </c>
      <c r="AE936" s="33" t="s">
        <v>3507</v>
      </c>
      <c r="AF936" s="8">
        <v>88</v>
      </c>
      <c r="AG936" s="8">
        <v>45</v>
      </c>
      <c r="AH936" s="8">
        <v>43</v>
      </c>
      <c r="AK936" s="8">
        <v>66.5</v>
      </c>
      <c r="AL936" s="1" t="s">
        <v>2520</v>
      </c>
      <c r="AM936" s="1" t="s">
        <v>73</v>
      </c>
      <c r="AN936" s="1" t="s">
        <v>2526</v>
      </c>
      <c r="AO936" s="1" t="s">
        <v>73</v>
      </c>
      <c r="AQ936" s="8">
        <v>140</v>
      </c>
      <c r="AR936" s="8">
        <v>58</v>
      </c>
      <c r="AS936" s="8">
        <v>82</v>
      </c>
      <c r="AV936" s="8">
        <v>65.8</v>
      </c>
      <c r="AX936" s="1"/>
      <c r="BN936" s="1"/>
      <c r="BV936" s="1" t="s">
        <v>73</v>
      </c>
      <c r="BW936" s="1" t="s">
        <v>51</v>
      </c>
      <c r="CA936" s="8">
        <v>0.96</v>
      </c>
      <c r="CB936" s="33">
        <f t="shared" si="70"/>
        <v>1.5024944090831683E-2</v>
      </c>
      <c r="CC936" s="33">
        <f t="shared" si="71"/>
        <v>88</v>
      </c>
      <c r="CD936" s="33">
        <f t="shared" si="72"/>
        <v>140</v>
      </c>
      <c r="CE936" s="33">
        <f t="shared" si="73"/>
        <v>0.92307692307692302</v>
      </c>
      <c r="CF936" s="33">
        <f t="shared" si="74"/>
        <v>0.94040816326530607</v>
      </c>
      <c r="CK936" s="1" t="s">
        <v>2186</v>
      </c>
      <c r="CL936" s="1" t="s">
        <v>2468</v>
      </c>
    </row>
    <row r="937" spans="1:90" ht="12.5" x14ac:dyDescent="0.25">
      <c r="A937" s="1" t="s">
        <v>2514</v>
      </c>
      <c r="B937" s="1" t="s">
        <v>2515</v>
      </c>
      <c r="C937" s="1" t="s">
        <v>2516</v>
      </c>
      <c r="D937" s="1" t="s">
        <v>2517</v>
      </c>
      <c r="E937" s="1" t="s">
        <v>1364</v>
      </c>
      <c r="F937" s="1" t="s">
        <v>2518</v>
      </c>
      <c r="G937" s="1" t="s">
        <v>2519</v>
      </c>
      <c r="H937" s="1" t="s">
        <v>65</v>
      </c>
      <c r="I937" s="1" t="s">
        <v>66</v>
      </c>
      <c r="J937" s="1" t="s">
        <v>67</v>
      </c>
      <c r="K937" s="1" t="s">
        <v>103</v>
      </c>
      <c r="L937" s="3"/>
      <c r="M937" s="3"/>
      <c r="N937" s="1" t="s">
        <v>69</v>
      </c>
      <c r="O937" s="1" t="s">
        <v>65</v>
      </c>
      <c r="P937" s="1">
        <v>2</v>
      </c>
      <c r="Q937" s="1" t="s">
        <v>129</v>
      </c>
      <c r="R937" s="1" t="s">
        <v>4877</v>
      </c>
      <c r="S937" s="1" t="s">
        <v>951</v>
      </c>
      <c r="T937" s="1" t="s">
        <v>106</v>
      </c>
      <c r="U937" s="8">
        <v>1</v>
      </c>
      <c r="V937" s="1" t="s">
        <v>73</v>
      </c>
      <c r="W937" s="1" t="s">
        <v>73</v>
      </c>
      <c r="X937" s="1" t="s">
        <v>73</v>
      </c>
      <c r="Y937" s="1" t="s">
        <v>73</v>
      </c>
      <c r="Z937" s="1" t="s">
        <v>65</v>
      </c>
      <c r="AB937" s="1" t="s">
        <v>196</v>
      </c>
      <c r="AC937" s="1" t="s">
        <v>268</v>
      </c>
      <c r="AD937" s="1" t="s">
        <v>65</v>
      </c>
      <c r="AE937" s="33" t="s">
        <v>3507</v>
      </c>
      <c r="AF937" s="8">
        <v>109</v>
      </c>
      <c r="AG937" s="8">
        <v>62</v>
      </c>
      <c r="AH937" s="8">
        <v>47</v>
      </c>
      <c r="AK937" s="8">
        <v>64.400000000000006</v>
      </c>
      <c r="AL937" s="1" t="s">
        <v>2520</v>
      </c>
      <c r="AM937" s="1" t="s">
        <v>73</v>
      </c>
      <c r="AN937" s="1" t="s">
        <v>2527</v>
      </c>
      <c r="AO937" s="1" t="s">
        <v>73</v>
      </c>
      <c r="AQ937" s="8">
        <v>140</v>
      </c>
      <c r="AR937" s="8">
        <v>58</v>
      </c>
      <c r="AS937" s="8">
        <v>82</v>
      </c>
      <c r="AV937" s="8">
        <v>65.8</v>
      </c>
      <c r="AX937" s="1"/>
      <c r="BN937" s="1"/>
      <c r="BV937" s="1" t="s">
        <v>73</v>
      </c>
      <c r="BW937" s="1" t="s">
        <v>51</v>
      </c>
      <c r="CA937" s="8">
        <v>0.98</v>
      </c>
      <c r="CB937" s="33">
        <f t="shared" si="70"/>
        <v>9.6108633870966784E-3</v>
      </c>
      <c r="CC937" s="33">
        <f t="shared" si="71"/>
        <v>109</v>
      </c>
      <c r="CD937" s="33">
        <f t="shared" si="72"/>
        <v>140</v>
      </c>
      <c r="CE937" s="33">
        <f t="shared" si="73"/>
        <v>0.96078431372549011</v>
      </c>
      <c r="CF937" s="33">
        <f t="shared" si="74"/>
        <v>0.97010101010101002</v>
      </c>
      <c r="CK937" s="1" t="s">
        <v>2186</v>
      </c>
      <c r="CL937" s="1" t="s">
        <v>2468</v>
      </c>
    </row>
    <row r="938" spans="1:90" ht="12.5" x14ac:dyDescent="0.25">
      <c r="A938" s="1" t="s">
        <v>2514</v>
      </c>
      <c r="B938" s="1" t="s">
        <v>2515</v>
      </c>
      <c r="C938" s="1" t="s">
        <v>2516</v>
      </c>
      <c r="D938" s="1" t="s">
        <v>2517</v>
      </c>
      <c r="E938" s="1" t="s">
        <v>1364</v>
      </c>
      <c r="F938" s="1" t="s">
        <v>2518</v>
      </c>
      <c r="G938" s="1" t="s">
        <v>2519</v>
      </c>
      <c r="H938" s="1" t="s">
        <v>65</v>
      </c>
      <c r="I938" s="1" t="s">
        <v>66</v>
      </c>
      <c r="J938" s="1" t="s">
        <v>67</v>
      </c>
      <c r="K938" s="1" t="s">
        <v>103</v>
      </c>
      <c r="L938" s="3"/>
      <c r="M938" s="3"/>
      <c r="N938" s="1" t="s">
        <v>69</v>
      </c>
      <c r="O938" s="1" t="s">
        <v>65</v>
      </c>
      <c r="P938" s="32">
        <v>1</v>
      </c>
      <c r="Q938" s="1" t="s">
        <v>129</v>
      </c>
      <c r="R938" s="3" t="s">
        <v>129</v>
      </c>
      <c r="S938" s="1" t="s">
        <v>951</v>
      </c>
      <c r="T938" s="1" t="s">
        <v>72</v>
      </c>
      <c r="U938" s="8">
        <v>1</v>
      </c>
      <c r="V938" s="1" t="s">
        <v>73</v>
      </c>
      <c r="W938" s="1" t="s">
        <v>73</v>
      </c>
      <c r="X938" s="1" t="s">
        <v>73</v>
      </c>
      <c r="Y938" s="1" t="s">
        <v>73</v>
      </c>
      <c r="Z938" s="1" t="s">
        <v>65</v>
      </c>
      <c r="AB938" s="1" t="s">
        <v>196</v>
      </c>
      <c r="AC938" s="1" t="s">
        <v>268</v>
      </c>
      <c r="AD938" s="1" t="s">
        <v>65</v>
      </c>
      <c r="AE938" s="33" t="s">
        <v>5053</v>
      </c>
      <c r="AF938" s="8">
        <v>197</v>
      </c>
      <c r="AG938" s="8">
        <v>107</v>
      </c>
      <c r="AH938" s="8">
        <v>90</v>
      </c>
      <c r="AL938" s="1" t="s">
        <v>2520</v>
      </c>
      <c r="AM938" s="1" t="s">
        <v>73</v>
      </c>
      <c r="AN938" s="1" t="s">
        <v>2525</v>
      </c>
      <c r="AO938" s="1" t="s">
        <v>73</v>
      </c>
      <c r="AX938" s="8">
        <v>115</v>
      </c>
      <c r="AY938" s="1" t="s">
        <v>2240</v>
      </c>
      <c r="AZ938" s="8">
        <v>58</v>
      </c>
      <c r="BA938" s="8">
        <v>57</v>
      </c>
      <c r="BD938" s="8">
        <v>68.8</v>
      </c>
      <c r="BE938" s="1" t="s">
        <v>1294</v>
      </c>
      <c r="BV938" s="1" t="s">
        <v>73</v>
      </c>
      <c r="BW938" s="1" t="s">
        <v>51</v>
      </c>
      <c r="CA938" s="8">
        <v>0.88400000000000001</v>
      </c>
      <c r="CB938" s="33">
        <f t="shared" si="70"/>
        <v>1.8408029596026051E-2</v>
      </c>
      <c r="CC938" s="33">
        <f t="shared" si="71"/>
        <v>197</v>
      </c>
      <c r="CD938" s="33">
        <f t="shared" si="72"/>
        <v>115</v>
      </c>
      <c r="CE938" s="33">
        <f t="shared" si="73"/>
        <v>0.79211469534050172</v>
      </c>
      <c r="CF938" s="33">
        <f t="shared" si="74"/>
        <v>0.82957112526539289</v>
      </c>
      <c r="CK938" s="1" t="s">
        <v>2186</v>
      </c>
      <c r="CL938" s="1" t="s">
        <v>2468</v>
      </c>
    </row>
    <row r="939" spans="1:90" ht="12.5" x14ac:dyDescent="0.25">
      <c r="A939" s="1" t="s">
        <v>2514</v>
      </c>
      <c r="B939" s="1" t="s">
        <v>2515</v>
      </c>
      <c r="C939" s="1" t="s">
        <v>2516</v>
      </c>
      <c r="D939" s="1" t="s">
        <v>2517</v>
      </c>
      <c r="E939" s="1" t="s">
        <v>1364</v>
      </c>
      <c r="F939" s="1" t="s">
        <v>2518</v>
      </c>
      <c r="G939" s="1" t="s">
        <v>2519</v>
      </c>
      <c r="H939" s="1" t="s">
        <v>65</v>
      </c>
      <c r="I939" s="1" t="s">
        <v>66</v>
      </c>
      <c r="J939" s="1" t="s">
        <v>67</v>
      </c>
      <c r="K939" s="1" t="s">
        <v>103</v>
      </c>
      <c r="L939" s="3"/>
      <c r="M939" s="3"/>
      <c r="N939" s="1" t="s">
        <v>69</v>
      </c>
      <c r="O939" s="1" t="s">
        <v>65</v>
      </c>
      <c r="P939" s="32">
        <v>1</v>
      </c>
      <c r="Q939" s="1" t="s">
        <v>4961</v>
      </c>
      <c r="R939" s="3" t="s">
        <v>2524</v>
      </c>
      <c r="S939" s="1" t="s">
        <v>951</v>
      </c>
      <c r="T939" s="1" t="s">
        <v>72</v>
      </c>
      <c r="U939" s="8">
        <v>1</v>
      </c>
      <c r="V939" s="1" t="s">
        <v>73</v>
      </c>
      <c r="W939" s="1" t="s">
        <v>73</v>
      </c>
      <c r="X939" s="1" t="s">
        <v>73</v>
      </c>
      <c r="Y939" s="1" t="s">
        <v>73</v>
      </c>
      <c r="Z939" s="1" t="s">
        <v>65</v>
      </c>
      <c r="AB939" s="1" t="s">
        <v>196</v>
      </c>
      <c r="AC939" s="1" t="s">
        <v>268</v>
      </c>
      <c r="AD939" s="1" t="s">
        <v>65</v>
      </c>
      <c r="AE939" s="33" t="s">
        <v>5053</v>
      </c>
      <c r="AF939" s="8">
        <v>197</v>
      </c>
      <c r="AG939" s="8">
        <v>107</v>
      </c>
      <c r="AH939" s="8">
        <v>90</v>
      </c>
      <c r="AL939" s="1" t="s">
        <v>2520</v>
      </c>
      <c r="AM939" s="1" t="s">
        <v>73</v>
      </c>
      <c r="AN939" s="1" t="s">
        <v>2525</v>
      </c>
      <c r="AO939" s="1" t="s">
        <v>73</v>
      </c>
      <c r="AX939" s="8">
        <v>115</v>
      </c>
      <c r="AY939" s="1" t="s">
        <v>2240</v>
      </c>
      <c r="AZ939" s="8">
        <v>58</v>
      </c>
      <c r="BA939" s="8">
        <v>57</v>
      </c>
      <c r="BD939" s="8">
        <v>68.8</v>
      </c>
      <c r="BE939" s="1" t="s">
        <v>1294</v>
      </c>
      <c r="BV939" s="1" t="s">
        <v>73</v>
      </c>
      <c r="BW939" s="1" t="s">
        <v>51</v>
      </c>
      <c r="CA939" s="8">
        <v>0.78400000000000003</v>
      </c>
      <c r="CB939" s="33">
        <f t="shared" si="70"/>
        <v>2.534171287886855E-2</v>
      </c>
      <c r="CC939" s="33">
        <f t="shared" si="71"/>
        <v>197</v>
      </c>
      <c r="CD939" s="33">
        <f t="shared" si="72"/>
        <v>115</v>
      </c>
      <c r="CE939" s="33">
        <f t="shared" si="73"/>
        <v>0.64473684210526316</v>
      </c>
      <c r="CF939" s="33">
        <f t="shared" si="74"/>
        <v>0.68907623318385658</v>
      </c>
      <c r="CK939" s="1" t="s">
        <v>2186</v>
      </c>
      <c r="CL939" s="1" t="s">
        <v>2468</v>
      </c>
    </row>
    <row r="940" spans="1:90" ht="12.5" x14ac:dyDescent="0.25">
      <c r="A940" s="1" t="s">
        <v>2514</v>
      </c>
      <c r="B940" s="1" t="s">
        <v>2515</v>
      </c>
      <c r="C940" s="1" t="s">
        <v>2516</v>
      </c>
      <c r="D940" s="1" t="s">
        <v>2517</v>
      </c>
      <c r="E940" s="1" t="s">
        <v>1364</v>
      </c>
      <c r="F940" s="1" t="s">
        <v>2518</v>
      </c>
      <c r="G940" s="1" t="s">
        <v>2519</v>
      </c>
      <c r="H940" s="1" t="s">
        <v>65</v>
      </c>
      <c r="I940" s="1" t="s">
        <v>66</v>
      </c>
      <c r="J940" s="1" t="s">
        <v>67</v>
      </c>
      <c r="K940" s="1" t="s">
        <v>103</v>
      </c>
      <c r="L940" s="3"/>
      <c r="M940" s="3"/>
      <c r="N940" s="1" t="s">
        <v>69</v>
      </c>
      <c r="O940" s="1" t="s">
        <v>65</v>
      </c>
      <c r="P940" s="1">
        <v>2</v>
      </c>
      <c r="Q940" s="1" t="s">
        <v>129</v>
      </c>
      <c r="R940" s="1" t="s">
        <v>4877</v>
      </c>
      <c r="S940" s="1" t="s">
        <v>951</v>
      </c>
      <c r="T940" s="1" t="s">
        <v>106</v>
      </c>
      <c r="U940" s="8">
        <v>1</v>
      </c>
      <c r="V940" s="1" t="s">
        <v>73</v>
      </c>
      <c r="W940" s="1" t="s">
        <v>73</v>
      </c>
      <c r="X940" s="1" t="s">
        <v>73</v>
      </c>
      <c r="Y940" s="1" t="s">
        <v>73</v>
      </c>
      <c r="Z940" s="1" t="s">
        <v>65</v>
      </c>
      <c r="AB940" s="1" t="s">
        <v>196</v>
      </c>
      <c r="AC940" s="1" t="s">
        <v>268</v>
      </c>
      <c r="AD940" s="1" t="s">
        <v>65</v>
      </c>
      <c r="AE940" s="33" t="s">
        <v>5053</v>
      </c>
      <c r="AF940" s="8">
        <v>197</v>
      </c>
      <c r="AG940" s="8">
        <v>107</v>
      </c>
      <c r="AH940" s="8">
        <v>90</v>
      </c>
      <c r="AL940" s="1" t="s">
        <v>2520</v>
      </c>
      <c r="AM940" s="1" t="s">
        <v>73</v>
      </c>
      <c r="AN940" s="1" t="s">
        <v>2525</v>
      </c>
      <c r="AO940" s="1" t="s">
        <v>73</v>
      </c>
      <c r="AX940" s="8">
        <v>115</v>
      </c>
      <c r="AY940" s="1" t="s">
        <v>2240</v>
      </c>
      <c r="AZ940" s="8">
        <v>58</v>
      </c>
      <c r="BA940" s="8">
        <v>57</v>
      </c>
      <c r="BD940" s="8">
        <v>68.8</v>
      </c>
      <c r="BE940" s="1" t="s">
        <v>1294</v>
      </c>
      <c r="BV940" s="1" t="s">
        <v>73</v>
      </c>
      <c r="BW940" s="1" t="s">
        <v>51</v>
      </c>
      <c r="CA940" s="8">
        <v>0.95199999999999996</v>
      </c>
      <c r="CB940" s="33">
        <f t="shared" si="70"/>
        <v>1.1500791553928021E-2</v>
      </c>
      <c r="CC940" s="33">
        <f t="shared" si="71"/>
        <v>197</v>
      </c>
      <c r="CD940" s="33">
        <f t="shared" si="72"/>
        <v>115</v>
      </c>
      <c r="CE940" s="33">
        <f t="shared" si="73"/>
        <v>0.90839694656488545</v>
      </c>
      <c r="CF940" s="33">
        <f t="shared" si="74"/>
        <v>0.92859016393442617</v>
      </c>
      <c r="CK940" s="1" t="s">
        <v>2186</v>
      </c>
      <c r="CL940" s="1" t="s">
        <v>2468</v>
      </c>
    </row>
    <row r="941" spans="1:90" ht="12.5" x14ac:dyDescent="0.25">
      <c r="A941" s="1" t="s">
        <v>2514</v>
      </c>
      <c r="B941" s="1" t="s">
        <v>2515</v>
      </c>
      <c r="C941" s="1" t="s">
        <v>2516</v>
      </c>
      <c r="D941" s="1" t="s">
        <v>2517</v>
      </c>
      <c r="E941" s="1" t="s">
        <v>1364</v>
      </c>
      <c r="F941" s="1" t="s">
        <v>2518</v>
      </c>
      <c r="G941" s="1" t="s">
        <v>2519</v>
      </c>
      <c r="H941" s="1" t="s">
        <v>65</v>
      </c>
      <c r="I941" s="1" t="s">
        <v>66</v>
      </c>
      <c r="J941" s="1" t="s">
        <v>67</v>
      </c>
      <c r="K941" s="1" t="s">
        <v>103</v>
      </c>
      <c r="L941" s="3"/>
      <c r="M941" s="3"/>
      <c r="N941" s="1" t="s">
        <v>69</v>
      </c>
      <c r="O941" s="1" t="s">
        <v>65</v>
      </c>
      <c r="P941" s="32">
        <v>1</v>
      </c>
      <c r="Q941" s="1" t="s">
        <v>129</v>
      </c>
      <c r="R941" s="3" t="s">
        <v>129</v>
      </c>
      <c r="S941" s="1" t="s">
        <v>951</v>
      </c>
      <c r="T941" s="1" t="s">
        <v>72</v>
      </c>
      <c r="U941" s="8">
        <v>1</v>
      </c>
      <c r="V941" s="1" t="s">
        <v>73</v>
      </c>
      <c r="W941" s="1" t="s">
        <v>73</v>
      </c>
      <c r="X941" s="1" t="s">
        <v>73</v>
      </c>
      <c r="Y941" s="1" t="s">
        <v>73</v>
      </c>
      <c r="Z941" s="1" t="s">
        <v>65</v>
      </c>
      <c r="AB941" s="1" t="s">
        <v>196</v>
      </c>
      <c r="AC941" s="1" t="s">
        <v>268</v>
      </c>
      <c r="AD941" s="1" t="s">
        <v>65</v>
      </c>
      <c r="AE941" s="33" t="s">
        <v>5053</v>
      </c>
      <c r="AF941" s="8">
        <v>197</v>
      </c>
      <c r="AG941" s="8">
        <v>107</v>
      </c>
      <c r="AH941" s="8">
        <v>90</v>
      </c>
      <c r="AL941" s="1" t="s">
        <v>2520</v>
      </c>
      <c r="AM941" s="1" t="s">
        <v>73</v>
      </c>
      <c r="AN941" s="1" t="s">
        <v>2525</v>
      </c>
      <c r="AO941" s="1" t="s">
        <v>73</v>
      </c>
      <c r="BF941" s="8">
        <v>55</v>
      </c>
      <c r="BG941" s="8" t="s">
        <v>110</v>
      </c>
      <c r="BH941" s="8">
        <v>27</v>
      </c>
      <c r="BI941" s="8">
        <v>28</v>
      </c>
      <c r="BL941" s="8">
        <v>55.9</v>
      </c>
      <c r="BV941" s="1" t="s">
        <v>73</v>
      </c>
      <c r="BW941" s="1" t="s">
        <v>51</v>
      </c>
      <c r="CA941" s="8">
        <v>0.81599999999999995</v>
      </c>
      <c r="CB941" s="33">
        <f t="shared" si="70"/>
        <v>2.7788160871476675E-2</v>
      </c>
      <c r="CC941" s="33">
        <f t="shared" si="71"/>
        <v>197</v>
      </c>
      <c r="CD941" s="33">
        <f t="shared" si="72"/>
        <v>55</v>
      </c>
      <c r="CE941" s="33">
        <f t="shared" si="73"/>
        <v>0.68918918918918903</v>
      </c>
      <c r="CF941" s="33">
        <f t="shared" si="74"/>
        <v>0.73332158590308361</v>
      </c>
      <c r="CK941" s="1" t="s">
        <v>2186</v>
      </c>
      <c r="CL941" s="1" t="s">
        <v>2468</v>
      </c>
    </row>
    <row r="942" spans="1:90" ht="12.5" x14ac:dyDescent="0.25">
      <c r="A942" s="1" t="s">
        <v>2514</v>
      </c>
      <c r="B942" s="1" t="s">
        <v>2515</v>
      </c>
      <c r="C942" s="1" t="s">
        <v>2516</v>
      </c>
      <c r="D942" s="1" t="s">
        <v>2517</v>
      </c>
      <c r="E942" s="1" t="s">
        <v>1364</v>
      </c>
      <c r="F942" s="1" t="s">
        <v>2518</v>
      </c>
      <c r="G942" s="1" t="s">
        <v>2519</v>
      </c>
      <c r="H942" s="1" t="s">
        <v>65</v>
      </c>
      <c r="I942" s="1" t="s">
        <v>66</v>
      </c>
      <c r="J942" s="1" t="s">
        <v>67</v>
      </c>
      <c r="K942" s="1" t="s">
        <v>103</v>
      </c>
      <c r="L942" s="3"/>
      <c r="M942" s="3"/>
      <c r="N942" s="1" t="s">
        <v>69</v>
      </c>
      <c r="O942" s="1" t="s">
        <v>65</v>
      </c>
      <c r="P942" s="32">
        <v>1</v>
      </c>
      <c r="Q942" s="1" t="s">
        <v>4961</v>
      </c>
      <c r="R942" s="3" t="s">
        <v>2524</v>
      </c>
      <c r="S942" s="1" t="s">
        <v>951</v>
      </c>
      <c r="T942" s="1" t="s">
        <v>72</v>
      </c>
      <c r="U942" s="8">
        <v>1</v>
      </c>
      <c r="V942" s="1" t="s">
        <v>73</v>
      </c>
      <c r="W942" s="1" t="s">
        <v>73</v>
      </c>
      <c r="X942" s="1" t="s">
        <v>73</v>
      </c>
      <c r="Y942" s="1" t="s">
        <v>73</v>
      </c>
      <c r="Z942" s="1" t="s">
        <v>65</v>
      </c>
      <c r="AB942" s="1" t="s">
        <v>196</v>
      </c>
      <c r="AC942" s="1" t="s">
        <v>268</v>
      </c>
      <c r="AD942" s="1" t="s">
        <v>65</v>
      </c>
      <c r="AE942" s="33" t="s">
        <v>5053</v>
      </c>
      <c r="AF942" s="8">
        <v>197</v>
      </c>
      <c r="AG942" s="8">
        <v>107</v>
      </c>
      <c r="AH942" s="8">
        <v>90</v>
      </c>
      <c r="AL942" s="1" t="s">
        <v>2520</v>
      </c>
      <c r="AM942" s="1" t="s">
        <v>73</v>
      </c>
      <c r="AN942" s="1" t="s">
        <v>2525</v>
      </c>
      <c r="AO942" s="1" t="s">
        <v>73</v>
      </c>
      <c r="BF942" s="8">
        <v>55</v>
      </c>
      <c r="BG942" s="8" t="s">
        <v>110</v>
      </c>
      <c r="BH942" s="8">
        <v>27</v>
      </c>
      <c r="BI942" s="8">
        <v>28</v>
      </c>
      <c r="BL942" s="8">
        <v>55.9</v>
      </c>
      <c r="BV942" s="1" t="s">
        <v>73</v>
      </c>
      <c r="BW942" s="1" t="s">
        <v>51</v>
      </c>
      <c r="CA942" s="8">
        <v>0.73099999999999998</v>
      </c>
      <c r="CB942" s="33">
        <f t="shared" si="70"/>
        <v>3.4438899352178046E-2</v>
      </c>
      <c r="CC942" s="33">
        <f t="shared" si="71"/>
        <v>197</v>
      </c>
      <c r="CD942" s="33">
        <f t="shared" si="72"/>
        <v>55</v>
      </c>
      <c r="CE942" s="33">
        <f t="shared" si="73"/>
        <v>0.57604412923561854</v>
      </c>
      <c r="CF942" s="33">
        <f t="shared" si="74"/>
        <v>0.61740150202195265</v>
      </c>
      <c r="CK942" s="1" t="s">
        <v>2186</v>
      </c>
      <c r="CL942" s="1" t="s">
        <v>2468</v>
      </c>
    </row>
    <row r="943" spans="1:90" ht="12.5" x14ac:dyDescent="0.25">
      <c r="A943" s="1" t="s">
        <v>2514</v>
      </c>
      <c r="B943" s="1" t="s">
        <v>2515</v>
      </c>
      <c r="C943" s="1" t="s">
        <v>2516</v>
      </c>
      <c r="D943" s="1" t="s">
        <v>2517</v>
      </c>
      <c r="E943" s="1" t="s">
        <v>1364</v>
      </c>
      <c r="F943" s="1" t="s">
        <v>2518</v>
      </c>
      <c r="G943" s="1" t="s">
        <v>2519</v>
      </c>
      <c r="H943" s="1" t="s">
        <v>65</v>
      </c>
      <c r="I943" s="1" t="s">
        <v>66</v>
      </c>
      <c r="J943" s="1" t="s">
        <v>67</v>
      </c>
      <c r="K943" s="1" t="s">
        <v>103</v>
      </c>
      <c r="L943" s="3"/>
      <c r="M943" s="3"/>
      <c r="N943" s="1" t="s">
        <v>69</v>
      </c>
      <c r="O943" s="1" t="s">
        <v>65</v>
      </c>
      <c r="P943" s="1">
        <v>2</v>
      </c>
      <c r="Q943" s="1" t="s">
        <v>129</v>
      </c>
      <c r="R943" s="1" t="s">
        <v>4877</v>
      </c>
      <c r="S943" s="1" t="s">
        <v>951</v>
      </c>
      <c r="T943" s="1" t="s">
        <v>106</v>
      </c>
      <c r="U943" s="8">
        <v>1</v>
      </c>
      <c r="V943" s="1" t="s">
        <v>73</v>
      </c>
      <c r="W943" s="1" t="s">
        <v>73</v>
      </c>
      <c r="X943" s="1" t="s">
        <v>73</v>
      </c>
      <c r="Y943" s="1" t="s">
        <v>73</v>
      </c>
      <c r="Z943" s="1" t="s">
        <v>65</v>
      </c>
      <c r="AB943" s="1" t="s">
        <v>196</v>
      </c>
      <c r="AC943" s="1" t="s">
        <v>268</v>
      </c>
      <c r="AD943" s="1" t="s">
        <v>65</v>
      </c>
      <c r="AE943" s="33" t="s">
        <v>5053</v>
      </c>
      <c r="AF943" s="8">
        <v>197</v>
      </c>
      <c r="AG943" s="8">
        <v>107</v>
      </c>
      <c r="AH943" s="8">
        <v>90</v>
      </c>
      <c r="AL943" s="1" t="s">
        <v>2520</v>
      </c>
      <c r="AM943" s="1" t="s">
        <v>73</v>
      </c>
      <c r="AN943" s="1" t="s">
        <v>2525</v>
      </c>
      <c r="AO943" s="1" t="s">
        <v>73</v>
      </c>
      <c r="BF943" s="8">
        <v>55</v>
      </c>
      <c r="BG943" s="8" t="s">
        <v>110</v>
      </c>
      <c r="BH943" s="8">
        <v>27</v>
      </c>
      <c r="BI943" s="8">
        <v>28</v>
      </c>
      <c r="BL943" s="8">
        <v>55.9</v>
      </c>
      <c r="BV943" s="1" t="s">
        <v>73</v>
      </c>
      <c r="BW943" s="1" t="s">
        <v>51</v>
      </c>
      <c r="CA943" s="8">
        <v>0.86699999999999999</v>
      </c>
      <c r="CB943" s="33">
        <f t="shared" si="70"/>
        <v>2.2855633360872582E-2</v>
      </c>
      <c r="CC943" s="33">
        <f t="shared" si="71"/>
        <v>197</v>
      </c>
      <c r="CD943" s="33">
        <f t="shared" si="72"/>
        <v>55</v>
      </c>
      <c r="CE943" s="33">
        <f t="shared" si="73"/>
        <v>0.76522506619594</v>
      </c>
      <c r="CF943" s="33">
        <f t="shared" si="74"/>
        <v>0.80523727905731113</v>
      </c>
      <c r="CK943" s="1" t="s">
        <v>2186</v>
      </c>
      <c r="CL943" s="1" t="s">
        <v>2468</v>
      </c>
    </row>
    <row r="944" spans="1:90" ht="12.5" x14ac:dyDescent="0.25">
      <c r="A944" s="1" t="s">
        <v>2528</v>
      </c>
      <c r="B944" s="1" t="s">
        <v>2529</v>
      </c>
      <c r="C944" s="1" t="s">
        <v>2530</v>
      </c>
      <c r="D944" s="1" t="s">
        <v>2531</v>
      </c>
      <c r="E944" s="1" t="s">
        <v>4859</v>
      </c>
      <c r="F944" s="1" t="s">
        <v>2532</v>
      </c>
      <c r="G944" s="1" t="s">
        <v>64</v>
      </c>
      <c r="H944" s="1" t="s">
        <v>65</v>
      </c>
      <c r="I944" s="1" t="s">
        <v>66</v>
      </c>
      <c r="J944" s="1" t="s">
        <v>102</v>
      </c>
      <c r="K944" s="1" t="s">
        <v>103</v>
      </c>
      <c r="L944" s="3"/>
      <c r="M944" s="3"/>
      <c r="N944" s="1" t="s">
        <v>69</v>
      </c>
      <c r="O944" s="1" t="s">
        <v>73</v>
      </c>
      <c r="P944" s="32">
        <v>1</v>
      </c>
      <c r="Q944" s="1" t="s">
        <v>4961</v>
      </c>
      <c r="R944" s="3" t="s">
        <v>2533</v>
      </c>
      <c r="S944" s="1" t="s">
        <v>951</v>
      </c>
      <c r="T944" s="1" t="s">
        <v>72</v>
      </c>
      <c r="U944" s="8">
        <v>1</v>
      </c>
      <c r="V944" s="1" t="s">
        <v>73</v>
      </c>
      <c r="W944" s="1" t="s">
        <v>73</v>
      </c>
      <c r="X944" s="1" t="s">
        <v>73</v>
      </c>
      <c r="Y944" s="1" t="s">
        <v>73</v>
      </c>
      <c r="Z944" s="1" t="s">
        <v>65</v>
      </c>
      <c r="AB944" s="1" t="s">
        <v>196</v>
      </c>
      <c r="AC944" s="1" t="s">
        <v>75</v>
      </c>
      <c r="AD944" s="1" t="s">
        <v>65</v>
      </c>
      <c r="AE944" s="33" t="s">
        <v>5053</v>
      </c>
      <c r="AF944" s="8">
        <v>31</v>
      </c>
      <c r="AG944" s="8">
        <v>17</v>
      </c>
      <c r="AH944" s="8">
        <v>14</v>
      </c>
      <c r="AJ944" s="8" t="s">
        <v>2534</v>
      </c>
      <c r="AL944" s="1" t="s">
        <v>101</v>
      </c>
      <c r="AM944" s="1" t="s">
        <v>73</v>
      </c>
      <c r="AN944" s="1" t="s">
        <v>2535</v>
      </c>
      <c r="AO944" s="1" t="s">
        <v>109</v>
      </c>
      <c r="AX944" s="8">
        <v>23</v>
      </c>
      <c r="AY944" s="1" t="s">
        <v>605</v>
      </c>
      <c r="AZ944" s="8">
        <v>17</v>
      </c>
      <c r="BA944" s="8">
        <v>6</v>
      </c>
      <c r="BB944" s="1" t="s">
        <v>2536</v>
      </c>
      <c r="BV944" s="1" t="s">
        <v>73</v>
      </c>
      <c r="BW944" s="1" t="s">
        <v>2537</v>
      </c>
      <c r="CA944" s="8">
        <v>0.56799999999999995</v>
      </c>
      <c r="CB944" s="33">
        <f t="shared" si="70"/>
        <v>7.8748929337346923E-2</v>
      </c>
      <c r="CC944" s="33">
        <f t="shared" si="71"/>
        <v>31</v>
      </c>
      <c r="CD944" s="33">
        <f t="shared" si="72"/>
        <v>23</v>
      </c>
      <c r="CE944" s="33">
        <f t="shared" si="73"/>
        <v>0.3966480446927374</v>
      </c>
      <c r="CF944" s="33">
        <f t="shared" si="74"/>
        <v>0.41151020408163258</v>
      </c>
      <c r="CH944" s="1" t="s">
        <v>2421</v>
      </c>
      <c r="CK944" s="1" t="s">
        <v>2186</v>
      </c>
      <c r="CL944" s="1" t="s">
        <v>2538</v>
      </c>
    </row>
    <row r="945" spans="1:90" ht="12.5" x14ac:dyDescent="0.25">
      <c r="A945" s="1" t="s">
        <v>2528</v>
      </c>
      <c r="B945" s="1" t="s">
        <v>2529</v>
      </c>
      <c r="C945" s="1" t="s">
        <v>2530</v>
      </c>
      <c r="D945" s="1" t="s">
        <v>2531</v>
      </c>
      <c r="E945" s="1" t="s">
        <v>4859</v>
      </c>
      <c r="F945" s="1" t="s">
        <v>2532</v>
      </c>
      <c r="G945" s="1" t="s">
        <v>64</v>
      </c>
      <c r="H945" s="1" t="s">
        <v>65</v>
      </c>
      <c r="I945" s="1" t="s">
        <v>66</v>
      </c>
      <c r="J945" s="1" t="s">
        <v>102</v>
      </c>
      <c r="K945" s="1" t="s">
        <v>103</v>
      </c>
      <c r="L945" s="3"/>
      <c r="M945" s="3"/>
      <c r="N945" s="1" t="s">
        <v>69</v>
      </c>
      <c r="O945" s="1" t="s">
        <v>73</v>
      </c>
      <c r="P945" s="32">
        <v>1</v>
      </c>
      <c r="Q945" s="1" t="s">
        <v>4961</v>
      </c>
      <c r="R945" s="3" t="s">
        <v>2533</v>
      </c>
      <c r="S945" s="1" t="s">
        <v>951</v>
      </c>
      <c r="T945" s="1" t="s">
        <v>72</v>
      </c>
      <c r="U945" s="8">
        <v>1</v>
      </c>
      <c r="V945" s="1" t="s">
        <v>73</v>
      </c>
      <c r="W945" s="1" t="s">
        <v>73</v>
      </c>
      <c r="X945" s="1" t="s">
        <v>73</v>
      </c>
      <c r="Y945" s="1" t="s">
        <v>73</v>
      </c>
      <c r="Z945" s="1" t="s">
        <v>65</v>
      </c>
      <c r="AB945" s="1" t="s">
        <v>196</v>
      </c>
      <c r="AC945" s="1" t="s">
        <v>75</v>
      </c>
      <c r="AD945" s="1" t="s">
        <v>65</v>
      </c>
      <c r="AE945" s="33" t="s">
        <v>5053</v>
      </c>
      <c r="AF945" s="8">
        <v>28</v>
      </c>
      <c r="AG945" s="8">
        <v>15</v>
      </c>
      <c r="AH945" s="8">
        <v>13</v>
      </c>
      <c r="AJ945" s="8" t="s">
        <v>2539</v>
      </c>
      <c r="AL945" s="1" t="s">
        <v>101</v>
      </c>
      <c r="AM945" s="1" t="s">
        <v>73</v>
      </c>
      <c r="AN945" s="1" t="s">
        <v>2540</v>
      </c>
      <c r="AO945" s="1" t="s">
        <v>109</v>
      </c>
      <c r="AX945" s="8">
        <v>27</v>
      </c>
      <c r="AY945" s="1" t="s">
        <v>605</v>
      </c>
      <c r="AZ945" s="8">
        <v>18</v>
      </c>
      <c r="BA945" s="8">
        <v>9</v>
      </c>
      <c r="BB945" s="1" t="s">
        <v>2541</v>
      </c>
      <c r="BV945" s="1" t="s">
        <v>73</v>
      </c>
      <c r="BW945" s="36" t="s">
        <v>2542</v>
      </c>
      <c r="BX945" s="36"/>
      <c r="BY945" s="8">
        <v>75</v>
      </c>
      <c r="BZ945" s="8">
        <v>63</v>
      </c>
      <c r="CA945" s="8">
        <v>0.66900000000000004</v>
      </c>
      <c r="CB945" s="33">
        <f t="shared" si="70"/>
        <v>7.2885413394614296E-2</v>
      </c>
      <c r="CC945" s="33">
        <f t="shared" si="71"/>
        <v>28</v>
      </c>
      <c r="CD945" s="33">
        <f t="shared" si="72"/>
        <v>27</v>
      </c>
      <c r="CE945" s="33">
        <f t="shared" si="73"/>
        <v>0.50262960180315552</v>
      </c>
      <c r="CF945" s="33">
        <f t="shared" si="74"/>
        <v>0.53632234871180351</v>
      </c>
      <c r="CH945" s="1" t="s">
        <v>80</v>
      </c>
      <c r="CK945" s="1" t="s">
        <v>2186</v>
      </c>
      <c r="CL945" s="1" t="s">
        <v>2543</v>
      </c>
    </row>
    <row r="946" spans="1:90" ht="12.5" x14ac:dyDescent="0.25">
      <c r="A946" s="1" t="s">
        <v>2544</v>
      </c>
      <c r="B946" s="1" t="s">
        <v>2545</v>
      </c>
      <c r="C946" s="1" t="s">
        <v>2373</v>
      </c>
      <c r="D946" s="1" t="s">
        <v>2374</v>
      </c>
      <c r="E946" s="1" t="s">
        <v>253</v>
      </c>
      <c r="F946" s="1" t="s">
        <v>2546</v>
      </c>
      <c r="G946" s="1" t="s">
        <v>64</v>
      </c>
      <c r="H946" s="1" t="s">
        <v>65</v>
      </c>
      <c r="I946" s="1" t="s">
        <v>66</v>
      </c>
      <c r="J946" s="1" t="s">
        <v>67</v>
      </c>
      <c r="K946" s="1" t="s">
        <v>103</v>
      </c>
      <c r="L946" s="15">
        <v>44475</v>
      </c>
      <c r="M946" s="15">
        <v>44538</v>
      </c>
      <c r="N946" s="1" t="s">
        <v>69</v>
      </c>
      <c r="O946" s="1" t="s">
        <v>65</v>
      </c>
      <c r="P946" s="32">
        <v>1</v>
      </c>
      <c r="Q946" s="1" t="s">
        <v>4961</v>
      </c>
      <c r="R946" s="3" t="s">
        <v>2547</v>
      </c>
      <c r="S946" s="1" t="s">
        <v>951</v>
      </c>
      <c r="T946" s="1" t="s">
        <v>72</v>
      </c>
      <c r="U946" s="8">
        <v>1</v>
      </c>
      <c r="V946" s="1" t="s">
        <v>73</v>
      </c>
      <c r="W946" s="1" t="s">
        <v>73</v>
      </c>
      <c r="X946" s="1" t="s">
        <v>73</v>
      </c>
      <c r="Y946" s="1" t="s">
        <v>73</v>
      </c>
      <c r="Z946" s="1" t="s">
        <v>65</v>
      </c>
      <c r="AB946" s="1" t="s">
        <v>196</v>
      </c>
      <c r="AC946" s="1" t="s">
        <v>75</v>
      </c>
      <c r="AD946" s="1" t="s">
        <v>65</v>
      </c>
      <c r="AE946" s="33" t="s">
        <v>3507</v>
      </c>
      <c r="AF946" s="8">
        <v>49</v>
      </c>
      <c r="AL946" s="1" t="s">
        <v>1681</v>
      </c>
      <c r="AM946" s="1" t="s">
        <v>73</v>
      </c>
      <c r="AN946" s="1" t="s">
        <v>2548</v>
      </c>
      <c r="AO946" s="1" t="s">
        <v>73</v>
      </c>
      <c r="AQ946" s="8">
        <v>48</v>
      </c>
      <c r="AW946" s="1" t="s">
        <v>2549</v>
      </c>
      <c r="AX946" s="1"/>
      <c r="BN946" s="1"/>
      <c r="BV946" s="1" t="s">
        <v>73</v>
      </c>
      <c r="BW946" s="1" t="s">
        <v>2537</v>
      </c>
      <c r="CA946" s="8">
        <v>0.79200000000000004</v>
      </c>
      <c r="CB946" s="33">
        <f t="shared" si="70"/>
        <v>4.5867543594818178E-2</v>
      </c>
      <c r="CC946" s="33">
        <f t="shared" si="71"/>
        <v>49</v>
      </c>
      <c r="CD946" s="33">
        <f t="shared" si="72"/>
        <v>48</v>
      </c>
      <c r="CE946" s="33">
        <f t="shared" si="73"/>
        <v>0.6556291390728477</v>
      </c>
      <c r="CF946" s="33">
        <f t="shared" si="74"/>
        <v>0.70007142857142857</v>
      </c>
      <c r="CH946" s="1" t="s">
        <v>113</v>
      </c>
      <c r="CK946" s="1" t="s">
        <v>2186</v>
      </c>
    </row>
    <row r="947" spans="1:90" ht="12.5" x14ac:dyDescent="0.25">
      <c r="A947" s="1" t="s">
        <v>2544</v>
      </c>
      <c r="B947" s="1" t="s">
        <v>2545</v>
      </c>
      <c r="C947" s="1" t="s">
        <v>2373</v>
      </c>
      <c r="D947" s="1" t="s">
        <v>2374</v>
      </c>
      <c r="E947" s="1" t="s">
        <v>253</v>
      </c>
      <c r="F947" s="1" t="s">
        <v>2546</v>
      </c>
      <c r="G947" s="1" t="s">
        <v>64</v>
      </c>
      <c r="H947" s="1" t="s">
        <v>65</v>
      </c>
      <c r="I947" s="1" t="s">
        <v>66</v>
      </c>
      <c r="J947" s="1" t="s">
        <v>67</v>
      </c>
      <c r="K947" s="1" t="s">
        <v>103</v>
      </c>
      <c r="L947" s="15">
        <v>44475</v>
      </c>
      <c r="M947" s="15">
        <v>44538</v>
      </c>
      <c r="N947" s="1" t="s">
        <v>69</v>
      </c>
      <c r="O947" s="1" t="s">
        <v>65</v>
      </c>
      <c r="P947" s="32">
        <v>1</v>
      </c>
      <c r="Q947" s="1" t="s">
        <v>4961</v>
      </c>
      <c r="R947" s="3" t="s">
        <v>2547</v>
      </c>
      <c r="S947" s="1" t="s">
        <v>951</v>
      </c>
      <c r="T947" s="1" t="s">
        <v>72</v>
      </c>
      <c r="U947" s="8">
        <v>1</v>
      </c>
      <c r="V947" s="1" t="s">
        <v>73</v>
      </c>
      <c r="W947" s="1" t="s">
        <v>73</v>
      </c>
      <c r="X947" s="1" t="s">
        <v>73</v>
      </c>
      <c r="Y947" s="1" t="s">
        <v>73</v>
      </c>
      <c r="Z947" s="1" t="s">
        <v>65</v>
      </c>
      <c r="AB947" s="1" t="s">
        <v>196</v>
      </c>
      <c r="AC947" s="1" t="s">
        <v>75</v>
      </c>
      <c r="AD947" s="1" t="s">
        <v>65</v>
      </c>
      <c r="AE947" s="33" t="s">
        <v>5053</v>
      </c>
      <c r="AF947" s="8">
        <v>49</v>
      </c>
      <c r="AL947" s="1" t="s">
        <v>1681</v>
      </c>
      <c r="AM947" s="1" t="s">
        <v>73</v>
      </c>
      <c r="AN947" s="1" t="s">
        <v>2548</v>
      </c>
      <c r="AO947" s="1" t="s">
        <v>73</v>
      </c>
      <c r="AX947" s="8">
        <v>18</v>
      </c>
      <c r="AY947" s="1" t="s">
        <v>110</v>
      </c>
      <c r="BV947" s="1" t="s">
        <v>73</v>
      </c>
      <c r="BW947" s="1" t="s">
        <v>2352</v>
      </c>
      <c r="CA947" s="1"/>
      <c r="CB947" s="33">
        <f t="shared" si="70"/>
        <v>0</v>
      </c>
      <c r="CC947" s="33">
        <f t="shared" si="71"/>
        <v>49</v>
      </c>
      <c r="CD947" s="33">
        <f t="shared" si="72"/>
        <v>18</v>
      </c>
      <c r="CE947" s="33">
        <f t="shared" si="73"/>
        <v>0</v>
      </c>
      <c r="CF947" s="33">
        <f t="shared" si="74"/>
        <v>0</v>
      </c>
      <c r="CH947" s="8">
        <v>2.5999999999999999E-2</v>
      </c>
      <c r="CK947" s="1" t="s">
        <v>2186</v>
      </c>
    </row>
    <row r="948" spans="1:90" ht="12.5" x14ac:dyDescent="0.25">
      <c r="A948" s="1" t="s">
        <v>2544</v>
      </c>
      <c r="B948" s="1" t="s">
        <v>2545</v>
      </c>
      <c r="C948" s="1" t="s">
        <v>2373</v>
      </c>
      <c r="D948" s="1" t="s">
        <v>2374</v>
      </c>
      <c r="E948" s="1" t="s">
        <v>253</v>
      </c>
      <c r="F948" s="1" t="s">
        <v>2546</v>
      </c>
      <c r="G948" s="1" t="s">
        <v>64</v>
      </c>
      <c r="H948" s="1" t="s">
        <v>65</v>
      </c>
      <c r="I948" s="1" t="s">
        <v>66</v>
      </c>
      <c r="J948" s="1" t="s">
        <v>67</v>
      </c>
      <c r="K948" s="1" t="s">
        <v>103</v>
      </c>
      <c r="L948" s="15">
        <v>44475</v>
      </c>
      <c r="M948" s="15">
        <v>44538</v>
      </c>
      <c r="N948" s="1" t="s">
        <v>69</v>
      </c>
      <c r="O948" s="1" t="s">
        <v>65</v>
      </c>
      <c r="P948" s="32">
        <v>1</v>
      </c>
      <c r="Q948" s="1" t="s">
        <v>129</v>
      </c>
      <c r="R948" s="3" t="s">
        <v>129</v>
      </c>
      <c r="S948" s="1" t="s">
        <v>951</v>
      </c>
      <c r="T948" s="1" t="s">
        <v>72</v>
      </c>
      <c r="U948" s="8">
        <v>1</v>
      </c>
      <c r="V948" s="1" t="s">
        <v>73</v>
      </c>
      <c r="W948" s="1" t="s">
        <v>73</v>
      </c>
      <c r="X948" s="1" t="s">
        <v>73</v>
      </c>
      <c r="Y948" s="1" t="s">
        <v>73</v>
      </c>
      <c r="Z948" s="1" t="s">
        <v>65</v>
      </c>
      <c r="AB948" s="1" t="s">
        <v>196</v>
      </c>
      <c r="AC948" s="1" t="s">
        <v>75</v>
      </c>
      <c r="AD948" s="1" t="s">
        <v>65</v>
      </c>
      <c r="AE948" s="33" t="s">
        <v>3507</v>
      </c>
      <c r="AF948" s="8">
        <v>49</v>
      </c>
      <c r="AL948" s="1" t="s">
        <v>1681</v>
      </c>
      <c r="AM948" s="1" t="s">
        <v>73</v>
      </c>
      <c r="AN948" s="1" t="s">
        <v>2548</v>
      </c>
      <c r="AO948" s="1" t="s">
        <v>73</v>
      </c>
      <c r="AQ948" s="8">
        <v>48</v>
      </c>
      <c r="AW948" s="1" t="s">
        <v>2549</v>
      </c>
      <c r="AX948" s="1"/>
      <c r="BN948" s="1"/>
      <c r="BV948" s="1" t="s">
        <v>73</v>
      </c>
      <c r="BW948" s="1" t="s">
        <v>51</v>
      </c>
      <c r="CA948" s="8">
        <v>0.86599999999999999</v>
      </c>
      <c r="CB948" s="33">
        <f t="shared" si="70"/>
        <v>3.748833510469772E-2</v>
      </c>
      <c r="CC948" s="33">
        <f t="shared" si="71"/>
        <v>49</v>
      </c>
      <c r="CD948" s="33">
        <f t="shared" si="72"/>
        <v>48</v>
      </c>
      <c r="CE948" s="33">
        <f t="shared" si="73"/>
        <v>0.76366843033509701</v>
      </c>
      <c r="CF948" s="33">
        <f t="shared" si="74"/>
        <v>0.80381136120042862</v>
      </c>
      <c r="CK948" s="1" t="s">
        <v>2186</v>
      </c>
    </row>
    <row r="949" spans="1:90" ht="12.5" x14ac:dyDescent="0.25">
      <c r="A949" s="1" t="s">
        <v>2544</v>
      </c>
      <c r="B949" s="1" t="s">
        <v>2545</v>
      </c>
      <c r="C949" s="1" t="s">
        <v>2373</v>
      </c>
      <c r="D949" s="1" t="s">
        <v>2374</v>
      </c>
      <c r="E949" s="1" t="s">
        <v>253</v>
      </c>
      <c r="F949" s="1" t="s">
        <v>2546</v>
      </c>
      <c r="G949" s="1" t="s">
        <v>64</v>
      </c>
      <c r="H949" s="1" t="s">
        <v>65</v>
      </c>
      <c r="I949" s="1" t="s">
        <v>66</v>
      </c>
      <c r="J949" s="1" t="s">
        <v>67</v>
      </c>
      <c r="K949" s="1" t="s">
        <v>103</v>
      </c>
      <c r="L949" s="15">
        <v>44475</v>
      </c>
      <c r="M949" s="15">
        <v>44538</v>
      </c>
      <c r="N949" s="1" t="s">
        <v>69</v>
      </c>
      <c r="O949" s="1" t="s">
        <v>65</v>
      </c>
      <c r="P949" s="32">
        <v>1</v>
      </c>
      <c r="Q949" s="1" t="s">
        <v>4961</v>
      </c>
      <c r="R949" s="3" t="s">
        <v>592</v>
      </c>
      <c r="S949" s="1" t="s">
        <v>951</v>
      </c>
      <c r="T949" s="1" t="s">
        <v>72</v>
      </c>
      <c r="U949" s="8">
        <v>1</v>
      </c>
      <c r="V949" s="1" t="s">
        <v>73</v>
      </c>
      <c r="W949" s="1" t="s">
        <v>73</v>
      </c>
      <c r="X949" s="1" t="s">
        <v>73</v>
      </c>
      <c r="Y949" s="1" t="s">
        <v>73</v>
      </c>
      <c r="Z949" s="1" t="s">
        <v>65</v>
      </c>
      <c r="AB949" s="1" t="s">
        <v>196</v>
      </c>
      <c r="AC949" s="1" t="s">
        <v>75</v>
      </c>
      <c r="AD949" s="1" t="s">
        <v>65</v>
      </c>
      <c r="AE949" s="33" t="s">
        <v>3507</v>
      </c>
      <c r="AF949" s="8">
        <v>49</v>
      </c>
      <c r="AL949" s="1" t="s">
        <v>1681</v>
      </c>
      <c r="AM949" s="1" t="s">
        <v>73</v>
      </c>
      <c r="AN949" s="1" t="s">
        <v>2548</v>
      </c>
      <c r="AO949" s="1" t="s">
        <v>73</v>
      </c>
      <c r="AQ949" s="8">
        <v>48</v>
      </c>
      <c r="AW949" s="1" t="s">
        <v>2549</v>
      </c>
      <c r="AX949" s="1"/>
      <c r="BN949" s="1"/>
      <c r="BV949" s="1" t="s">
        <v>73</v>
      </c>
      <c r="BW949" s="1" t="s">
        <v>51</v>
      </c>
      <c r="CA949" s="8">
        <v>0.76200000000000001</v>
      </c>
      <c r="CB949" s="33">
        <f t="shared" si="70"/>
        <v>4.8537585131359043E-2</v>
      </c>
      <c r="CC949" s="33">
        <f t="shared" si="71"/>
        <v>49</v>
      </c>
      <c r="CD949" s="33">
        <f t="shared" si="72"/>
        <v>48</v>
      </c>
      <c r="CE949" s="33">
        <f t="shared" si="73"/>
        <v>0.61550888529886916</v>
      </c>
      <c r="CF949" s="33">
        <f t="shared" si="74"/>
        <v>0.65907377979568682</v>
      </c>
      <c r="CK949" s="1" t="s">
        <v>2186</v>
      </c>
    </row>
    <row r="950" spans="1:90" ht="12.5" x14ac:dyDescent="0.25">
      <c r="A950" s="1" t="s">
        <v>2544</v>
      </c>
      <c r="B950" s="1" t="s">
        <v>2545</v>
      </c>
      <c r="C950" s="1" t="s">
        <v>2373</v>
      </c>
      <c r="D950" s="1" t="s">
        <v>2374</v>
      </c>
      <c r="E950" s="1" t="s">
        <v>253</v>
      </c>
      <c r="F950" s="1" t="s">
        <v>2546</v>
      </c>
      <c r="G950" s="1" t="s">
        <v>64</v>
      </c>
      <c r="H950" s="1" t="s">
        <v>65</v>
      </c>
      <c r="I950" s="1" t="s">
        <v>66</v>
      </c>
      <c r="J950" s="1" t="s">
        <v>67</v>
      </c>
      <c r="K950" s="1" t="s">
        <v>103</v>
      </c>
      <c r="L950" s="15">
        <v>44475</v>
      </c>
      <c r="M950" s="15">
        <v>44538</v>
      </c>
      <c r="N950" s="1" t="s">
        <v>69</v>
      </c>
      <c r="O950" s="1" t="s">
        <v>65</v>
      </c>
      <c r="P950" s="1">
        <v>2</v>
      </c>
      <c r="Q950" s="1" t="s">
        <v>129</v>
      </c>
      <c r="R950" s="1" t="s">
        <v>5051</v>
      </c>
      <c r="S950" s="1" t="s">
        <v>951</v>
      </c>
      <c r="T950" s="1" t="s">
        <v>106</v>
      </c>
      <c r="U950" s="8">
        <v>1</v>
      </c>
      <c r="V950" s="1" t="s">
        <v>73</v>
      </c>
      <c r="W950" s="1" t="s">
        <v>73</v>
      </c>
      <c r="X950" s="1" t="s">
        <v>73</v>
      </c>
      <c r="Y950" s="1" t="s">
        <v>73</v>
      </c>
      <c r="Z950" s="1" t="s">
        <v>65</v>
      </c>
      <c r="AB950" s="1" t="s">
        <v>196</v>
      </c>
      <c r="AC950" s="1" t="s">
        <v>75</v>
      </c>
      <c r="AD950" s="1" t="s">
        <v>65</v>
      </c>
      <c r="AE950" s="33" t="s">
        <v>3507</v>
      </c>
      <c r="AF950" s="8">
        <v>49</v>
      </c>
      <c r="AL950" s="1" t="s">
        <v>1681</v>
      </c>
      <c r="AM950" s="1" t="s">
        <v>73</v>
      </c>
      <c r="AN950" s="1" t="s">
        <v>2548</v>
      </c>
      <c r="AO950" s="1" t="s">
        <v>73</v>
      </c>
      <c r="AQ950" s="8">
        <v>48</v>
      </c>
      <c r="AW950" s="1" t="s">
        <v>2549</v>
      </c>
      <c r="AX950" s="1"/>
      <c r="BN950" s="1"/>
      <c r="BV950" s="1" t="s">
        <v>73</v>
      </c>
      <c r="BW950" s="1" t="s">
        <v>51</v>
      </c>
      <c r="CA950" s="8">
        <v>0.9</v>
      </c>
      <c r="CB950" s="33">
        <f t="shared" si="70"/>
        <v>3.2513808443160964E-2</v>
      </c>
      <c r="CC950" s="33">
        <f t="shared" si="71"/>
        <v>49</v>
      </c>
      <c r="CD950" s="33">
        <f t="shared" si="72"/>
        <v>48</v>
      </c>
      <c r="CE950" s="33">
        <f t="shared" si="73"/>
        <v>0.81818181818181812</v>
      </c>
      <c r="CF950" s="33">
        <f t="shared" si="74"/>
        <v>0.85263157894736852</v>
      </c>
      <c r="CK950" s="1" t="s">
        <v>2186</v>
      </c>
    </row>
    <row r="951" spans="1:90" ht="12.5" x14ac:dyDescent="0.25">
      <c r="A951" s="1" t="s">
        <v>2550</v>
      </c>
      <c r="B951" s="1" t="s">
        <v>2551</v>
      </c>
      <c r="C951" s="1" t="s">
        <v>2552</v>
      </c>
      <c r="D951" s="1" t="s">
        <v>2553</v>
      </c>
      <c r="E951" s="1" t="s">
        <v>1364</v>
      </c>
      <c r="F951" s="1" t="s">
        <v>2554</v>
      </c>
      <c r="G951" s="1" t="s">
        <v>101</v>
      </c>
      <c r="H951" s="1" t="s">
        <v>65</v>
      </c>
      <c r="I951" s="1" t="s">
        <v>66</v>
      </c>
      <c r="J951" s="1" t="s">
        <v>102</v>
      </c>
      <c r="K951" s="1" t="s">
        <v>103</v>
      </c>
      <c r="L951" s="1">
        <v>2002</v>
      </c>
      <c r="M951" s="1">
        <v>2008</v>
      </c>
      <c r="N951" s="1" t="s">
        <v>69</v>
      </c>
      <c r="O951" s="1" t="s">
        <v>65</v>
      </c>
      <c r="P951" s="32">
        <v>1</v>
      </c>
      <c r="Q951" s="1" t="s">
        <v>4961</v>
      </c>
      <c r="R951" s="3" t="s">
        <v>577</v>
      </c>
      <c r="S951" s="1" t="s">
        <v>282</v>
      </c>
      <c r="T951" s="1" t="s">
        <v>72</v>
      </c>
      <c r="U951" s="8">
        <v>1</v>
      </c>
      <c r="V951" s="1" t="s">
        <v>73</v>
      </c>
      <c r="W951" s="1" t="s">
        <v>65</v>
      </c>
      <c r="X951" s="1" t="s">
        <v>73</v>
      </c>
      <c r="Y951" s="1" t="s">
        <v>73</v>
      </c>
      <c r="Z951" s="1" t="s">
        <v>73</v>
      </c>
      <c r="AB951" s="1" t="s">
        <v>2555</v>
      </c>
      <c r="AC951" s="1" t="s">
        <v>75</v>
      </c>
      <c r="AD951" s="1" t="s">
        <v>65</v>
      </c>
      <c r="AE951" s="33" t="s">
        <v>3507</v>
      </c>
      <c r="AF951" s="8">
        <v>49</v>
      </c>
      <c r="AG951" s="8">
        <v>25</v>
      </c>
      <c r="AH951" s="8">
        <v>24</v>
      </c>
      <c r="AI951" s="37" t="s">
        <v>2556</v>
      </c>
      <c r="AJ951" s="37"/>
      <c r="AK951" s="37"/>
      <c r="AL951" s="1" t="s">
        <v>101</v>
      </c>
      <c r="AM951" s="1" t="s">
        <v>73</v>
      </c>
      <c r="AN951" s="1" t="s">
        <v>2557</v>
      </c>
      <c r="AO951" s="1" t="s">
        <v>109</v>
      </c>
      <c r="AQ951" s="8">
        <v>36</v>
      </c>
      <c r="AW951" s="1" t="s">
        <v>2558</v>
      </c>
      <c r="AX951" s="1"/>
      <c r="BN951" s="1"/>
      <c r="BV951" s="1" t="s">
        <v>73</v>
      </c>
      <c r="BW951" s="1" t="s">
        <v>2559</v>
      </c>
      <c r="CA951" s="8">
        <v>0.63</v>
      </c>
      <c r="CB951" s="33">
        <f t="shared" si="70"/>
        <v>6.0272331588416682E-2</v>
      </c>
      <c r="CC951" s="33">
        <f t="shared" si="71"/>
        <v>49</v>
      </c>
      <c r="CD951" s="33">
        <f t="shared" si="72"/>
        <v>36</v>
      </c>
      <c r="CE951" s="33">
        <f t="shared" si="73"/>
        <v>0.45985401459854014</v>
      </c>
      <c r="CF951" s="33">
        <f t="shared" si="74"/>
        <v>0.48699386503067493</v>
      </c>
      <c r="CH951" s="8">
        <v>7.0000000000000001E-3</v>
      </c>
      <c r="CK951" s="1" t="s">
        <v>2186</v>
      </c>
      <c r="CL951" s="1" t="s">
        <v>2560</v>
      </c>
    </row>
    <row r="952" spans="1:90" ht="12.5" x14ac:dyDescent="0.25">
      <c r="A952" s="1" t="s">
        <v>2550</v>
      </c>
      <c r="B952" s="1" t="s">
        <v>2551</v>
      </c>
      <c r="C952" s="1" t="s">
        <v>2552</v>
      </c>
      <c r="D952" s="1" t="s">
        <v>2553</v>
      </c>
      <c r="E952" s="1" t="s">
        <v>1364</v>
      </c>
      <c r="F952" s="1" t="s">
        <v>2554</v>
      </c>
      <c r="G952" s="1" t="s">
        <v>101</v>
      </c>
      <c r="H952" s="1" t="s">
        <v>65</v>
      </c>
      <c r="I952" s="1" t="s">
        <v>66</v>
      </c>
      <c r="J952" s="1" t="s">
        <v>102</v>
      </c>
      <c r="K952" s="1" t="s">
        <v>103</v>
      </c>
      <c r="L952" s="1">
        <v>2002</v>
      </c>
      <c r="M952" s="1">
        <v>2008</v>
      </c>
      <c r="N952" s="1" t="s">
        <v>69</v>
      </c>
      <c r="O952" s="1" t="s">
        <v>65</v>
      </c>
      <c r="P952" s="32">
        <v>1</v>
      </c>
      <c r="Q952" s="1" t="s">
        <v>4961</v>
      </c>
      <c r="R952" s="3" t="s">
        <v>2408</v>
      </c>
      <c r="S952" s="1" t="s">
        <v>282</v>
      </c>
      <c r="T952" s="1" t="s">
        <v>72</v>
      </c>
      <c r="U952" s="8">
        <v>1</v>
      </c>
      <c r="V952" s="1" t="s">
        <v>73</v>
      </c>
      <c r="W952" s="1" t="s">
        <v>65</v>
      </c>
      <c r="X952" s="1" t="s">
        <v>73</v>
      </c>
      <c r="Y952" s="1" t="s">
        <v>73</v>
      </c>
      <c r="Z952" s="1" t="s">
        <v>73</v>
      </c>
      <c r="AB952" s="1" t="s">
        <v>2555</v>
      </c>
      <c r="AC952" s="1" t="s">
        <v>75</v>
      </c>
      <c r="AD952" s="1" t="s">
        <v>65</v>
      </c>
      <c r="AE952" s="33" t="s">
        <v>3507</v>
      </c>
      <c r="AF952" s="8">
        <v>49</v>
      </c>
      <c r="AG952" s="8">
        <v>25</v>
      </c>
      <c r="AH952" s="8">
        <v>24</v>
      </c>
      <c r="AI952" s="37" t="s">
        <v>2556</v>
      </c>
      <c r="AJ952" s="37"/>
      <c r="AK952" s="37"/>
      <c r="AL952" s="1" t="s">
        <v>101</v>
      </c>
      <c r="AM952" s="1" t="s">
        <v>73</v>
      </c>
      <c r="AN952" s="1" t="s">
        <v>2557</v>
      </c>
      <c r="AO952" s="1" t="s">
        <v>109</v>
      </c>
      <c r="AQ952" s="8">
        <v>36</v>
      </c>
      <c r="AW952" s="1" t="s">
        <v>2558</v>
      </c>
      <c r="AX952" s="1"/>
      <c r="BN952" s="1"/>
      <c r="BV952" s="1" t="s">
        <v>73</v>
      </c>
      <c r="BW952" s="1" t="s">
        <v>2559</v>
      </c>
      <c r="CA952" s="8">
        <v>0.62</v>
      </c>
      <c r="CB952" s="33">
        <f t="shared" si="70"/>
        <v>6.0728261391085676E-2</v>
      </c>
      <c r="CC952" s="33">
        <f t="shared" si="71"/>
        <v>49</v>
      </c>
      <c r="CD952" s="33">
        <f t="shared" si="72"/>
        <v>36</v>
      </c>
      <c r="CE952" s="33">
        <f t="shared" si="73"/>
        <v>0.44927536231884063</v>
      </c>
      <c r="CF952" s="33">
        <f t="shared" si="74"/>
        <v>0.47456790123456788</v>
      </c>
      <c r="CH952" s="8">
        <v>3.0000000000000001E-3</v>
      </c>
      <c r="CK952" s="1" t="s">
        <v>2186</v>
      </c>
      <c r="CL952" s="1" t="s">
        <v>2560</v>
      </c>
    </row>
    <row r="953" spans="1:90" ht="12.5" x14ac:dyDescent="0.25">
      <c r="A953" s="1" t="s">
        <v>2550</v>
      </c>
      <c r="B953" s="1" t="s">
        <v>2551</v>
      </c>
      <c r="C953" s="1" t="s">
        <v>2552</v>
      </c>
      <c r="D953" s="1" t="s">
        <v>2553</v>
      </c>
      <c r="E953" s="1" t="s">
        <v>1364</v>
      </c>
      <c r="F953" s="1" t="s">
        <v>2554</v>
      </c>
      <c r="G953" s="1" t="s">
        <v>101</v>
      </c>
      <c r="H953" s="1" t="s">
        <v>65</v>
      </c>
      <c r="I953" s="1" t="s">
        <v>66</v>
      </c>
      <c r="J953" s="1" t="s">
        <v>102</v>
      </c>
      <c r="K953" s="1" t="s">
        <v>103</v>
      </c>
      <c r="L953" s="1">
        <v>2002</v>
      </c>
      <c r="M953" s="1">
        <v>2008</v>
      </c>
      <c r="N953" s="1" t="s">
        <v>69</v>
      </c>
      <c r="O953" s="1" t="s">
        <v>65</v>
      </c>
      <c r="P953" s="32">
        <v>1</v>
      </c>
      <c r="Q953" s="1" t="s">
        <v>4961</v>
      </c>
      <c r="R953" s="3" t="s">
        <v>2409</v>
      </c>
      <c r="S953" s="1" t="s">
        <v>282</v>
      </c>
      <c r="T953" s="1" t="s">
        <v>72</v>
      </c>
      <c r="U953" s="8">
        <v>1</v>
      </c>
      <c r="V953" s="1" t="s">
        <v>73</v>
      </c>
      <c r="W953" s="1" t="s">
        <v>65</v>
      </c>
      <c r="X953" s="1" t="s">
        <v>73</v>
      </c>
      <c r="Y953" s="1" t="s">
        <v>73</v>
      </c>
      <c r="Z953" s="1" t="s">
        <v>73</v>
      </c>
      <c r="AB953" s="1" t="s">
        <v>2555</v>
      </c>
      <c r="AC953" s="1" t="s">
        <v>75</v>
      </c>
      <c r="AD953" s="1" t="s">
        <v>65</v>
      </c>
      <c r="AE953" s="33" t="s">
        <v>3507</v>
      </c>
      <c r="AF953" s="8">
        <v>49</v>
      </c>
      <c r="AG953" s="8">
        <v>25</v>
      </c>
      <c r="AH953" s="8">
        <v>24</v>
      </c>
      <c r="AI953" s="37" t="s">
        <v>2556</v>
      </c>
      <c r="AJ953" s="37"/>
      <c r="AK953" s="37"/>
      <c r="AL953" s="1" t="s">
        <v>101</v>
      </c>
      <c r="AM953" s="1" t="s">
        <v>73</v>
      </c>
      <c r="AN953" s="1" t="s">
        <v>2557</v>
      </c>
      <c r="AO953" s="1" t="s">
        <v>109</v>
      </c>
      <c r="AQ953" s="8">
        <v>36</v>
      </c>
      <c r="AW953" s="1" t="s">
        <v>2558</v>
      </c>
      <c r="AX953" s="1"/>
      <c r="BN953" s="1"/>
      <c r="BV953" s="1" t="s">
        <v>73</v>
      </c>
      <c r="BW953" s="1" t="s">
        <v>2559</v>
      </c>
      <c r="CA953" s="8">
        <v>0.6</v>
      </c>
      <c r="CB953" s="33">
        <f t="shared" si="70"/>
        <v>6.1543951126905902E-2</v>
      </c>
      <c r="CC953" s="33">
        <f t="shared" si="71"/>
        <v>49</v>
      </c>
      <c r="CD953" s="33">
        <f t="shared" si="72"/>
        <v>36</v>
      </c>
      <c r="CE953" s="33">
        <f t="shared" si="73"/>
        <v>0.4285714285714286</v>
      </c>
      <c r="CF953" s="33">
        <f t="shared" si="74"/>
        <v>0.44999999999999996</v>
      </c>
      <c r="CH953" s="8">
        <v>4.2000000000000003E-2</v>
      </c>
      <c r="CK953" s="1" t="s">
        <v>2186</v>
      </c>
      <c r="CL953" s="1" t="s">
        <v>2560</v>
      </c>
    </row>
    <row r="954" spans="1:90" ht="12.5" x14ac:dyDescent="0.25">
      <c r="A954" s="1" t="s">
        <v>2550</v>
      </c>
      <c r="B954" s="1" t="s">
        <v>2551</v>
      </c>
      <c r="C954" s="1" t="s">
        <v>2552</v>
      </c>
      <c r="D954" s="1" t="s">
        <v>2553</v>
      </c>
      <c r="E954" s="1" t="s">
        <v>1364</v>
      </c>
      <c r="F954" s="1" t="s">
        <v>2554</v>
      </c>
      <c r="G954" s="1" t="s">
        <v>101</v>
      </c>
      <c r="H954" s="1" t="s">
        <v>65</v>
      </c>
      <c r="I954" s="1" t="s">
        <v>66</v>
      </c>
      <c r="J954" s="1" t="s">
        <v>102</v>
      </c>
      <c r="K954" s="1" t="s">
        <v>103</v>
      </c>
      <c r="L954" s="1">
        <v>2002</v>
      </c>
      <c r="M954" s="1">
        <v>2008</v>
      </c>
      <c r="N954" s="1" t="s">
        <v>69</v>
      </c>
      <c r="O954" s="1" t="s">
        <v>65</v>
      </c>
      <c r="P954" s="32">
        <v>1</v>
      </c>
      <c r="Q954" s="1" t="s">
        <v>4961</v>
      </c>
      <c r="R954" s="3" t="s">
        <v>2410</v>
      </c>
      <c r="S954" s="1" t="s">
        <v>282</v>
      </c>
      <c r="T954" s="1" t="s">
        <v>72</v>
      </c>
      <c r="U954" s="8">
        <v>1</v>
      </c>
      <c r="V954" s="1" t="s">
        <v>73</v>
      </c>
      <c r="W954" s="1" t="s">
        <v>65</v>
      </c>
      <c r="X954" s="1" t="s">
        <v>73</v>
      </c>
      <c r="Y954" s="1" t="s">
        <v>73</v>
      </c>
      <c r="Z954" s="1" t="s">
        <v>73</v>
      </c>
      <c r="AB954" s="1" t="s">
        <v>2555</v>
      </c>
      <c r="AC954" s="1" t="s">
        <v>75</v>
      </c>
      <c r="AD954" s="1" t="s">
        <v>65</v>
      </c>
      <c r="AE954" s="33" t="s">
        <v>3507</v>
      </c>
      <c r="AF954" s="8">
        <v>49</v>
      </c>
      <c r="AG954" s="8">
        <v>25</v>
      </c>
      <c r="AH954" s="8">
        <v>24</v>
      </c>
      <c r="AI954" s="37" t="s">
        <v>2556</v>
      </c>
      <c r="AJ954" s="37"/>
      <c r="AK954" s="37"/>
      <c r="AL954" s="1" t="s">
        <v>101</v>
      </c>
      <c r="AM954" s="1" t="s">
        <v>73</v>
      </c>
      <c r="AN954" s="1" t="s">
        <v>2557</v>
      </c>
      <c r="AO954" s="1" t="s">
        <v>109</v>
      </c>
      <c r="AQ954" s="8">
        <v>36</v>
      </c>
      <c r="AW954" s="1" t="s">
        <v>2558</v>
      </c>
      <c r="AX954" s="1"/>
      <c r="BN954" s="1"/>
      <c r="BV954" s="1" t="s">
        <v>73</v>
      </c>
      <c r="BW954" s="1" t="s">
        <v>2559</v>
      </c>
      <c r="CA954" s="8">
        <v>0.66</v>
      </c>
      <c r="CB954" s="33">
        <f t="shared" si="70"/>
        <v>5.8709022200500276E-2</v>
      </c>
      <c r="CC954" s="33">
        <f t="shared" si="71"/>
        <v>49</v>
      </c>
      <c r="CD954" s="33">
        <f t="shared" si="72"/>
        <v>36</v>
      </c>
      <c r="CE954" s="33">
        <f t="shared" si="73"/>
        <v>0.49253731343283591</v>
      </c>
      <c r="CF954" s="33">
        <f t="shared" si="74"/>
        <v>0.52481927710843379</v>
      </c>
      <c r="CH954" s="8">
        <v>8.9999999999999993E-3</v>
      </c>
      <c r="CK954" s="1" t="s">
        <v>2186</v>
      </c>
      <c r="CL954" s="1" t="s">
        <v>2560</v>
      </c>
    </row>
    <row r="955" spans="1:90" ht="12.5" x14ac:dyDescent="0.25">
      <c r="A955" s="1" t="s">
        <v>2550</v>
      </c>
      <c r="B955" s="1" t="s">
        <v>2551</v>
      </c>
      <c r="C955" s="1" t="s">
        <v>2552</v>
      </c>
      <c r="D955" s="1" t="s">
        <v>2553</v>
      </c>
      <c r="E955" s="1" t="s">
        <v>1364</v>
      </c>
      <c r="F955" s="1" t="s">
        <v>2554</v>
      </c>
      <c r="G955" s="1" t="s">
        <v>101</v>
      </c>
      <c r="H955" s="1" t="s">
        <v>65</v>
      </c>
      <c r="I955" s="1" t="s">
        <v>66</v>
      </c>
      <c r="J955" s="1" t="s">
        <v>102</v>
      </c>
      <c r="K955" s="1" t="s">
        <v>103</v>
      </c>
      <c r="L955" s="1">
        <v>2002</v>
      </c>
      <c r="M955" s="1">
        <v>2008</v>
      </c>
      <c r="N955" s="1" t="s">
        <v>69</v>
      </c>
      <c r="O955" s="1" t="s">
        <v>65</v>
      </c>
      <c r="P955" s="1">
        <v>4</v>
      </c>
      <c r="Q955" s="1" t="s">
        <v>4961</v>
      </c>
      <c r="R955" s="1" t="s">
        <v>4986</v>
      </c>
      <c r="S955" s="1" t="s">
        <v>282</v>
      </c>
      <c r="T955" s="1" t="s">
        <v>106</v>
      </c>
      <c r="U955" s="8">
        <v>1</v>
      </c>
      <c r="V955" s="1" t="s">
        <v>73</v>
      </c>
      <c r="W955" s="1" t="s">
        <v>65</v>
      </c>
      <c r="X955" s="1" t="s">
        <v>73</v>
      </c>
      <c r="Y955" s="1" t="s">
        <v>73</v>
      </c>
      <c r="Z955" s="1" t="s">
        <v>73</v>
      </c>
      <c r="AB955" s="1" t="s">
        <v>2555</v>
      </c>
      <c r="AC955" s="1" t="s">
        <v>75</v>
      </c>
      <c r="AD955" s="1" t="s">
        <v>65</v>
      </c>
      <c r="AE955" s="33" t="s">
        <v>3507</v>
      </c>
      <c r="AF955" s="8">
        <v>49</v>
      </c>
      <c r="AG955" s="8">
        <v>25</v>
      </c>
      <c r="AH955" s="8">
        <v>24</v>
      </c>
      <c r="AI955" s="37" t="s">
        <v>2556</v>
      </c>
      <c r="AJ955" s="37"/>
      <c r="AK955" s="37"/>
      <c r="AL955" s="1" t="s">
        <v>101</v>
      </c>
      <c r="AM955" s="1" t="s">
        <v>73</v>
      </c>
      <c r="AN955" s="1" t="s">
        <v>2557</v>
      </c>
      <c r="AO955" s="1" t="s">
        <v>109</v>
      </c>
      <c r="AQ955" s="8">
        <v>36</v>
      </c>
      <c r="AW955" s="1" t="s">
        <v>2558</v>
      </c>
      <c r="AX955" s="1"/>
      <c r="BN955" s="1"/>
      <c r="BV955" s="1" t="s">
        <v>73</v>
      </c>
      <c r="BW955" s="1" t="s">
        <v>51</v>
      </c>
      <c r="CA955" s="8">
        <v>0.82</v>
      </c>
      <c r="CB955" s="33">
        <f t="shared" si="70"/>
        <v>4.4897658031030616E-2</v>
      </c>
      <c r="CC955" s="33">
        <f t="shared" si="71"/>
        <v>49</v>
      </c>
      <c r="CD955" s="33">
        <f t="shared" si="72"/>
        <v>36</v>
      </c>
      <c r="CE955" s="33">
        <f t="shared" si="73"/>
        <v>0.69491525423728795</v>
      </c>
      <c r="CF955" s="33">
        <f t="shared" si="74"/>
        <v>0.7389010989010989</v>
      </c>
      <c r="CK955" s="1" t="s">
        <v>2186</v>
      </c>
      <c r="CL955" s="1" t="s">
        <v>2560</v>
      </c>
    </row>
    <row r="956" spans="1:90" ht="12.5" x14ac:dyDescent="0.25">
      <c r="A956" s="1" t="s">
        <v>2561</v>
      </c>
      <c r="B956" s="1" t="s">
        <v>2562</v>
      </c>
      <c r="C956" s="1" t="s">
        <v>2563</v>
      </c>
      <c r="D956" s="1" t="s">
        <v>2564</v>
      </c>
      <c r="E956" s="1" t="s">
        <v>253</v>
      </c>
      <c r="F956" s="1" t="s">
        <v>2565</v>
      </c>
      <c r="G956" s="1" t="s">
        <v>2566</v>
      </c>
      <c r="H956" s="1" t="s">
        <v>65</v>
      </c>
      <c r="I956" s="1" t="s">
        <v>66</v>
      </c>
      <c r="J956" s="1" t="s">
        <v>67</v>
      </c>
      <c r="K956" s="1" t="s">
        <v>103</v>
      </c>
      <c r="L956" s="19">
        <v>44420</v>
      </c>
      <c r="M956" s="19">
        <v>44394</v>
      </c>
      <c r="N956" s="1" t="s">
        <v>69</v>
      </c>
      <c r="O956" s="1" t="s">
        <v>73</v>
      </c>
      <c r="P956" s="32">
        <v>1</v>
      </c>
      <c r="Q956" s="1" t="s">
        <v>4961</v>
      </c>
      <c r="R956" s="3" t="s">
        <v>2567</v>
      </c>
      <c r="S956" s="1" t="s">
        <v>951</v>
      </c>
      <c r="T956" s="1" t="s">
        <v>72</v>
      </c>
      <c r="U956" s="8">
        <v>1</v>
      </c>
      <c r="V956" s="1" t="s">
        <v>73</v>
      </c>
      <c r="W956" s="1" t="s">
        <v>73</v>
      </c>
      <c r="X956" s="1" t="s">
        <v>73</v>
      </c>
      <c r="Y956" s="1" t="s">
        <v>73</v>
      </c>
      <c r="Z956" s="1" t="s">
        <v>65</v>
      </c>
      <c r="AB956" s="1" t="s">
        <v>2568</v>
      </c>
      <c r="AC956" s="1" t="s">
        <v>75</v>
      </c>
      <c r="AD956" s="1" t="s">
        <v>65</v>
      </c>
      <c r="AE956" s="33" t="s">
        <v>3507</v>
      </c>
      <c r="AF956" s="8">
        <v>20</v>
      </c>
      <c r="AI956" s="8" t="s">
        <v>423</v>
      </c>
      <c r="AJ956" s="8">
        <v>71</v>
      </c>
      <c r="AL956" s="1" t="s">
        <v>2429</v>
      </c>
      <c r="AM956" s="1" t="s">
        <v>73</v>
      </c>
      <c r="AN956" s="1" t="s">
        <v>2569</v>
      </c>
      <c r="AO956" s="1" t="s">
        <v>109</v>
      </c>
      <c r="AQ956" s="8">
        <v>18</v>
      </c>
      <c r="AW956" s="1" t="s">
        <v>2570</v>
      </c>
      <c r="AX956" s="1"/>
      <c r="BN956" s="1"/>
      <c r="BV956" s="1" t="s">
        <v>73</v>
      </c>
      <c r="BW956" s="1" t="s">
        <v>2352</v>
      </c>
      <c r="CA956" s="1"/>
      <c r="CB956" s="33">
        <f t="shared" si="70"/>
        <v>0</v>
      </c>
      <c r="CC956" s="33">
        <f t="shared" si="71"/>
        <v>20</v>
      </c>
      <c r="CD956" s="33">
        <f t="shared" si="72"/>
        <v>18</v>
      </c>
      <c r="CE956" s="33">
        <f t="shared" si="73"/>
        <v>0</v>
      </c>
      <c r="CF956" s="33">
        <f t="shared" si="74"/>
        <v>0</v>
      </c>
      <c r="CH956" s="8">
        <v>2.3E-2</v>
      </c>
      <c r="CK956" s="1" t="s">
        <v>2186</v>
      </c>
      <c r="CL956" s="1" t="s">
        <v>2571</v>
      </c>
    </row>
    <row r="957" spans="1:90" ht="12.5" x14ac:dyDescent="0.25">
      <c r="A957" s="1" t="s">
        <v>2561</v>
      </c>
      <c r="B957" s="1" t="s">
        <v>2562</v>
      </c>
      <c r="C957" s="1" t="s">
        <v>2563</v>
      </c>
      <c r="D957" s="1" t="s">
        <v>2564</v>
      </c>
      <c r="E957" s="1" t="s">
        <v>253</v>
      </c>
      <c r="F957" s="1" t="s">
        <v>2565</v>
      </c>
      <c r="G957" s="1" t="s">
        <v>2566</v>
      </c>
      <c r="H957" s="1" t="s">
        <v>65</v>
      </c>
      <c r="I957" s="1" t="s">
        <v>66</v>
      </c>
      <c r="J957" s="1" t="s">
        <v>67</v>
      </c>
      <c r="K957" s="1" t="s">
        <v>103</v>
      </c>
      <c r="L957" s="19">
        <v>44420</v>
      </c>
      <c r="M957" s="19">
        <v>44394</v>
      </c>
      <c r="N957" s="1" t="s">
        <v>69</v>
      </c>
      <c r="O957" s="1" t="s">
        <v>73</v>
      </c>
      <c r="P957" s="32">
        <v>1</v>
      </c>
      <c r="Q957" s="1" t="s">
        <v>4961</v>
      </c>
      <c r="R957" s="3" t="s">
        <v>2567</v>
      </c>
      <c r="S957" s="1" t="s">
        <v>951</v>
      </c>
      <c r="T957" s="1" t="s">
        <v>72</v>
      </c>
      <c r="U957" s="8">
        <v>1</v>
      </c>
      <c r="V957" s="1" t="s">
        <v>73</v>
      </c>
      <c r="W957" s="1" t="s">
        <v>73</v>
      </c>
      <c r="X957" s="1" t="s">
        <v>73</v>
      </c>
      <c r="Y957" s="1" t="s">
        <v>73</v>
      </c>
      <c r="Z957" s="1" t="s">
        <v>65</v>
      </c>
      <c r="AB957" s="1" t="s">
        <v>122</v>
      </c>
      <c r="AC957" s="1" t="s">
        <v>75</v>
      </c>
      <c r="AD957" s="1" t="s">
        <v>65</v>
      </c>
      <c r="AE957" s="33" t="s">
        <v>3507</v>
      </c>
      <c r="AF957" s="8">
        <v>20</v>
      </c>
      <c r="AI957" s="8" t="s">
        <v>423</v>
      </c>
      <c r="AJ957" s="8">
        <v>71</v>
      </c>
      <c r="AL957" s="1" t="s">
        <v>2429</v>
      </c>
      <c r="AM957" s="1" t="s">
        <v>73</v>
      </c>
      <c r="AN957" s="1" t="s">
        <v>2569</v>
      </c>
      <c r="AO957" s="1" t="s">
        <v>109</v>
      </c>
      <c r="AQ957" s="8">
        <v>18</v>
      </c>
      <c r="AW957" s="1" t="s">
        <v>2570</v>
      </c>
      <c r="AX957" s="1"/>
      <c r="BN957" s="1"/>
      <c r="BV957" s="1" t="s">
        <v>73</v>
      </c>
      <c r="BW957" s="1" t="s">
        <v>2352</v>
      </c>
      <c r="CA957" s="1"/>
      <c r="CB957" s="33">
        <f t="shared" si="70"/>
        <v>0</v>
      </c>
      <c r="CC957" s="33">
        <f t="shared" si="71"/>
        <v>20</v>
      </c>
      <c r="CD957" s="33">
        <f t="shared" si="72"/>
        <v>18</v>
      </c>
      <c r="CE957" s="33">
        <f t="shared" si="73"/>
        <v>0</v>
      </c>
      <c r="CF957" s="33">
        <f t="shared" si="74"/>
        <v>0</v>
      </c>
      <c r="CH957" s="8">
        <v>1.9E-2</v>
      </c>
      <c r="CK957" s="1" t="s">
        <v>2186</v>
      </c>
      <c r="CL957" s="1" t="s">
        <v>2571</v>
      </c>
    </row>
    <row r="958" spans="1:90" ht="12.5" x14ac:dyDescent="0.25">
      <c r="A958" s="1" t="s">
        <v>2572</v>
      </c>
      <c r="B958" s="1" t="s">
        <v>2573</v>
      </c>
      <c r="C958" s="1" t="s">
        <v>2574</v>
      </c>
      <c r="D958" s="1" t="s">
        <v>2575</v>
      </c>
      <c r="E958" s="1" t="s">
        <v>4863</v>
      </c>
      <c r="F958" s="1" t="s">
        <v>2576</v>
      </c>
      <c r="G958" s="1" t="s">
        <v>64</v>
      </c>
      <c r="H958" s="1" t="s">
        <v>65</v>
      </c>
      <c r="I958" s="1" t="s">
        <v>66</v>
      </c>
      <c r="J958" s="1" t="s">
        <v>102</v>
      </c>
      <c r="K958" s="1" t="s">
        <v>103</v>
      </c>
      <c r="L958" s="15">
        <v>44294</v>
      </c>
      <c r="M958" s="19">
        <v>44359</v>
      </c>
      <c r="N958" s="1" t="s">
        <v>69</v>
      </c>
      <c r="O958" s="1" t="s">
        <v>65</v>
      </c>
      <c r="P958" s="32">
        <v>1</v>
      </c>
      <c r="Q958" s="1" t="s">
        <v>129</v>
      </c>
      <c r="R958" s="3" t="s">
        <v>129</v>
      </c>
      <c r="S958" s="1" t="s">
        <v>951</v>
      </c>
      <c r="T958" s="1" t="s">
        <v>72</v>
      </c>
      <c r="U958" s="8">
        <v>1</v>
      </c>
      <c r="V958" s="1" t="s">
        <v>73</v>
      </c>
      <c r="W958" s="1" t="s">
        <v>73</v>
      </c>
      <c r="X958" s="1" t="s">
        <v>73</v>
      </c>
      <c r="Y958" s="1" t="s">
        <v>73</v>
      </c>
      <c r="Z958" s="1" t="s">
        <v>65</v>
      </c>
      <c r="AB958" s="1" t="s">
        <v>196</v>
      </c>
      <c r="AC958" s="1" t="s">
        <v>620</v>
      </c>
      <c r="AD958" s="1" t="s">
        <v>65</v>
      </c>
      <c r="AE958" s="33" t="s">
        <v>5054</v>
      </c>
      <c r="AF958" s="8">
        <v>111</v>
      </c>
      <c r="AJ958" s="8">
        <v>66</v>
      </c>
      <c r="AK958" s="8">
        <v>63</v>
      </c>
      <c r="AL958" s="1" t="s">
        <v>2577</v>
      </c>
      <c r="AM958" s="1" t="s">
        <v>73</v>
      </c>
      <c r="AN958" s="1" t="s">
        <v>2578</v>
      </c>
      <c r="AO958" s="1" t="s">
        <v>73</v>
      </c>
      <c r="AQ958" s="8">
        <v>10</v>
      </c>
      <c r="AU958" s="8">
        <v>66</v>
      </c>
      <c r="AV958" s="8">
        <v>63</v>
      </c>
      <c r="AX958" s="8">
        <v>6</v>
      </c>
      <c r="AY958" s="36" t="s">
        <v>922</v>
      </c>
      <c r="AZ958" s="36"/>
      <c r="BC958" s="8">
        <v>66</v>
      </c>
      <c r="BD958" s="8">
        <v>63</v>
      </c>
      <c r="BF958" s="8">
        <v>25</v>
      </c>
      <c r="BG958" s="37" t="s">
        <v>605</v>
      </c>
      <c r="BH958" s="37"/>
      <c r="BK958" s="8">
        <v>66</v>
      </c>
      <c r="BL958" s="8">
        <v>63</v>
      </c>
      <c r="BN958" s="8">
        <v>34</v>
      </c>
      <c r="BO958" s="1" t="s">
        <v>220</v>
      </c>
      <c r="BS958" s="8">
        <v>66</v>
      </c>
      <c r="BT958" s="8">
        <v>63</v>
      </c>
      <c r="BU958" s="27" t="s">
        <v>2579</v>
      </c>
      <c r="BV958" s="1" t="s">
        <v>2580</v>
      </c>
      <c r="BW958" s="1" t="s">
        <v>51</v>
      </c>
      <c r="CA958" s="8">
        <v>0.85399999999999998</v>
      </c>
      <c r="CB958" s="33">
        <f t="shared" si="70"/>
        <v>2.7117843165849701E-2</v>
      </c>
      <c r="CC958" s="33">
        <f t="shared" si="71"/>
        <v>111</v>
      </c>
      <c r="CD958" s="33">
        <f t="shared" si="72"/>
        <v>75</v>
      </c>
      <c r="CE958" s="33">
        <f t="shared" si="73"/>
        <v>0.74520069808027922</v>
      </c>
      <c r="CF958" s="33">
        <f t="shared" si="74"/>
        <v>0.7867486515641855</v>
      </c>
      <c r="CK958" s="1" t="s">
        <v>2186</v>
      </c>
      <c r="CL958" s="1" t="s">
        <v>2581</v>
      </c>
    </row>
    <row r="959" spans="1:90" ht="12.5" x14ac:dyDescent="0.25">
      <c r="A959" s="1" t="s">
        <v>2572</v>
      </c>
      <c r="B959" s="1" t="s">
        <v>2573</v>
      </c>
      <c r="C959" s="1" t="s">
        <v>2574</v>
      </c>
      <c r="D959" s="1" t="s">
        <v>2575</v>
      </c>
      <c r="E959" s="1" t="s">
        <v>4863</v>
      </c>
      <c r="F959" s="1" t="s">
        <v>2576</v>
      </c>
      <c r="G959" s="1" t="s">
        <v>64</v>
      </c>
      <c r="H959" s="1" t="s">
        <v>65</v>
      </c>
      <c r="I959" s="1" t="s">
        <v>66</v>
      </c>
      <c r="J959" s="1" t="s">
        <v>102</v>
      </c>
      <c r="K959" s="1" t="s">
        <v>103</v>
      </c>
      <c r="L959" s="15">
        <v>44294</v>
      </c>
      <c r="M959" s="19">
        <v>44359</v>
      </c>
      <c r="N959" s="1" t="s">
        <v>69</v>
      </c>
      <c r="O959" s="1" t="s">
        <v>65</v>
      </c>
      <c r="P959" s="1">
        <v>2</v>
      </c>
      <c r="Q959" s="1" t="s">
        <v>129</v>
      </c>
      <c r="R959" s="1" t="s">
        <v>4928</v>
      </c>
      <c r="S959" s="1" t="s">
        <v>951</v>
      </c>
      <c r="T959" s="1" t="s">
        <v>106</v>
      </c>
      <c r="U959" s="8">
        <v>1</v>
      </c>
      <c r="V959" s="1" t="s">
        <v>73</v>
      </c>
      <c r="W959" s="1" t="s">
        <v>73</v>
      </c>
      <c r="X959" s="1" t="s">
        <v>73</v>
      </c>
      <c r="Y959" s="1" t="s">
        <v>73</v>
      </c>
      <c r="Z959" s="1" t="s">
        <v>65</v>
      </c>
      <c r="AB959" s="1" t="s">
        <v>196</v>
      </c>
      <c r="AC959" s="1" t="s">
        <v>620</v>
      </c>
      <c r="AD959" s="1" t="s">
        <v>65</v>
      </c>
      <c r="AE959" s="33" t="s">
        <v>5054</v>
      </c>
      <c r="AF959" s="8">
        <v>111</v>
      </c>
      <c r="AJ959" s="8">
        <v>66</v>
      </c>
      <c r="AK959" s="8">
        <v>63</v>
      </c>
      <c r="AL959" s="1" t="s">
        <v>2577</v>
      </c>
      <c r="AM959" s="1" t="s">
        <v>73</v>
      </c>
      <c r="AN959" s="1" t="s">
        <v>2578</v>
      </c>
      <c r="AO959" s="1" t="s">
        <v>73</v>
      </c>
      <c r="AQ959" s="8">
        <v>10</v>
      </c>
      <c r="AU959" s="8">
        <v>66</v>
      </c>
      <c r="AV959" s="8">
        <v>63</v>
      </c>
      <c r="AX959" s="8">
        <v>6</v>
      </c>
      <c r="AY959" s="36" t="s">
        <v>922</v>
      </c>
      <c r="AZ959" s="36"/>
      <c r="BC959" s="8">
        <v>66</v>
      </c>
      <c r="BD959" s="8">
        <v>63</v>
      </c>
      <c r="BF959" s="8">
        <v>25</v>
      </c>
      <c r="BG959" s="37" t="s">
        <v>605</v>
      </c>
      <c r="BH959" s="37"/>
      <c r="BK959" s="8">
        <v>66</v>
      </c>
      <c r="BL959" s="8">
        <v>63</v>
      </c>
      <c r="BN959" s="8">
        <v>34</v>
      </c>
      <c r="BO959" s="1" t="s">
        <v>220</v>
      </c>
      <c r="BS959" s="8">
        <v>66</v>
      </c>
      <c r="BT959" s="8">
        <v>63</v>
      </c>
      <c r="BU959" s="27" t="s">
        <v>2579</v>
      </c>
      <c r="BV959" s="1" t="s">
        <v>2580</v>
      </c>
      <c r="BW959" s="1" t="s">
        <v>51</v>
      </c>
      <c r="CA959" s="8">
        <v>0.9</v>
      </c>
      <c r="CB959" s="33">
        <f t="shared" si="70"/>
        <v>2.2312917499510691E-2</v>
      </c>
      <c r="CC959" s="33">
        <f t="shared" si="71"/>
        <v>111</v>
      </c>
      <c r="CD959" s="33">
        <f t="shared" si="72"/>
        <v>75</v>
      </c>
      <c r="CE959" s="33">
        <f t="shared" si="73"/>
        <v>0.81818181818181812</v>
      </c>
      <c r="CF959" s="33">
        <f t="shared" si="74"/>
        <v>0.85263157894736852</v>
      </c>
      <c r="CK959" s="1" t="s">
        <v>2186</v>
      </c>
      <c r="CL959" s="1" t="s">
        <v>2581</v>
      </c>
    </row>
    <row r="960" spans="1:90" ht="12.5" x14ac:dyDescent="0.25">
      <c r="A960" s="1" t="s">
        <v>2572</v>
      </c>
      <c r="B960" s="1" t="s">
        <v>2573</v>
      </c>
      <c r="C960" s="1" t="s">
        <v>2574</v>
      </c>
      <c r="D960" s="1" t="s">
        <v>2575</v>
      </c>
      <c r="E960" s="1" t="s">
        <v>4863</v>
      </c>
      <c r="F960" s="1" t="s">
        <v>2576</v>
      </c>
      <c r="G960" s="1" t="s">
        <v>64</v>
      </c>
      <c r="H960" s="1" t="s">
        <v>65</v>
      </c>
      <c r="I960" s="1" t="s">
        <v>66</v>
      </c>
      <c r="J960" s="1" t="s">
        <v>102</v>
      </c>
      <c r="K960" s="1" t="s">
        <v>103</v>
      </c>
      <c r="L960" s="15">
        <v>44294</v>
      </c>
      <c r="M960" s="19">
        <v>44359</v>
      </c>
      <c r="N960" s="1" t="s">
        <v>69</v>
      </c>
      <c r="O960" s="1" t="s">
        <v>65</v>
      </c>
      <c r="P960" s="1">
        <v>2</v>
      </c>
      <c r="Q960" s="1" t="s">
        <v>4961</v>
      </c>
      <c r="R960" s="1" t="s">
        <v>4987</v>
      </c>
      <c r="S960" s="1" t="s">
        <v>951</v>
      </c>
      <c r="T960" s="1" t="s">
        <v>106</v>
      </c>
      <c r="U960" s="8">
        <v>1</v>
      </c>
      <c r="V960" s="1" t="s">
        <v>73</v>
      </c>
      <c r="W960" s="1" t="s">
        <v>73</v>
      </c>
      <c r="X960" s="1" t="s">
        <v>73</v>
      </c>
      <c r="Y960" s="1" t="s">
        <v>73</v>
      </c>
      <c r="Z960" s="1" t="s">
        <v>65</v>
      </c>
      <c r="AB960" s="1" t="s">
        <v>196</v>
      </c>
      <c r="AC960" s="1" t="s">
        <v>620</v>
      </c>
      <c r="AD960" s="1" t="s">
        <v>65</v>
      </c>
      <c r="AE960" s="33" t="s">
        <v>5054</v>
      </c>
      <c r="AF960" s="8">
        <v>111</v>
      </c>
      <c r="AJ960" s="8">
        <v>66</v>
      </c>
      <c r="AK960" s="8">
        <v>63</v>
      </c>
      <c r="AL960" s="1" t="s">
        <v>2577</v>
      </c>
      <c r="AM960" s="1" t="s">
        <v>73</v>
      </c>
      <c r="AN960" s="1" t="s">
        <v>2578</v>
      </c>
      <c r="AO960" s="1" t="s">
        <v>73</v>
      </c>
      <c r="AQ960" s="8">
        <v>10</v>
      </c>
      <c r="AU960" s="8">
        <v>66</v>
      </c>
      <c r="AV960" s="8">
        <v>63</v>
      </c>
      <c r="AX960" s="8">
        <v>6</v>
      </c>
      <c r="AY960" s="36" t="s">
        <v>922</v>
      </c>
      <c r="AZ960" s="36"/>
      <c r="BC960" s="8">
        <v>66</v>
      </c>
      <c r="BD960" s="8">
        <v>63</v>
      </c>
      <c r="BF960" s="8">
        <v>25</v>
      </c>
      <c r="BG960" s="37" t="s">
        <v>605</v>
      </c>
      <c r="BH960" s="37"/>
      <c r="BK960" s="8">
        <v>66</v>
      </c>
      <c r="BL960" s="8">
        <v>63</v>
      </c>
      <c r="BN960" s="8">
        <v>34</v>
      </c>
      <c r="BO960" s="1" t="s">
        <v>220</v>
      </c>
      <c r="BS960" s="8">
        <v>66</v>
      </c>
      <c r="BT960" s="8">
        <v>63</v>
      </c>
      <c r="BU960" s="27" t="s">
        <v>2579</v>
      </c>
      <c r="BV960" s="1" t="s">
        <v>2580</v>
      </c>
      <c r="BW960" s="1" t="s">
        <v>51</v>
      </c>
      <c r="CA960" s="8">
        <v>0.86399999999999999</v>
      </c>
      <c r="CB960" s="33">
        <f t="shared" si="70"/>
        <v>2.6155812775909539E-2</v>
      </c>
      <c r="CC960" s="33">
        <f t="shared" si="71"/>
        <v>111</v>
      </c>
      <c r="CD960" s="33">
        <f t="shared" si="72"/>
        <v>75</v>
      </c>
      <c r="CE960" s="33">
        <f t="shared" si="73"/>
        <v>0.76056338028169002</v>
      </c>
      <c r="CF960" s="33">
        <f t="shared" si="74"/>
        <v>0.80096137339055795</v>
      </c>
      <c r="CK960" s="1" t="s">
        <v>2186</v>
      </c>
      <c r="CL960" s="1" t="s">
        <v>2581</v>
      </c>
    </row>
    <row r="961" spans="1:90" ht="12.5" x14ac:dyDescent="0.25">
      <c r="A961" s="1" t="s">
        <v>2572</v>
      </c>
      <c r="B961" s="1" t="s">
        <v>2573</v>
      </c>
      <c r="C961" s="1" t="s">
        <v>2574</v>
      </c>
      <c r="D961" s="1" t="s">
        <v>2575</v>
      </c>
      <c r="E961" s="1" t="s">
        <v>4863</v>
      </c>
      <c r="F961" s="1" t="s">
        <v>2576</v>
      </c>
      <c r="G961" s="1" t="s">
        <v>64</v>
      </c>
      <c r="H961" s="1" t="s">
        <v>65</v>
      </c>
      <c r="I961" s="1" t="s">
        <v>66</v>
      </c>
      <c r="J961" s="1" t="s">
        <v>102</v>
      </c>
      <c r="K961" s="1" t="s">
        <v>103</v>
      </c>
      <c r="L961" s="15">
        <v>44294</v>
      </c>
      <c r="M961" s="19">
        <v>44359</v>
      </c>
      <c r="N961" s="1" t="s">
        <v>69</v>
      </c>
      <c r="O961" s="1" t="s">
        <v>65</v>
      </c>
      <c r="P961" s="1">
        <v>2</v>
      </c>
      <c r="Q961" s="1" t="s">
        <v>129</v>
      </c>
      <c r="R961" s="1" t="s">
        <v>4929</v>
      </c>
      <c r="S961" s="1" t="s">
        <v>951</v>
      </c>
      <c r="T961" s="1" t="s">
        <v>106</v>
      </c>
      <c r="U961" s="8">
        <v>1</v>
      </c>
      <c r="V961" s="1" t="s">
        <v>73</v>
      </c>
      <c r="W961" s="1" t="s">
        <v>73</v>
      </c>
      <c r="X961" s="1" t="s">
        <v>73</v>
      </c>
      <c r="Y961" s="1" t="s">
        <v>73</v>
      </c>
      <c r="Z961" s="1" t="s">
        <v>65</v>
      </c>
      <c r="AB961" s="1" t="s">
        <v>196</v>
      </c>
      <c r="AC961" s="1" t="s">
        <v>620</v>
      </c>
      <c r="AD961" s="1" t="s">
        <v>65</v>
      </c>
      <c r="AE961" s="33" t="s">
        <v>5054</v>
      </c>
      <c r="AF961" s="8">
        <v>111</v>
      </c>
      <c r="AJ961" s="8">
        <v>66</v>
      </c>
      <c r="AK961" s="8">
        <v>63</v>
      </c>
      <c r="AL961" s="1" t="s">
        <v>2577</v>
      </c>
      <c r="AM961" s="1" t="s">
        <v>73</v>
      </c>
      <c r="AN961" s="1" t="s">
        <v>2578</v>
      </c>
      <c r="AO961" s="1" t="s">
        <v>73</v>
      </c>
      <c r="AQ961" s="8">
        <v>10</v>
      </c>
      <c r="AU961" s="8">
        <v>66</v>
      </c>
      <c r="AV961" s="8">
        <v>63</v>
      </c>
      <c r="AX961" s="8">
        <v>6</v>
      </c>
      <c r="AY961" s="36" t="s">
        <v>922</v>
      </c>
      <c r="AZ961" s="36"/>
      <c r="BC961" s="8">
        <v>66</v>
      </c>
      <c r="BD961" s="8">
        <v>63</v>
      </c>
      <c r="BF961" s="8">
        <v>25</v>
      </c>
      <c r="BG961" s="37" t="s">
        <v>605</v>
      </c>
      <c r="BH961" s="37"/>
      <c r="BK961" s="8">
        <v>66</v>
      </c>
      <c r="BL961" s="8">
        <v>63</v>
      </c>
      <c r="BN961" s="8">
        <v>34</v>
      </c>
      <c r="BO961" s="1" t="s">
        <v>220</v>
      </c>
      <c r="BS961" s="8">
        <v>66</v>
      </c>
      <c r="BT961" s="8">
        <v>63</v>
      </c>
      <c r="BU961" s="27" t="s">
        <v>2579</v>
      </c>
      <c r="BV961" s="1" t="s">
        <v>2580</v>
      </c>
      <c r="BW961" s="1" t="s">
        <v>51</v>
      </c>
      <c r="CA961" s="8">
        <v>0.91200000000000003</v>
      </c>
      <c r="CB961" s="33">
        <f t="shared" si="70"/>
        <v>2.0873133423665858E-2</v>
      </c>
      <c r="CC961" s="33">
        <f t="shared" si="71"/>
        <v>111</v>
      </c>
      <c r="CD961" s="33">
        <f t="shared" si="72"/>
        <v>75</v>
      </c>
      <c r="CE961" s="33">
        <f t="shared" si="73"/>
        <v>0.83823529411764708</v>
      </c>
      <c r="CF961" s="33">
        <f t="shared" si="74"/>
        <v>0.87002510460251059</v>
      </c>
      <c r="CK961" s="1" t="s">
        <v>2186</v>
      </c>
      <c r="CL961" s="1" t="s">
        <v>2581</v>
      </c>
    </row>
    <row r="962" spans="1:90" ht="12.5" x14ac:dyDescent="0.25">
      <c r="A962" s="1" t="s">
        <v>2572</v>
      </c>
      <c r="B962" s="1" t="s">
        <v>2573</v>
      </c>
      <c r="C962" s="1" t="s">
        <v>2574</v>
      </c>
      <c r="D962" s="1" t="s">
        <v>2575</v>
      </c>
      <c r="E962" s="1" t="s">
        <v>4863</v>
      </c>
      <c r="F962" s="1" t="s">
        <v>2576</v>
      </c>
      <c r="G962" s="1" t="s">
        <v>64</v>
      </c>
      <c r="H962" s="1" t="s">
        <v>65</v>
      </c>
      <c r="I962" s="1" t="s">
        <v>66</v>
      </c>
      <c r="J962" s="1" t="s">
        <v>102</v>
      </c>
      <c r="K962" s="1" t="s">
        <v>103</v>
      </c>
      <c r="L962" s="15">
        <v>44294</v>
      </c>
      <c r="M962" s="19">
        <v>44359</v>
      </c>
      <c r="N962" s="1" t="s">
        <v>69</v>
      </c>
      <c r="O962" s="1" t="s">
        <v>65</v>
      </c>
      <c r="P962" s="1">
        <v>3</v>
      </c>
      <c r="Q962" s="1" t="s">
        <v>129</v>
      </c>
      <c r="R962" s="1" t="s">
        <v>4930</v>
      </c>
      <c r="S962" s="1" t="s">
        <v>951</v>
      </c>
      <c r="T962" s="1" t="s">
        <v>106</v>
      </c>
      <c r="U962" s="8">
        <v>1</v>
      </c>
      <c r="V962" s="1" t="s">
        <v>73</v>
      </c>
      <c r="W962" s="1" t="s">
        <v>73</v>
      </c>
      <c r="X962" s="1" t="s">
        <v>73</v>
      </c>
      <c r="Y962" s="1" t="s">
        <v>73</v>
      </c>
      <c r="Z962" s="1" t="s">
        <v>65</v>
      </c>
      <c r="AB962" s="1" t="s">
        <v>196</v>
      </c>
      <c r="AC962" s="1" t="s">
        <v>620</v>
      </c>
      <c r="AD962" s="1" t="s">
        <v>65</v>
      </c>
      <c r="AE962" s="33" t="s">
        <v>5054</v>
      </c>
      <c r="AF962" s="8">
        <v>111</v>
      </c>
      <c r="AJ962" s="8">
        <v>66</v>
      </c>
      <c r="AK962" s="8">
        <v>63</v>
      </c>
      <c r="AL962" s="1" t="s">
        <v>2577</v>
      </c>
      <c r="AM962" s="1" t="s">
        <v>73</v>
      </c>
      <c r="AN962" s="1" t="s">
        <v>2578</v>
      </c>
      <c r="AO962" s="1" t="s">
        <v>73</v>
      </c>
      <c r="AQ962" s="8">
        <v>10</v>
      </c>
      <c r="AU962" s="8">
        <v>66</v>
      </c>
      <c r="AV962" s="8">
        <v>63</v>
      </c>
      <c r="AX962" s="8">
        <v>6</v>
      </c>
      <c r="AY962" s="36" t="s">
        <v>922</v>
      </c>
      <c r="AZ962" s="36"/>
      <c r="BC962" s="8">
        <v>66</v>
      </c>
      <c r="BD962" s="8">
        <v>63</v>
      </c>
      <c r="BF962" s="8">
        <v>25</v>
      </c>
      <c r="BG962" s="37" t="s">
        <v>605</v>
      </c>
      <c r="BH962" s="37"/>
      <c r="BK962" s="8">
        <v>66</v>
      </c>
      <c r="BL962" s="8">
        <v>63</v>
      </c>
      <c r="BN962" s="8">
        <v>34</v>
      </c>
      <c r="BO962" s="1" t="s">
        <v>220</v>
      </c>
      <c r="BS962" s="8">
        <v>66</v>
      </c>
      <c r="BT962" s="8">
        <v>63</v>
      </c>
      <c r="BU962" s="27" t="s">
        <v>2579</v>
      </c>
      <c r="BV962" s="1" t="s">
        <v>2580</v>
      </c>
      <c r="BW962" s="1" t="s">
        <v>51</v>
      </c>
      <c r="CA962" s="8">
        <v>0.92500000000000004</v>
      </c>
      <c r="CB962" s="33">
        <f t="shared" si="70"/>
        <v>1.9199144981633245E-2</v>
      </c>
      <c r="CC962" s="33">
        <f t="shared" si="71"/>
        <v>111</v>
      </c>
      <c r="CD962" s="33">
        <f t="shared" si="72"/>
        <v>75</v>
      </c>
      <c r="CE962" s="33">
        <f t="shared" si="73"/>
        <v>0.86046511627906985</v>
      </c>
      <c r="CF962" s="33">
        <f t="shared" si="74"/>
        <v>0.88896103896103906</v>
      </c>
      <c r="CK962" s="1" t="s">
        <v>2186</v>
      </c>
      <c r="CL962" s="1" t="s">
        <v>2581</v>
      </c>
    </row>
    <row r="963" spans="1:90" ht="12.5" x14ac:dyDescent="0.25">
      <c r="A963" s="1" t="s">
        <v>2572</v>
      </c>
      <c r="B963" s="1" t="s">
        <v>2573</v>
      </c>
      <c r="C963" s="1" t="s">
        <v>2574</v>
      </c>
      <c r="D963" s="1" t="s">
        <v>2575</v>
      </c>
      <c r="E963" s="1" t="s">
        <v>4863</v>
      </c>
      <c r="F963" s="1" t="s">
        <v>2576</v>
      </c>
      <c r="G963" s="1" t="s">
        <v>64</v>
      </c>
      <c r="H963" s="1" t="s">
        <v>65</v>
      </c>
      <c r="I963" s="1" t="s">
        <v>66</v>
      </c>
      <c r="J963" s="1" t="s">
        <v>102</v>
      </c>
      <c r="K963" s="1" t="s">
        <v>103</v>
      </c>
      <c r="L963" s="15">
        <v>44294</v>
      </c>
      <c r="M963" s="19">
        <v>44359</v>
      </c>
      <c r="N963" s="1" t="s">
        <v>69</v>
      </c>
      <c r="O963" s="1" t="s">
        <v>65</v>
      </c>
      <c r="P963" s="32">
        <v>1</v>
      </c>
      <c r="Q963" s="1" t="s">
        <v>129</v>
      </c>
      <c r="R963" s="3" t="s">
        <v>129</v>
      </c>
      <c r="S963" s="1" t="s">
        <v>951</v>
      </c>
      <c r="T963" s="1" t="s">
        <v>72</v>
      </c>
      <c r="U963" s="8">
        <v>1</v>
      </c>
      <c r="V963" s="1" t="s">
        <v>73</v>
      </c>
      <c r="W963" s="1" t="s">
        <v>73</v>
      </c>
      <c r="X963" s="1" t="s">
        <v>73</v>
      </c>
      <c r="Y963" s="1" t="s">
        <v>73</v>
      </c>
      <c r="Z963" s="1" t="s">
        <v>65</v>
      </c>
      <c r="AB963" s="1" t="s">
        <v>196</v>
      </c>
      <c r="AC963" s="1" t="s">
        <v>268</v>
      </c>
      <c r="AD963" s="1" t="s">
        <v>65</v>
      </c>
      <c r="AE963" s="33" t="s">
        <v>5054</v>
      </c>
      <c r="AF963" s="8">
        <v>139</v>
      </c>
      <c r="AJ963" s="8">
        <v>64</v>
      </c>
      <c r="AK963" s="8">
        <v>63.1</v>
      </c>
      <c r="AL963" s="1" t="s">
        <v>2577</v>
      </c>
      <c r="AM963" s="1" t="s">
        <v>73</v>
      </c>
      <c r="AN963" s="1" t="s">
        <v>2582</v>
      </c>
      <c r="AO963" s="1" t="s">
        <v>73</v>
      </c>
      <c r="AQ963" s="8">
        <v>10</v>
      </c>
      <c r="AU963" s="8">
        <v>64</v>
      </c>
      <c r="AV963" s="8">
        <v>63.1</v>
      </c>
      <c r="AX963" s="8">
        <v>23</v>
      </c>
      <c r="AY963" s="36" t="s">
        <v>922</v>
      </c>
      <c r="AZ963" s="36"/>
      <c r="BC963" s="8">
        <v>64</v>
      </c>
      <c r="BD963" s="8">
        <v>63.1</v>
      </c>
      <c r="BF963" s="8">
        <v>25</v>
      </c>
      <c r="BG963" s="37" t="s">
        <v>605</v>
      </c>
      <c r="BH963" s="37"/>
      <c r="BK963" s="8">
        <v>64</v>
      </c>
      <c r="BL963" s="8">
        <v>63.1</v>
      </c>
      <c r="BN963" s="8">
        <v>17</v>
      </c>
      <c r="BO963" s="1" t="s">
        <v>220</v>
      </c>
      <c r="BS963" s="8">
        <v>64</v>
      </c>
      <c r="BT963" s="8">
        <v>63.1</v>
      </c>
      <c r="BU963" s="27" t="s">
        <v>2579</v>
      </c>
      <c r="BV963" s="1" t="s">
        <v>2580</v>
      </c>
      <c r="BW963" s="1" t="s">
        <v>51</v>
      </c>
      <c r="CA963" s="8">
        <v>0.80100000000000005</v>
      </c>
      <c r="CB963" s="33">
        <f t="shared" ref="CB963:CB1026" si="75">SQRT(((CA963*(1-CA963))+(CC963-1)*(CE963-((CA963)^2))+(CD963-1)*(CF963-((CA963)^2)))/(CC963*CD963))</f>
        <v>2.9474017489403016E-2</v>
      </c>
      <c r="CC963" s="33">
        <f t="shared" ref="CC963:CC1026" si="76">AF963</f>
        <v>139</v>
      </c>
      <c r="CD963" s="33">
        <f t="shared" ref="CD963:CD1026" si="77">AQ963+AX963+BF963+BN963</f>
        <v>75</v>
      </c>
      <c r="CE963" s="33">
        <f t="shared" ref="CE963:CE1026" si="78">(CA963/(2-CA963))</f>
        <v>0.6680567139282737</v>
      </c>
      <c r="CF963" s="33">
        <f t="shared" ref="CF963:CF1026" si="79">((2*((CA963)^2))/(1+CA963))</f>
        <v>0.71249416990560799</v>
      </c>
      <c r="CK963" s="1" t="s">
        <v>2186</v>
      </c>
      <c r="CL963" s="1" t="s">
        <v>2581</v>
      </c>
    </row>
    <row r="964" spans="1:90" ht="12.5" x14ac:dyDescent="0.25">
      <c r="A964" s="1" t="s">
        <v>2572</v>
      </c>
      <c r="B964" s="1" t="s">
        <v>2573</v>
      </c>
      <c r="C964" s="1" t="s">
        <v>2574</v>
      </c>
      <c r="D964" s="1" t="s">
        <v>2575</v>
      </c>
      <c r="E964" s="1" t="s">
        <v>4863</v>
      </c>
      <c r="F964" s="1" t="s">
        <v>2576</v>
      </c>
      <c r="G964" s="1" t="s">
        <v>64</v>
      </c>
      <c r="H964" s="1" t="s">
        <v>65</v>
      </c>
      <c r="I964" s="1" t="s">
        <v>66</v>
      </c>
      <c r="J964" s="1" t="s">
        <v>102</v>
      </c>
      <c r="K964" s="1" t="s">
        <v>103</v>
      </c>
      <c r="L964" s="15">
        <v>44294</v>
      </c>
      <c r="M964" s="19">
        <v>44359</v>
      </c>
      <c r="N964" s="1" t="s">
        <v>69</v>
      </c>
      <c r="O964" s="1" t="s">
        <v>65</v>
      </c>
      <c r="P964" s="1">
        <v>2</v>
      </c>
      <c r="Q964" s="1" t="s">
        <v>129</v>
      </c>
      <c r="R964" s="1" t="s">
        <v>4931</v>
      </c>
      <c r="S964" s="1" t="s">
        <v>951</v>
      </c>
      <c r="T964" s="1" t="s">
        <v>106</v>
      </c>
      <c r="U964" s="8">
        <v>1</v>
      </c>
      <c r="V964" s="1" t="s">
        <v>73</v>
      </c>
      <c r="W964" s="1" t="s">
        <v>73</v>
      </c>
      <c r="X964" s="1" t="s">
        <v>73</v>
      </c>
      <c r="Y964" s="1" t="s">
        <v>73</v>
      </c>
      <c r="Z964" s="1" t="s">
        <v>65</v>
      </c>
      <c r="AB964" s="1" t="s">
        <v>196</v>
      </c>
      <c r="AC964" s="1" t="s">
        <v>268</v>
      </c>
      <c r="AD964" s="1" t="s">
        <v>65</v>
      </c>
      <c r="AE964" s="33" t="s">
        <v>5054</v>
      </c>
      <c r="AF964" s="8">
        <v>139</v>
      </c>
      <c r="AJ964" s="8">
        <v>64</v>
      </c>
      <c r="AK964" s="8">
        <v>63.1</v>
      </c>
      <c r="AL964" s="1" t="s">
        <v>2577</v>
      </c>
      <c r="AM964" s="1" t="s">
        <v>73</v>
      </c>
      <c r="AN964" s="1" t="s">
        <v>2582</v>
      </c>
      <c r="AO964" s="1" t="s">
        <v>73</v>
      </c>
      <c r="AQ964" s="8">
        <v>10</v>
      </c>
      <c r="AU964" s="8">
        <v>64</v>
      </c>
      <c r="AV964" s="8">
        <v>63.1</v>
      </c>
      <c r="AX964" s="8">
        <v>23</v>
      </c>
      <c r="AY964" s="36" t="s">
        <v>922</v>
      </c>
      <c r="AZ964" s="36"/>
      <c r="BC964" s="8">
        <v>64</v>
      </c>
      <c r="BD964" s="8">
        <v>63.1</v>
      </c>
      <c r="BF964" s="8">
        <v>25</v>
      </c>
      <c r="BG964" s="37" t="s">
        <v>605</v>
      </c>
      <c r="BH964" s="37"/>
      <c r="BK964" s="8">
        <v>64</v>
      </c>
      <c r="BL964" s="8">
        <v>63.1</v>
      </c>
      <c r="BN964" s="8">
        <v>17</v>
      </c>
      <c r="BO964" s="1" t="s">
        <v>220</v>
      </c>
      <c r="BS964" s="8">
        <v>64</v>
      </c>
      <c r="BT964" s="8">
        <v>63.1</v>
      </c>
      <c r="BU964" s="27" t="s">
        <v>2579</v>
      </c>
      <c r="BV964" s="1" t="s">
        <v>2580</v>
      </c>
      <c r="BW964" s="1" t="s">
        <v>51</v>
      </c>
      <c r="CA964" s="8">
        <v>0.86599999999999999</v>
      </c>
      <c r="CB964" s="33">
        <f t="shared" si="75"/>
        <v>2.3977719704205407E-2</v>
      </c>
      <c r="CC964" s="33">
        <f t="shared" si="76"/>
        <v>139</v>
      </c>
      <c r="CD964" s="33">
        <f t="shared" si="77"/>
        <v>75</v>
      </c>
      <c r="CE964" s="33">
        <f t="shared" si="78"/>
        <v>0.76366843033509701</v>
      </c>
      <c r="CF964" s="33">
        <f t="shared" si="79"/>
        <v>0.80381136120042862</v>
      </c>
      <c r="CK964" s="1" t="s">
        <v>2186</v>
      </c>
      <c r="CL964" s="1" t="s">
        <v>2581</v>
      </c>
    </row>
    <row r="965" spans="1:90" ht="12.5" x14ac:dyDescent="0.25">
      <c r="A965" s="1" t="s">
        <v>2572</v>
      </c>
      <c r="B965" s="1" t="s">
        <v>2573</v>
      </c>
      <c r="C965" s="1" t="s">
        <v>2574</v>
      </c>
      <c r="D965" s="1" t="s">
        <v>2575</v>
      </c>
      <c r="E965" s="1" t="s">
        <v>4863</v>
      </c>
      <c r="F965" s="1" t="s">
        <v>2576</v>
      </c>
      <c r="G965" s="1" t="s">
        <v>64</v>
      </c>
      <c r="H965" s="1" t="s">
        <v>65</v>
      </c>
      <c r="I965" s="1" t="s">
        <v>66</v>
      </c>
      <c r="J965" s="1" t="s">
        <v>102</v>
      </c>
      <c r="K965" s="1" t="s">
        <v>103</v>
      </c>
      <c r="L965" s="15">
        <v>44294</v>
      </c>
      <c r="M965" s="19">
        <v>44359</v>
      </c>
      <c r="N965" s="1" t="s">
        <v>69</v>
      </c>
      <c r="O965" s="1" t="s">
        <v>65</v>
      </c>
      <c r="P965" s="1">
        <v>2</v>
      </c>
      <c r="Q965" s="1" t="s">
        <v>4961</v>
      </c>
      <c r="R965" s="1" t="s">
        <v>4987</v>
      </c>
      <c r="S965" s="1" t="s">
        <v>951</v>
      </c>
      <c r="T965" s="1" t="s">
        <v>106</v>
      </c>
      <c r="U965" s="8">
        <v>1</v>
      </c>
      <c r="V965" s="1" t="s">
        <v>73</v>
      </c>
      <c r="W965" s="1" t="s">
        <v>73</v>
      </c>
      <c r="X965" s="1" t="s">
        <v>73</v>
      </c>
      <c r="Y965" s="1" t="s">
        <v>73</v>
      </c>
      <c r="Z965" s="1" t="s">
        <v>65</v>
      </c>
      <c r="AB965" s="1" t="s">
        <v>196</v>
      </c>
      <c r="AC965" s="1" t="s">
        <v>268</v>
      </c>
      <c r="AD965" s="1" t="s">
        <v>65</v>
      </c>
      <c r="AE965" s="33" t="s">
        <v>5054</v>
      </c>
      <c r="AF965" s="8">
        <v>139</v>
      </c>
      <c r="AJ965" s="8">
        <v>64</v>
      </c>
      <c r="AK965" s="8">
        <v>63.1</v>
      </c>
      <c r="AL965" s="1" t="s">
        <v>2577</v>
      </c>
      <c r="AM965" s="1" t="s">
        <v>73</v>
      </c>
      <c r="AN965" s="1" t="s">
        <v>2582</v>
      </c>
      <c r="AO965" s="1" t="s">
        <v>73</v>
      </c>
      <c r="AQ965" s="8">
        <v>10</v>
      </c>
      <c r="AU965" s="8">
        <v>64</v>
      </c>
      <c r="AV965" s="8">
        <v>63.1</v>
      </c>
      <c r="AX965" s="8">
        <v>23</v>
      </c>
      <c r="AY965" s="36" t="s">
        <v>922</v>
      </c>
      <c r="AZ965" s="36"/>
      <c r="BC965" s="8">
        <v>64</v>
      </c>
      <c r="BD965" s="8">
        <v>63.1</v>
      </c>
      <c r="BF965" s="8">
        <v>25</v>
      </c>
      <c r="BG965" s="37" t="s">
        <v>605</v>
      </c>
      <c r="BH965" s="37"/>
      <c r="BK965" s="8">
        <v>64</v>
      </c>
      <c r="BL965" s="8">
        <v>63.1</v>
      </c>
      <c r="BN965" s="8">
        <v>17</v>
      </c>
      <c r="BO965" s="1" t="s">
        <v>220</v>
      </c>
      <c r="BS965" s="8">
        <v>64</v>
      </c>
      <c r="BT965" s="8">
        <v>63.1</v>
      </c>
      <c r="BU965" s="27" t="s">
        <v>2579</v>
      </c>
      <c r="BV965" s="1" t="s">
        <v>2580</v>
      </c>
      <c r="BW965" s="1" t="s">
        <v>51</v>
      </c>
      <c r="CA965" s="8">
        <v>0.80400000000000005</v>
      </c>
      <c r="CB965" s="33">
        <f t="shared" si="75"/>
        <v>2.9248844003367216E-2</v>
      </c>
      <c r="CC965" s="33">
        <f t="shared" si="76"/>
        <v>139</v>
      </c>
      <c r="CD965" s="33">
        <f t="shared" si="77"/>
        <v>75</v>
      </c>
      <c r="CE965" s="33">
        <f t="shared" si="78"/>
        <v>0.67224080267558539</v>
      </c>
      <c r="CF965" s="33">
        <f t="shared" si="79"/>
        <v>0.71664745011086484</v>
      </c>
      <c r="CK965" s="1" t="s">
        <v>2186</v>
      </c>
      <c r="CL965" s="1" t="s">
        <v>2581</v>
      </c>
    </row>
    <row r="966" spans="1:90" ht="12.5" x14ac:dyDescent="0.25">
      <c r="A966" s="1" t="s">
        <v>2572</v>
      </c>
      <c r="B966" s="1" t="s">
        <v>2573</v>
      </c>
      <c r="C966" s="1" t="s">
        <v>2574</v>
      </c>
      <c r="D966" s="1" t="s">
        <v>2575</v>
      </c>
      <c r="E966" s="1" t="s">
        <v>4863</v>
      </c>
      <c r="F966" s="1" t="s">
        <v>2576</v>
      </c>
      <c r="G966" s="1" t="s">
        <v>64</v>
      </c>
      <c r="H966" s="1" t="s">
        <v>65</v>
      </c>
      <c r="I966" s="1" t="s">
        <v>66</v>
      </c>
      <c r="J966" s="1" t="s">
        <v>102</v>
      </c>
      <c r="K966" s="1" t="s">
        <v>103</v>
      </c>
      <c r="L966" s="15">
        <v>44294</v>
      </c>
      <c r="M966" s="19">
        <v>44359</v>
      </c>
      <c r="N966" s="1" t="s">
        <v>69</v>
      </c>
      <c r="O966" s="1" t="s">
        <v>65</v>
      </c>
      <c r="P966" s="1">
        <v>2</v>
      </c>
      <c r="Q966" s="1" t="s">
        <v>129</v>
      </c>
      <c r="R966" s="1" t="s">
        <v>4932</v>
      </c>
      <c r="S966" s="1" t="s">
        <v>951</v>
      </c>
      <c r="T966" s="1" t="s">
        <v>106</v>
      </c>
      <c r="U966" s="8">
        <v>1</v>
      </c>
      <c r="V966" s="1" t="s">
        <v>73</v>
      </c>
      <c r="W966" s="1" t="s">
        <v>73</v>
      </c>
      <c r="X966" s="1" t="s">
        <v>73</v>
      </c>
      <c r="Y966" s="1" t="s">
        <v>73</v>
      </c>
      <c r="Z966" s="1" t="s">
        <v>65</v>
      </c>
      <c r="AB966" s="1" t="s">
        <v>196</v>
      </c>
      <c r="AC966" s="1" t="s">
        <v>268</v>
      </c>
      <c r="AD966" s="1" t="s">
        <v>65</v>
      </c>
      <c r="AE966" s="33" t="s">
        <v>5054</v>
      </c>
      <c r="AF966" s="8">
        <v>139</v>
      </c>
      <c r="AJ966" s="8">
        <v>64</v>
      </c>
      <c r="AK966" s="8">
        <v>63.1</v>
      </c>
      <c r="AL966" s="1" t="s">
        <v>2577</v>
      </c>
      <c r="AM966" s="1" t="s">
        <v>73</v>
      </c>
      <c r="AN966" s="1" t="s">
        <v>2582</v>
      </c>
      <c r="AO966" s="1" t="s">
        <v>73</v>
      </c>
      <c r="AQ966" s="8">
        <v>10</v>
      </c>
      <c r="AU966" s="8">
        <v>64</v>
      </c>
      <c r="AV966" s="8">
        <v>63.1</v>
      </c>
      <c r="AX966" s="8">
        <v>23</v>
      </c>
      <c r="AY966" s="36" t="s">
        <v>922</v>
      </c>
      <c r="AZ966" s="36"/>
      <c r="BC966" s="8">
        <v>64</v>
      </c>
      <c r="BD966" s="8">
        <v>63.1</v>
      </c>
      <c r="BF966" s="8">
        <v>25</v>
      </c>
      <c r="BG966" s="37" t="s">
        <v>605</v>
      </c>
      <c r="BH966" s="37"/>
      <c r="BK966" s="8">
        <v>64</v>
      </c>
      <c r="BL966" s="8">
        <v>63.1</v>
      </c>
      <c r="BN966" s="8">
        <v>17</v>
      </c>
      <c r="BO966" s="1" t="s">
        <v>220</v>
      </c>
      <c r="BS966" s="8">
        <v>64</v>
      </c>
      <c r="BT966" s="8">
        <v>63.1</v>
      </c>
      <c r="BU966" s="27" t="s">
        <v>2579</v>
      </c>
      <c r="BV966" s="1" t="s">
        <v>2580</v>
      </c>
      <c r="BW966" s="1" t="s">
        <v>51</v>
      </c>
      <c r="CA966" s="8">
        <v>0.82899999999999996</v>
      </c>
      <c r="CB966" s="33">
        <f t="shared" si="75"/>
        <v>2.7271066799850564E-2</v>
      </c>
      <c r="CC966" s="33">
        <f t="shared" si="76"/>
        <v>139</v>
      </c>
      <c r="CD966" s="33">
        <f t="shared" si="77"/>
        <v>75</v>
      </c>
      <c r="CE966" s="33">
        <f t="shared" si="78"/>
        <v>0.70794192997438077</v>
      </c>
      <c r="CF966" s="33">
        <f t="shared" si="79"/>
        <v>0.75149371241115348</v>
      </c>
      <c r="CK966" s="1" t="s">
        <v>2186</v>
      </c>
      <c r="CL966" s="1" t="s">
        <v>2581</v>
      </c>
    </row>
    <row r="967" spans="1:90" ht="12.5" x14ac:dyDescent="0.25">
      <c r="A967" s="1" t="s">
        <v>2572</v>
      </c>
      <c r="B967" s="1" t="s">
        <v>2573</v>
      </c>
      <c r="C967" s="1" t="s">
        <v>2574</v>
      </c>
      <c r="D967" s="1" t="s">
        <v>2575</v>
      </c>
      <c r="E967" s="1" t="s">
        <v>4863</v>
      </c>
      <c r="F967" s="1" t="s">
        <v>2576</v>
      </c>
      <c r="G967" s="1" t="s">
        <v>64</v>
      </c>
      <c r="H967" s="1" t="s">
        <v>65</v>
      </c>
      <c r="I967" s="1" t="s">
        <v>66</v>
      </c>
      <c r="J967" s="1" t="s">
        <v>102</v>
      </c>
      <c r="K967" s="1" t="s">
        <v>103</v>
      </c>
      <c r="L967" s="15">
        <v>44294</v>
      </c>
      <c r="M967" s="19">
        <v>44359</v>
      </c>
      <c r="N967" s="1" t="s">
        <v>69</v>
      </c>
      <c r="O967" s="1" t="s">
        <v>65</v>
      </c>
      <c r="P967" s="1">
        <v>3</v>
      </c>
      <c r="Q967" s="1" t="s">
        <v>129</v>
      </c>
      <c r="R967" s="1" t="s">
        <v>4930</v>
      </c>
      <c r="S967" s="1" t="s">
        <v>951</v>
      </c>
      <c r="T967" s="1" t="s">
        <v>106</v>
      </c>
      <c r="U967" s="8">
        <v>1</v>
      </c>
      <c r="V967" s="1" t="s">
        <v>73</v>
      </c>
      <c r="W967" s="1" t="s">
        <v>73</v>
      </c>
      <c r="X967" s="1" t="s">
        <v>73</v>
      </c>
      <c r="Y967" s="1" t="s">
        <v>73</v>
      </c>
      <c r="Z967" s="1" t="s">
        <v>65</v>
      </c>
      <c r="AB967" s="1" t="s">
        <v>196</v>
      </c>
      <c r="AC967" s="1" t="s">
        <v>268</v>
      </c>
      <c r="AD967" s="1" t="s">
        <v>65</v>
      </c>
      <c r="AE967" s="33" t="s">
        <v>5054</v>
      </c>
      <c r="AF967" s="8">
        <v>139</v>
      </c>
      <c r="AJ967" s="8">
        <v>64</v>
      </c>
      <c r="AK967" s="8">
        <v>63.1</v>
      </c>
      <c r="AL967" s="1" t="s">
        <v>2577</v>
      </c>
      <c r="AM967" s="1" t="s">
        <v>73</v>
      </c>
      <c r="AN967" s="1" t="s">
        <v>2582</v>
      </c>
      <c r="AO967" s="1" t="s">
        <v>73</v>
      </c>
      <c r="AQ967" s="8">
        <v>10</v>
      </c>
      <c r="AU967" s="8">
        <v>64</v>
      </c>
      <c r="AV967" s="8">
        <v>63.1</v>
      </c>
      <c r="AX967" s="8">
        <v>23</v>
      </c>
      <c r="AY967" s="36" t="s">
        <v>922</v>
      </c>
      <c r="AZ967" s="36"/>
      <c r="BC967" s="8">
        <v>64</v>
      </c>
      <c r="BD967" s="8">
        <v>63.1</v>
      </c>
      <c r="BF967" s="8">
        <v>25</v>
      </c>
      <c r="BG967" s="37" t="s">
        <v>605</v>
      </c>
      <c r="BH967" s="37"/>
      <c r="BK967" s="8">
        <v>64</v>
      </c>
      <c r="BL967" s="8">
        <v>63.1</v>
      </c>
      <c r="BN967" s="8">
        <v>17</v>
      </c>
      <c r="BO967" s="1" t="s">
        <v>220</v>
      </c>
      <c r="BS967" s="8">
        <v>64</v>
      </c>
      <c r="BT967" s="8">
        <v>63.1</v>
      </c>
      <c r="BU967" s="27" t="s">
        <v>2579</v>
      </c>
      <c r="BV967" s="1" t="s">
        <v>2580</v>
      </c>
      <c r="BW967" s="1" t="s">
        <v>51</v>
      </c>
      <c r="CA967" s="8">
        <v>0.872</v>
      </c>
      <c r="CB967" s="33">
        <f t="shared" si="75"/>
        <v>2.3397079330854043E-2</v>
      </c>
      <c r="CC967" s="33">
        <f t="shared" si="76"/>
        <v>139</v>
      </c>
      <c r="CD967" s="33">
        <f t="shared" si="77"/>
        <v>75</v>
      </c>
      <c r="CE967" s="33">
        <f t="shared" si="78"/>
        <v>0.77304964539007082</v>
      </c>
      <c r="CF967" s="33">
        <f t="shared" si="79"/>
        <v>0.81237606837606835</v>
      </c>
      <c r="CK967" s="1" t="s">
        <v>2186</v>
      </c>
      <c r="CL967" s="1" t="s">
        <v>2581</v>
      </c>
    </row>
    <row r="968" spans="1:90" ht="12.5" x14ac:dyDescent="0.25">
      <c r="A968" s="1" t="s">
        <v>2583</v>
      </c>
      <c r="B968" s="1" t="s">
        <v>2584</v>
      </c>
      <c r="C968" s="1" t="s">
        <v>2585</v>
      </c>
      <c r="D968" s="1" t="s">
        <v>2586</v>
      </c>
      <c r="E968" s="1" t="s">
        <v>1364</v>
      </c>
      <c r="F968" s="1" t="s">
        <v>2587</v>
      </c>
      <c r="G968" s="1" t="s">
        <v>64</v>
      </c>
      <c r="H968" s="1" t="s">
        <v>65</v>
      </c>
      <c r="I968" s="1" t="s">
        <v>66</v>
      </c>
      <c r="J968" s="1" t="s">
        <v>67</v>
      </c>
      <c r="K968" s="1" t="s">
        <v>103</v>
      </c>
      <c r="L968" s="8" t="s">
        <v>2588</v>
      </c>
      <c r="M968" s="15">
        <v>44378</v>
      </c>
      <c r="N968" s="1" t="s">
        <v>69</v>
      </c>
      <c r="O968" s="1" t="s">
        <v>65</v>
      </c>
      <c r="P968" s="32">
        <v>1</v>
      </c>
      <c r="Q968" s="1" t="s">
        <v>129</v>
      </c>
      <c r="R968" s="3" t="s">
        <v>129</v>
      </c>
      <c r="S968" s="1" t="s">
        <v>951</v>
      </c>
      <c r="T968" s="1" t="s">
        <v>72</v>
      </c>
      <c r="U968" s="8">
        <v>1</v>
      </c>
      <c r="V968" s="1" t="s">
        <v>73</v>
      </c>
      <c r="W968" s="1" t="s">
        <v>73</v>
      </c>
      <c r="X968" s="1" t="s">
        <v>73</v>
      </c>
      <c r="Y968" s="1" t="s">
        <v>73</v>
      </c>
      <c r="Z968" s="1" t="s">
        <v>65</v>
      </c>
      <c r="AB968" s="1" t="s">
        <v>196</v>
      </c>
      <c r="AC968" s="1" t="s">
        <v>268</v>
      </c>
      <c r="AD968" s="1" t="s">
        <v>73</v>
      </c>
      <c r="AE968" s="33" t="s">
        <v>3507</v>
      </c>
      <c r="AF968" s="8">
        <v>135</v>
      </c>
      <c r="AG968" s="8">
        <v>79</v>
      </c>
      <c r="AH968" s="8">
        <v>56</v>
      </c>
      <c r="AI968" s="37" t="s">
        <v>2589</v>
      </c>
      <c r="AJ968" s="37"/>
      <c r="AK968" s="37"/>
      <c r="AL968" s="1" t="s">
        <v>2590</v>
      </c>
      <c r="AM968" s="1" t="s">
        <v>109</v>
      </c>
      <c r="AN968" s="1" t="s">
        <v>101</v>
      </c>
      <c r="AO968" s="1" t="s">
        <v>109</v>
      </c>
      <c r="AP968" s="1" t="s">
        <v>2591</v>
      </c>
      <c r="AQ968" s="8">
        <v>540</v>
      </c>
      <c r="AR968" s="8">
        <v>316</v>
      </c>
      <c r="AS968" s="8">
        <v>224</v>
      </c>
      <c r="AT968" s="36" t="s">
        <v>2592</v>
      </c>
      <c r="AU968" s="36"/>
      <c r="AV968" s="36"/>
      <c r="AW968" s="1" t="s">
        <v>2593</v>
      </c>
      <c r="AX968" s="1"/>
      <c r="BN968" s="1"/>
      <c r="BV968" s="1" t="s">
        <v>73</v>
      </c>
      <c r="BW968" s="36" t="s">
        <v>2361</v>
      </c>
      <c r="BX968" s="36"/>
      <c r="BY968" s="17">
        <v>0.218</v>
      </c>
      <c r="BZ968" s="16">
        <v>0.95</v>
      </c>
      <c r="CA968" s="8">
        <v>0.65600000000000003</v>
      </c>
      <c r="CB968" s="33">
        <f t="shared" si="75"/>
        <v>2.7752700156486978E-2</v>
      </c>
      <c r="CC968" s="33">
        <f t="shared" si="76"/>
        <v>135</v>
      </c>
      <c r="CD968" s="33">
        <f t="shared" si="77"/>
        <v>540</v>
      </c>
      <c r="CE968" s="33">
        <f t="shared" si="78"/>
        <v>0.48809523809523819</v>
      </c>
      <c r="CF968" s="33">
        <f t="shared" si="79"/>
        <v>0.51972946859903379</v>
      </c>
      <c r="CK968" s="1" t="s">
        <v>2186</v>
      </c>
      <c r="CL968" s="1" t="s">
        <v>2594</v>
      </c>
    </row>
    <row r="969" spans="1:90" ht="12.5" x14ac:dyDescent="0.25">
      <c r="A969" s="1" t="s">
        <v>2583</v>
      </c>
      <c r="B969" s="1" t="s">
        <v>2584</v>
      </c>
      <c r="C969" s="1" t="s">
        <v>2585</v>
      </c>
      <c r="D969" s="1" t="s">
        <v>2586</v>
      </c>
      <c r="E969" s="1" t="s">
        <v>1364</v>
      </c>
      <c r="F969" s="1" t="s">
        <v>2587</v>
      </c>
      <c r="G969" s="1" t="s">
        <v>64</v>
      </c>
      <c r="H969" s="1" t="s">
        <v>65</v>
      </c>
      <c r="I969" s="1" t="s">
        <v>66</v>
      </c>
      <c r="J969" s="1" t="s">
        <v>67</v>
      </c>
      <c r="K969" s="1" t="s">
        <v>103</v>
      </c>
      <c r="L969" s="8" t="s">
        <v>2588</v>
      </c>
      <c r="M969" s="15">
        <v>44378</v>
      </c>
      <c r="N969" s="1" t="s">
        <v>69</v>
      </c>
      <c r="O969" s="1" t="s">
        <v>65</v>
      </c>
      <c r="P969" s="32">
        <v>1</v>
      </c>
      <c r="Q969" s="1" t="s">
        <v>4961</v>
      </c>
      <c r="R969" s="3" t="s">
        <v>592</v>
      </c>
      <c r="S969" s="1" t="s">
        <v>951</v>
      </c>
      <c r="T969" s="1" t="s">
        <v>72</v>
      </c>
      <c r="U969" s="8">
        <v>1</v>
      </c>
      <c r="V969" s="1" t="s">
        <v>73</v>
      </c>
      <c r="W969" s="1" t="s">
        <v>73</v>
      </c>
      <c r="X969" s="1" t="s">
        <v>73</v>
      </c>
      <c r="Y969" s="1" t="s">
        <v>73</v>
      </c>
      <c r="Z969" s="1" t="s">
        <v>65</v>
      </c>
      <c r="AB969" s="1" t="s">
        <v>196</v>
      </c>
      <c r="AC969" s="1" t="s">
        <v>268</v>
      </c>
      <c r="AD969" s="1" t="s">
        <v>73</v>
      </c>
      <c r="AE969" s="33" t="s">
        <v>3507</v>
      </c>
      <c r="AF969" s="8">
        <v>135</v>
      </c>
      <c r="AG969" s="8">
        <v>79</v>
      </c>
      <c r="AH969" s="8">
        <v>56</v>
      </c>
      <c r="AI969" s="37" t="s">
        <v>2589</v>
      </c>
      <c r="AJ969" s="37"/>
      <c r="AK969" s="37"/>
      <c r="AL969" s="1" t="s">
        <v>2590</v>
      </c>
      <c r="AM969" s="1" t="s">
        <v>109</v>
      </c>
      <c r="AN969" s="1" t="s">
        <v>101</v>
      </c>
      <c r="AO969" s="1" t="s">
        <v>109</v>
      </c>
      <c r="AP969" s="1" t="s">
        <v>2591</v>
      </c>
      <c r="AQ969" s="8">
        <v>540</v>
      </c>
      <c r="AR969" s="8">
        <v>316</v>
      </c>
      <c r="AS969" s="8">
        <v>224</v>
      </c>
      <c r="AT969" s="36" t="s">
        <v>2592</v>
      </c>
      <c r="AU969" s="36"/>
      <c r="AV969" s="36"/>
      <c r="AW969" s="1" t="s">
        <v>2593</v>
      </c>
      <c r="AX969" s="1"/>
      <c r="BN969" s="1"/>
      <c r="BV969" s="1" t="s">
        <v>73</v>
      </c>
      <c r="BW969" s="36" t="s">
        <v>2361</v>
      </c>
      <c r="BX969" s="36"/>
      <c r="BY969" s="17">
        <v>6.6699999999999995E-2</v>
      </c>
      <c r="BZ969" s="16">
        <v>0.95</v>
      </c>
      <c r="CA969" s="8">
        <v>0.52500000000000002</v>
      </c>
      <c r="CB969" s="33">
        <f t="shared" si="75"/>
        <v>2.8031902058233995E-2</v>
      </c>
      <c r="CC969" s="33">
        <f t="shared" si="76"/>
        <v>135</v>
      </c>
      <c r="CD969" s="33">
        <f t="shared" si="77"/>
        <v>540</v>
      </c>
      <c r="CE969" s="33">
        <f t="shared" si="78"/>
        <v>0.3559322033898305</v>
      </c>
      <c r="CF969" s="33">
        <f t="shared" si="79"/>
        <v>0.36147540983606563</v>
      </c>
      <c r="CK969" s="1" t="s">
        <v>2186</v>
      </c>
      <c r="CL969" s="1" t="s">
        <v>2594</v>
      </c>
    </row>
    <row r="970" spans="1:90" ht="12.5" x14ac:dyDescent="0.25">
      <c r="A970" s="1" t="s">
        <v>2583</v>
      </c>
      <c r="B970" s="1" t="s">
        <v>2584</v>
      </c>
      <c r="C970" s="1" t="s">
        <v>2585</v>
      </c>
      <c r="D970" s="1" t="s">
        <v>2586</v>
      </c>
      <c r="E970" s="1" t="s">
        <v>1364</v>
      </c>
      <c r="F970" s="1" t="s">
        <v>2587</v>
      </c>
      <c r="G970" s="1" t="s">
        <v>64</v>
      </c>
      <c r="H970" s="1" t="s">
        <v>65</v>
      </c>
      <c r="I970" s="1" t="s">
        <v>66</v>
      </c>
      <c r="J970" s="1" t="s">
        <v>67</v>
      </c>
      <c r="K970" s="1" t="s">
        <v>103</v>
      </c>
      <c r="L970" s="8" t="s">
        <v>2588</v>
      </c>
      <c r="M970" s="15">
        <v>44378</v>
      </c>
      <c r="N970" s="1" t="s">
        <v>69</v>
      </c>
      <c r="O970" s="1" t="s">
        <v>65</v>
      </c>
      <c r="P970" s="32">
        <v>1</v>
      </c>
      <c r="Q970" s="1" t="s">
        <v>4961</v>
      </c>
      <c r="R970" s="3" t="s">
        <v>2595</v>
      </c>
      <c r="S970" s="1" t="s">
        <v>951</v>
      </c>
      <c r="T970" s="1" t="s">
        <v>72</v>
      </c>
      <c r="U970" s="8">
        <v>1</v>
      </c>
      <c r="V970" s="1" t="s">
        <v>73</v>
      </c>
      <c r="W970" s="1" t="s">
        <v>73</v>
      </c>
      <c r="X970" s="1" t="s">
        <v>73</v>
      </c>
      <c r="Y970" s="1" t="s">
        <v>73</v>
      </c>
      <c r="Z970" s="1" t="s">
        <v>65</v>
      </c>
      <c r="AB970" s="1" t="s">
        <v>196</v>
      </c>
      <c r="AC970" s="1" t="s">
        <v>268</v>
      </c>
      <c r="AD970" s="1" t="s">
        <v>73</v>
      </c>
      <c r="AE970" s="33" t="s">
        <v>3507</v>
      </c>
      <c r="AF970" s="8">
        <v>135</v>
      </c>
      <c r="AG970" s="8">
        <v>79</v>
      </c>
      <c r="AH970" s="8">
        <v>56</v>
      </c>
      <c r="AI970" s="37" t="s">
        <v>2589</v>
      </c>
      <c r="AJ970" s="37"/>
      <c r="AK970" s="37"/>
      <c r="AL970" s="1" t="s">
        <v>2590</v>
      </c>
      <c r="AM970" s="1" t="s">
        <v>109</v>
      </c>
      <c r="AN970" s="1" t="s">
        <v>101</v>
      </c>
      <c r="AO970" s="1" t="s">
        <v>109</v>
      </c>
      <c r="AP970" s="1" t="s">
        <v>2591</v>
      </c>
      <c r="AQ970" s="8">
        <v>540</v>
      </c>
      <c r="AR970" s="8">
        <v>316</v>
      </c>
      <c r="AS970" s="8">
        <v>224</v>
      </c>
      <c r="AT970" s="36" t="s">
        <v>2592</v>
      </c>
      <c r="AU970" s="36"/>
      <c r="AV970" s="36"/>
      <c r="AW970" s="1" t="s">
        <v>2593</v>
      </c>
      <c r="AX970" s="1"/>
      <c r="BN970" s="1"/>
      <c r="BV970" s="1" t="s">
        <v>73</v>
      </c>
      <c r="BW970" s="36" t="s">
        <v>2361</v>
      </c>
      <c r="BX970" s="36"/>
      <c r="BY970" s="17">
        <v>6.6699999999999995E-2</v>
      </c>
      <c r="BZ970" s="16">
        <v>0.95</v>
      </c>
      <c r="CA970" s="8">
        <v>0.57399999999999995</v>
      </c>
      <c r="CB970" s="33">
        <f t="shared" si="75"/>
        <v>2.8230083807623499E-2</v>
      </c>
      <c r="CC970" s="33">
        <f t="shared" si="76"/>
        <v>135</v>
      </c>
      <c r="CD970" s="33">
        <f t="shared" si="77"/>
        <v>540</v>
      </c>
      <c r="CE970" s="33">
        <f t="shared" si="78"/>
        <v>0.40252454417952305</v>
      </c>
      <c r="CF970" s="33">
        <f t="shared" si="79"/>
        <v>0.41864803049555271</v>
      </c>
      <c r="CK970" s="1" t="s">
        <v>2186</v>
      </c>
      <c r="CL970" s="1" t="s">
        <v>2594</v>
      </c>
    </row>
    <row r="971" spans="1:90" ht="12.5" x14ac:dyDescent="0.25">
      <c r="A971" s="1" t="s">
        <v>2583</v>
      </c>
      <c r="B971" s="1" t="s">
        <v>2584</v>
      </c>
      <c r="C971" s="1" t="s">
        <v>2585</v>
      </c>
      <c r="D971" s="1" t="s">
        <v>2586</v>
      </c>
      <c r="E971" s="1" t="s">
        <v>1364</v>
      </c>
      <c r="F971" s="1" t="s">
        <v>2587</v>
      </c>
      <c r="G971" s="1" t="s">
        <v>64</v>
      </c>
      <c r="H971" s="1" t="s">
        <v>65</v>
      </c>
      <c r="I971" s="1" t="s">
        <v>66</v>
      </c>
      <c r="J971" s="1" t="s">
        <v>67</v>
      </c>
      <c r="K971" s="1" t="s">
        <v>103</v>
      </c>
      <c r="L971" s="8" t="s">
        <v>2588</v>
      </c>
      <c r="M971" s="15">
        <v>44378</v>
      </c>
      <c r="N971" s="1" t="s">
        <v>69</v>
      </c>
      <c r="O971" s="1" t="s">
        <v>65</v>
      </c>
      <c r="P971" s="32">
        <v>1</v>
      </c>
      <c r="Q971" s="1" t="s">
        <v>4961</v>
      </c>
      <c r="R971" s="3" t="s">
        <v>2596</v>
      </c>
      <c r="S971" s="1" t="s">
        <v>951</v>
      </c>
      <c r="T971" s="1" t="s">
        <v>72</v>
      </c>
      <c r="U971" s="8">
        <v>1</v>
      </c>
      <c r="V971" s="1" t="s">
        <v>73</v>
      </c>
      <c r="W971" s="1" t="s">
        <v>73</v>
      </c>
      <c r="X971" s="1" t="s">
        <v>73</v>
      </c>
      <c r="Y971" s="1" t="s">
        <v>73</v>
      </c>
      <c r="Z971" s="1" t="s">
        <v>65</v>
      </c>
      <c r="AB971" s="1" t="s">
        <v>196</v>
      </c>
      <c r="AC971" s="1" t="s">
        <v>268</v>
      </c>
      <c r="AD971" s="1" t="s">
        <v>73</v>
      </c>
      <c r="AE971" s="33" t="s">
        <v>3507</v>
      </c>
      <c r="AF971" s="8">
        <v>135</v>
      </c>
      <c r="AG971" s="8">
        <v>79</v>
      </c>
      <c r="AH971" s="8">
        <v>56</v>
      </c>
      <c r="AI971" s="37" t="s">
        <v>2589</v>
      </c>
      <c r="AJ971" s="37"/>
      <c r="AK971" s="37"/>
      <c r="AL971" s="1" t="s">
        <v>2590</v>
      </c>
      <c r="AM971" s="1" t="s">
        <v>109</v>
      </c>
      <c r="AN971" s="1" t="s">
        <v>101</v>
      </c>
      <c r="AO971" s="1" t="s">
        <v>109</v>
      </c>
      <c r="AP971" s="1" t="s">
        <v>2591</v>
      </c>
      <c r="AQ971" s="8">
        <v>540</v>
      </c>
      <c r="AR971" s="8">
        <v>316</v>
      </c>
      <c r="AS971" s="8">
        <v>224</v>
      </c>
      <c r="AT971" s="36" t="s">
        <v>2592</v>
      </c>
      <c r="AU971" s="36"/>
      <c r="AV971" s="36"/>
      <c r="AW971" s="1" t="s">
        <v>2593</v>
      </c>
      <c r="AX971" s="1"/>
      <c r="BN971" s="1"/>
      <c r="BV971" s="1" t="s">
        <v>73</v>
      </c>
      <c r="BW971" s="36" t="s">
        <v>2361</v>
      </c>
      <c r="BX971" s="36"/>
      <c r="BY971" s="17">
        <v>8.8900000000000007E-2</v>
      </c>
      <c r="BZ971" s="16">
        <v>0.95</v>
      </c>
      <c r="CA971" s="8">
        <v>0.57699999999999996</v>
      </c>
      <c r="CB971" s="33">
        <f t="shared" si="75"/>
        <v>2.8230816586463436E-2</v>
      </c>
      <c r="CC971" s="33">
        <f t="shared" si="76"/>
        <v>135</v>
      </c>
      <c r="CD971" s="33">
        <f t="shared" si="77"/>
        <v>540</v>
      </c>
      <c r="CE971" s="33">
        <f t="shared" si="78"/>
        <v>0.40548137737174977</v>
      </c>
      <c r="CF971" s="33">
        <f t="shared" si="79"/>
        <v>0.42223081800887757</v>
      </c>
      <c r="CK971" s="1" t="s">
        <v>2186</v>
      </c>
      <c r="CL971" s="1" t="s">
        <v>2594</v>
      </c>
    </row>
    <row r="972" spans="1:90" ht="12.5" x14ac:dyDescent="0.25">
      <c r="A972" s="1" t="s">
        <v>2583</v>
      </c>
      <c r="B972" s="1" t="s">
        <v>2584</v>
      </c>
      <c r="C972" s="1" t="s">
        <v>2585</v>
      </c>
      <c r="D972" s="1" t="s">
        <v>2586</v>
      </c>
      <c r="E972" s="1" t="s">
        <v>1364</v>
      </c>
      <c r="F972" s="1" t="s">
        <v>2587</v>
      </c>
      <c r="G972" s="1" t="s">
        <v>64</v>
      </c>
      <c r="H972" s="1" t="s">
        <v>65</v>
      </c>
      <c r="I972" s="1" t="s">
        <v>66</v>
      </c>
      <c r="J972" s="1" t="s">
        <v>67</v>
      </c>
      <c r="K972" s="1" t="s">
        <v>103</v>
      </c>
      <c r="L972" s="8" t="s">
        <v>2588</v>
      </c>
      <c r="M972" s="15">
        <v>44378</v>
      </c>
      <c r="N972" s="1" t="s">
        <v>69</v>
      </c>
      <c r="O972" s="1" t="s">
        <v>65</v>
      </c>
      <c r="P972" s="32">
        <v>1</v>
      </c>
      <c r="Q972" s="1" t="s">
        <v>4961</v>
      </c>
      <c r="R972" s="3" t="s">
        <v>422</v>
      </c>
      <c r="S972" s="1" t="s">
        <v>951</v>
      </c>
      <c r="T972" s="1" t="s">
        <v>72</v>
      </c>
      <c r="U972" s="8">
        <v>1</v>
      </c>
      <c r="V972" s="1" t="s">
        <v>73</v>
      </c>
      <c r="W972" s="1" t="s">
        <v>73</v>
      </c>
      <c r="X972" s="1" t="s">
        <v>73</v>
      </c>
      <c r="Y972" s="1" t="s">
        <v>73</v>
      </c>
      <c r="Z972" s="1" t="s">
        <v>65</v>
      </c>
      <c r="AB972" s="1" t="s">
        <v>196</v>
      </c>
      <c r="AC972" s="1" t="s">
        <v>268</v>
      </c>
      <c r="AD972" s="1" t="s">
        <v>73</v>
      </c>
      <c r="AE972" s="33" t="s">
        <v>3507</v>
      </c>
      <c r="AF972" s="8">
        <v>135</v>
      </c>
      <c r="AG972" s="8">
        <v>79</v>
      </c>
      <c r="AH972" s="8">
        <v>56</v>
      </c>
      <c r="AI972" s="37" t="s">
        <v>2589</v>
      </c>
      <c r="AJ972" s="37"/>
      <c r="AK972" s="37"/>
      <c r="AL972" s="1" t="s">
        <v>2590</v>
      </c>
      <c r="AM972" s="1" t="s">
        <v>109</v>
      </c>
      <c r="AN972" s="1" t="s">
        <v>101</v>
      </c>
      <c r="AO972" s="1" t="s">
        <v>109</v>
      </c>
      <c r="AP972" s="1" t="s">
        <v>2591</v>
      </c>
      <c r="AQ972" s="8">
        <v>540</v>
      </c>
      <c r="AR972" s="8">
        <v>316</v>
      </c>
      <c r="AS972" s="8">
        <v>224</v>
      </c>
      <c r="AT972" s="36" t="s">
        <v>2592</v>
      </c>
      <c r="AU972" s="36"/>
      <c r="AV972" s="36"/>
      <c r="AW972" s="1" t="s">
        <v>2593</v>
      </c>
      <c r="AX972" s="1"/>
      <c r="BN972" s="1"/>
      <c r="BV972" s="1" t="s">
        <v>73</v>
      </c>
      <c r="BW972" s="36" t="s">
        <v>2361</v>
      </c>
      <c r="BX972" s="36"/>
      <c r="BY972" s="16">
        <v>0.15</v>
      </c>
      <c r="BZ972" s="16">
        <v>0.95</v>
      </c>
      <c r="CA972" s="8">
        <v>0.59599999999999997</v>
      </c>
      <c r="CB972" s="33">
        <f t="shared" si="75"/>
        <v>2.8204184810083719E-2</v>
      </c>
      <c r="CC972" s="33">
        <f t="shared" si="76"/>
        <v>135</v>
      </c>
      <c r="CD972" s="33">
        <f t="shared" si="77"/>
        <v>540</v>
      </c>
      <c r="CE972" s="33">
        <f t="shared" si="78"/>
        <v>0.42450142450142453</v>
      </c>
      <c r="CF972" s="33">
        <f t="shared" si="79"/>
        <v>0.44513283208020044</v>
      </c>
      <c r="CK972" s="1" t="s">
        <v>2186</v>
      </c>
      <c r="CL972" s="1" t="s">
        <v>2594</v>
      </c>
    </row>
    <row r="973" spans="1:90" ht="12.5" x14ac:dyDescent="0.25">
      <c r="A973" s="1" t="s">
        <v>2583</v>
      </c>
      <c r="B973" s="1" t="s">
        <v>2584</v>
      </c>
      <c r="C973" s="1" t="s">
        <v>2585</v>
      </c>
      <c r="D973" s="1" t="s">
        <v>2586</v>
      </c>
      <c r="E973" s="1" t="s">
        <v>1364</v>
      </c>
      <c r="F973" s="1" t="s">
        <v>2587</v>
      </c>
      <c r="G973" s="1" t="s">
        <v>64</v>
      </c>
      <c r="H973" s="1" t="s">
        <v>65</v>
      </c>
      <c r="I973" s="1" t="s">
        <v>66</v>
      </c>
      <c r="J973" s="1" t="s">
        <v>67</v>
      </c>
      <c r="K973" s="1" t="s">
        <v>103</v>
      </c>
      <c r="L973" s="8" t="s">
        <v>2588</v>
      </c>
      <c r="M973" s="15">
        <v>44378</v>
      </c>
      <c r="N973" s="1" t="s">
        <v>69</v>
      </c>
      <c r="O973" s="1" t="s">
        <v>65</v>
      </c>
      <c r="P973" s="32">
        <v>1</v>
      </c>
      <c r="Q973" s="1" t="s">
        <v>4961</v>
      </c>
      <c r="R973" s="3" t="s">
        <v>2597</v>
      </c>
      <c r="S973" s="1" t="s">
        <v>951</v>
      </c>
      <c r="T973" s="1" t="s">
        <v>72</v>
      </c>
      <c r="U973" s="8">
        <v>1</v>
      </c>
      <c r="V973" s="1" t="s">
        <v>73</v>
      </c>
      <c r="W973" s="1" t="s">
        <v>73</v>
      </c>
      <c r="X973" s="1" t="s">
        <v>73</v>
      </c>
      <c r="Y973" s="1" t="s">
        <v>73</v>
      </c>
      <c r="Z973" s="1" t="s">
        <v>65</v>
      </c>
      <c r="AB973" s="1" t="s">
        <v>196</v>
      </c>
      <c r="AC973" s="1" t="s">
        <v>268</v>
      </c>
      <c r="AD973" s="1" t="s">
        <v>73</v>
      </c>
      <c r="AE973" s="33" t="s">
        <v>3507</v>
      </c>
      <c r="AF973" s="8">
        <v>135</v>
      </c>
      <c r="AG973" s="8">
        <v>79</v>
      </c>
      <c r="AH973" s="8">
        <v>56</v>
      </c>
      <c r="AI973" s="37" t="s">
        <v>2589</v>
      </c>
      <c r="AJ973" s="37"/>
      <c r="AK973" s="37"/>
      <c r="AL973" s="1" t="s">
        <v>2590</v>
      </c>
      <c r="AM973" s="1" t="s">
        <v>109</v>
      </c>
      <c r="AN973" s="1" t="s">
        <v>101</v>
      </c>
      <c r="AO973" s="1" t="s">
        <v>109</v>
      </c>
      <c r="AP973" s="1" t="s">
        <v>2591</v>
      </c>
      <c r="AQ973" s="8">
        <v>540</v>
      </c>
      <c r="AR973" s="8">
        <v>316</v>
      </c>
      <c r="AS973" s="8">
        <v>224</v>
      </c>
      <c r="AT973" s="36" t="s">
        <v>2592</v>
      </c>
      <c r="AU973" s="36"/>
      <c r="AV973" s="36"/>
      <c r="AW973" s="1" t="s">
        <v>2593</v>
      </c>
      <c r="AX973" s="1"/>
      <c r="BN973" s="1"/>
      <c r="BV973" s="1" t="s">
        <v>73</v>
      </c>
      <c r="BW973" s="36" t="s">
        <v>2361</v>
      </c>
      <c r="BX973" s="36"/>
      <c r="BY973" s="17">
        <v>9.1600000000000001E-2</v>
      </c>
      <c r="BZ973" s="16">
        <v>0.95</v>
      </c>
      <c r="CA973" s="8">
        <v>0.57899999999999996</v>
      </c>
      <c r="CB973" s="33">
        <f t="shared" si="75"/>
        <v>2.8230561632734456E-2</v>
      </c>
      <c r="CC973" s="33">
        <f t="shared" si="76"/>
        <v>135</v>
      </c>
      <c r="CD973" s="33">
        <f t="shared" si="77"/>
        <v>540</v>
      </c>
      <c r="CE973" s="33">
        <f t="shared" si="78"/>
        <v>0.40745953553835323</v>
      </c>
      <c r="CF973" s="33">
        <f t="shared" si="79"/>
        <v>0.42462444585180492</v>
      </c>
      <c r="CK973" s="1" t="s">
        <v>2186</v>
      </c>
      <c r="CL973" s="1" t="s">
        <v>2594</v>
      </c>
    </row>
    <row r="974" spans="1:90" ht="12.5" x14ac:dyDescent="0.25">
      <c r="A974" s="1" t="s">
        <v>2583</v>
      </c>
      <c r="B974" s="1" t="s">
        <v>2584</v>
      </c>
      <c r="C974" s="1" t="s">
        <v>2585</v>
      </c>
      <c r="D974" s="1" t="s">
        <v>2586</v>
      </c>
      <c r="E974" s="1" t="s">
        <v>1364</v>
      </c>
      <c r="F974" s="1" t="s">
        <v>2587</v>
      </c>
      <c r="G974" s="1" t="s">
        <v>64</v>
      </c>
      <c r="H974" s="1" t="s">
        <v>65</v>
      </c>
      <c r="I974" s="1" t="s">
        <v>66</v>
      </c>
      <c r="J974" s="1" t="s">
        <v>67</v>
      </c>
      <c r="K974" s="1" t="s">
        <v>103</v>
      </c>
      <c r="L974" s="8" t="s">
        <v>2588</v>
      </c>
      <c r="M974" s="15">
        <v>44378</v>
      </c>
      <c r="N974" s="1" t="s">
        <v>69</v>
      </c>
      <c r="O974" s="1" t="s">
        <v>65</v>
      </c>
      <c r="P974" s="32">
        <v>1</v>
      </c>
      <c r="Q974" s="1" t="s">
        <v>4961</v>
      </c>
      <c r="R974" s="3" t="s">
        <v>2598</v>
      </c>
      <c r="S974" s="1" t="s">
        <v>951</v>
      </c>
      <c r="T974" s="1" t="s">
        <v>72</v>
      </c>
      <c r="U974" s="8">
        <v>1</v>
      </c>
      <c r="V974" s="1" t="s">
        <v>73</v>
      </c>
      <c r="W974" s="1" t="s">
        <v>73</v>
      </c>
      <c r="X974" s="1" t="s">
        <v>73</v>
      </c>
      <c r="Y974" s="1" t="s">
        <v>73</v>
      </c>
      <c r="Z974" s="1" t="s">
        <v>65</v>
      </c>
      <c r="AB974" s="1" t="s">
        <v>196</v>
      </c>
      <c r="AC974" s="1" t="s">
        <v>268</v>
      </c>
      <c r="AD974" s="1" t="s">
        <v>73</v>
      </c>
      <c r="AE974" s="33" t="s">
        <v>3507</v>
      </c>
      <c r="AF974" s="8">
        <v>135</v>
      </c>
      <c r="AG974" s="8">
        <v>79</v>
      </c>
      <c r="AH974" s="8">
        <v>56</v>
      </c>
      <c r="AI974" s="37" t="s">
        <v>2589</v>
      </c>
      <c r="AJ974" s="37"/>
      <c r="AK974" s="37"/>
      <c r="AL974" s="1" t="s">
        <v>2590</v>
      </c>
      <c r="AM974" s="1" t="s">
        <v>109</v>
      </c>
      <c r="AN974" s="1" t="s">
        <v>101</v>
      </c>
      <c r="AO974" s="1" t="s">
        <v>109</v>
      </c>
      <c r="AP974" s="1" t="s">
        <v>2591</v>
      </c>
      <c r="AQ974" s="8">
        <v>540</v>
      </c>
      <c r="AR974" s="8">
        <v>316</v>
      </c>
      <c r="AS974" s="8">
        <v>224</v>
      </c>
      <c r="AT974" s="36" t="s">
        <v>2592</v>
      </c>
      <c r="AU974" s="36"/>
      <c r="AV974" s="36"/>
      <c r="AW974" s="1" t="s">
        <v>2593</v>
      </c>
      <c r="AX974" s="1"/>
      <c r="BN974" s="1"/>
      <c r="BV974" s="1" t="s">
        <v>73</v>
      </c>
      <c r="BW974" s="36" t="s">
        <v>2361</v>
      </c>
      <c r="BX974" s="36"/>
      <c r="BY974" s="17">
        <v>9.7000000000000003E-2</v>
      </c>
      <c r="BZ974" s="16">
        <v>0.95</v>
      </c>
      <c r="CA974" s="8">
        <v>0.53500000000000003</v>
      </c>
      <c r="CB974" s="33">
        <f t="shared" si="75"/>
        <v>2.8100503995201326E-2</v>
      </c>
      <c r="CC974" s="33">
        <f t="shared" si="76"/>
        <v>135</v>
      </c>
      <c r="CD974" s="33">
        <f t="shared" si="77"/>
        <v>540</v>
      </c>
      <c r="CE974" s="33">
        <f t="shared" si="78"/>
        <v>0.36518771331058025</v>
      </c>
      <c r="CF974" s="33">
        <f t="shared" si="79"/>
        <v>0.37293159609120519</v>
      </c>
      <c r="CK974" s="1" t="s">
        <v>2186</v>
      </c>
      <c r="CL974" s="1" t="s">
        <v>2594</v>
      </c>
    </row>
    <row r="975" spans="1:90" ht="12.5" x14ac:dyDescent="0.25">
      <c r="A975" s="1" t="s">
        <v>2583</v>
      </c>
      <c r="B975" s="1" t="s">
        <v>2584</v>
      </c>
      <c r="C975" s="1" t="s">
        <v>2585</v>
      </c>
      <c r="D975" s="1" t="s">
        <v>2586</v>
      </c>
      <c r="E975" s="1" t="s">
        <v>1364</v>
      </c>
      <c r="F975" s="1" t="s">
        <v>2587</v>
      </c>
      <c r="G975" s="1" t="s">
        <v>64</v>
      </c>
      <c r="H975" s="1" t="s">
        <v>65</v>
      </c>
      <c r="I975" s="1" t="s">
        <v>66</v>
      </c>
      <c r="J975" s="1" t="s">
        <v>67</v>
      </c>
      <c r="K975" s="1" t="s">
        <v>103</v>
      </c>
      <c r="L975" s="8" t="s">
        <v>2588</v>
      </c>
      <c r="M975" s="15">
        <v>44378</v>
      </c>
      <c r="N975" s="1" t="s">
        <v>69</v>
      </c>
      <c r="O975" s="1" t="s">
        <v>65</v>
      </c>
      <c r="P975" s="32">
        <v>1</v>
      </c>
      <c r="Q975" s="1" t="s">
        <v>4961</v>
      </c>
      <c r="R975" s="3" t="s">
        <v>2599</v>
      </c>
      <c r="S975" s="1" t="s">
        <v>951</v>
      </c>
      <c r="T975" s="1" t="s">
        <v>72</v>
      </c>
      <c r="U975" s="8">
        <v>1</v>
      </c>
      <c r="V975" s="1" t="s">
        <v>73</v>
      </c>
      <c r="W975" s="1" t="s">
        <v>73</v>
      </c>
      <c r="X975" s="1" t="s">
        <v>73</v>
      </c>
      <c r="Y975" s="1" t="s">
        <v>73</v>
      </c>
      <c r="Z975" s="1" t="s">
        <v>65</v>
      </c>
      <c r="AB975" s="1" t="s">
        <v>196</v>
      </c>
      <c r="AC975" s="1" t="s">
        <v>268</v>
      </c>
      <c r="AD975" s="1" t="s">
        <v>73</v>
      </c>
      <c r="AE975" s="33" t="s">
        <v>3507</v>
      </c>
      <c r="AF975" s="8">
        <v>135</v>
      </c>
      <c r="AG975" s="8">
        <v>79</v>
      </c>
      <c r="AH975" s="8">
        <v>56</v>
      </c>
      <c r="AI975" s="37" t="s">
        <v>2589</v>
      </c>
      <c r="AJ975" s="37"/>
      <c r="AK975" s="37"/>
      <c r="AL975" s="1" t="s">
        <v>2590</v>
      </c>
      <c r="AM975" s="1" t="s">
        <v>109</v>
      </c>
      <c r="AN975" s="1" t="s">
        <v>101</v>
      </c>
      <c r="AO975" s="1" t="s">
        <v>109</v>
      </c>
      <c r="AP975" s="1" t="s">
        <v>2591</v>
      </c>
      <c r="AQ975" s="8">
        <v>540</v>
      </c>
      <c r="AR975" s="8">
        <v>316</v>
      </c>
      <c r="AS975" s="8">
        <v>224</v>
      </c>
      <c r="AT975" s="36" t="s">
        <v>2592</v>
      </c>
      <c r="AU975" s="36"/>
      <c r="AV975" s="36"/>
      <c r="AW975" s="1" t="s">
        <v>2593</v>
      </c>
      <c r="AX975" s="1"/>
      <c r="BN975" s="1"/>
      <c r="BV975" s="1" t="s">
        <v>73</v>
      </c>
      <c r="BW975" s="36" t="s">
        <v>2361</v>
      </c>
      <c r="BX975" s="36"/>
      <c r="BY975" s="17">
        <v>0.161</v>
      </c>
      <c r="BZ975" s="16">
        <v>0.95</v>
      </c>
      <c r="CA975" s="8">
        <v>0.56999999999999995</v>
      </c>
      <c r="CB975" s="33">
        <f t="shared" si="75"/>
        <v>2.8227031580653178E-2</v>
      </c>
      <c r="CC975" s="33">
        <f t="shared" si="76"/>
        <v>135</v>
      </c>
      <c r="CD975" s="33">
        <f t="shared" si="77"/>
        <v>540</v>
      </c>
      <c r="CE975" s="33">
        <f t="shared" si="78"/>
        <v>0.39860139860139854</v>
      </c>
      <c r="CF975" s="33">
        <f t="shared" si="79"/>
        <v>0.41388535031847135</v>
      </c>
      <c r="CK975" s="1" t="s">
        <v>2186</v>
      </c>
      <c r="CL975" s="1" t="s">
        <v>2594</v>
      </c>
    </row>
    <row r="976" spans="1:90" ht="12.5" x14ac:dyDescent="0.25">
      <c r="A976" s="1" t="s">
        <v>2600</v>
      </c>
      <c r="B976" s="1" t="s">
        <v>2601</v>
      </c>
      <c r="C976" s="1" t="s">
        <v>2602</v>
      </c>
      <c r="D976" s="1" t="s">
        <v>2603</v>
      </c>
      <c r="E976" s="1" t="s">
        <v>253</v>
      </c>
      <c r="F976" s="1" t="s">
        <v>2604</v>
      </c>
      <c r="G976" s="1" t="s">
        <v>64</v>
      </c>
      <c r="H976" s="1" t="s">
        <v>65</v>
      </c>
      <c r="I976" s="1" t="s">
        <v>66</v>
      </c>
      <c r="J976" s="1" t="s">
        <v>67</v>
      </c>
      <c r="K976" s="1" t="s">
        <v>103</v>
      </c>
      <c r="L976" s="1">
        <v>2002</v>
      </c>
      <c r="M976" s="1">
        <v>2013</v>
      </c>
      <c r="N976" s="1" t="s">
        <v>69</v>
      </c>
      <c r="O976" s="1" t="s">
        <v>73</v>
      </c>
      <c r="P976" s="32">
        <v>1</v>
      </c>
      <c r="Q976" s="1" t="s">
        <v>4961</v>
      </c>
      <c r="R976" s="3" t="s">
        <v>2605</v>
      </c>
      <c r="S976" s="1" t="s">
        <v>951</v>
      </c>
      <c r="T976" s="1" t="s">
        <v>72</v>
      </c>
      <c r="U976" s="8">
        <v>1</v>
      </c>
      <c r="V976" s="1" t="s">
        <v>73</v>
      </c>
      <c r="W976" s="1" t="s">
        <v>73</v>
      </c>
      <c r="X976" s="1" t="s">
        <v>73</v>
      </c>
      <c r="Y976" s="1" t="s">
        <v>73</v>
      </c>
      <c r="Z976" s="1" t="s">
        <v>65</v>
      </c>
      <c r="AB976" s="1" t="s">
        <v>196</v>
      </c>
      <c r="AC976" s="1" t="s">
        <v>75</v>
      </c>
      <c r="AD976" s="1" t="s">
        <v>65</v>
      </c>
      <c r="AE976" s="33" t="s">
        <v>5053</v>
      </c>
      <c r="AF976" s="8">
        <v>94</v>
      </c>
      <c r="AG976" s="8">
        <v>65</v>
      </c>
      <c r="AH976" s="8">
        <v>29</v>
      </c>
      <c r="AK976" s="8">
        <v>66.7</v>
      </c>
      <c r="AL976" s="1" t="s">
        <v>101</v>
      </c>
      <c r="AM976" s="1" t="s">
        <v>109</v>
      </c>
      <c r="AN976" s="1" t="s">
        <v>101</v>
      </c>
      <c r="AO976" s="1" t="s">
        <v>109</v>
      </c>
      <c r="AX976" s="8">
        <v>162</v>
      </c>
      <c r="AY976" s="1" t="s">
        <v>605</v>
      </c>
      <c r="AZ976" s="8">
        <v>109</v>
      </c>
      <c r="BA976" s="8">
        <v>53</v>
      </c>
      <c r="BD976" s="8">
        <v>60.8</v>
      </c>
      <c r="BE976" s="1" t="s">
        <v>2606</v>
      </c>
      <c r="BV976" s="1" t="s">
        <v>73</v>
      </c>
      <c r="BW976" s="36" t="s">
        <v>2607</v>
      </c>
      <c r="BX976" s="36"/>
      <c r="BY976" s="16">
        <v>0.83</v>
      </c>
      <c r="BZ976" s="16">
        <v>0.66</v>
      </c>
      <c r="CA976" s="8">
        <v>0.78400000000000003</v>
      </c>
      <c r="CB976" s="33">
        <f t="shared" si="75"/>
        <v>3.1331245695244196E-2</v>
      </c>
      <c r="CC976" s="33">
        <f t="shared" si="76"/>
        <v>94</v>
      </c>
      <c r="CD976" s="33">
        <f t="shared" si="77"/>
        <v>162</v>
      </c>
      <c r="CE976" s="33">
        <f t="shared" si="78"/>
        <v>0.64473684210526316</v>
      </c>
      <c r="CF976" s="33">
        <f t="shared" si="79"/>
        <v>0.68907623318385658</v>
      </c>
      <c r="CI976" s="17">
        <v>0.92100000000000004</v>
      </c>
      <c r="CJ976" s="17">
        <v>0.44900000000000001</v>
      </c>
      <c r="CK976" s="1" t="s">
        <v>2186</v>
      </c>
    </row>
    <row r="977" spans="1:89" ht="12.5" x14ac:dyDescent="0.25">
      <c r="A977" s="1" t="s">
        <v>2608</v>
      </c>
      <c r="B977" s="1" t="s">
        <v>2609</v>
      </c>
      <c r="C977" s="1" t="s">
        <v>2610</v>
      </c>
      <c r="D977" s="1" t="s">
        <v>599</v>
      </c>
      <c r="E977" s="1" t="s">
        <v>525</v>
      </c>
      <c r="F977" s="1" t="s">
        <v>2611</v>
      </c>
      <c r="G977" s="1" t="s">
        <v>2612</v>
      </c>
      <c r="H977" s="1" t="s">
        <v>101</v>
      </c>
      <c r="I977" s="1" t="s">
        <v>66</v>
      </c>
      <c r="J977" s="1" t="s">
        <v>67</v>
      </c>
      <c r="K977" s="1" t="s">
        <v>103</v>
      </c>
      <c r="L977" s="3"/>
      <c r="M977" s="3"/>
      <c r="N977" s="1" t="s">
        <v>69</v>
      </c>
      <c r="O977" s="1" t="s">
        <v>65</v>
      </c>
      <c r="P977" s="32">
        <v>1</v>
      </c>
      <c r="Q977" s="1" t="s">
        <v>4961</v>
      </c>
      <c r="R977" s="3" t="s">
        <v>2613</v>
      </c>
      <c r="S977" s="1" t="s">
        <v>951</v>
      </c>
      <c r="T977" s="1" t="s">
        <v>72</v>
      </c>
      <c r="U977" s="8">
        <v>1</v>
      </c>
      <c r="V977" s="1" t="s">
        <v>73</v>
      </c>
      <c r="W977" s="1" t="s">
        <v>73</v>
      </c>
      <c r="X977" s="1" t="s">
        <v>73</v>
      </c>
      <c r="Y977" s="1" t="s">
        <v>73</v>
      </c>
      <c r="Z977" s="1" t="s">
        <v>65</v>
      </c>
      <c r="AB977" s="1" t="s">
        <v>196</v>
      </c>
      <c r="AC977" s="1" t="s">
        <v>75</v>
      </c>
      <c r="AD977" s="1" t="s">
        <v>65</v>
      </c>
      <c r="AE977" s="33" t="s">
        <v>3507</v>
      </c>
      <c r="AF977" s="8">
        <v>20</v>
      </c>
      <c r="AG977" s="8">
        <v>10</v>
      </c>
      <c r="AH977" s="8">
        <v>10</v>
      </c>
      <c r="AI977" s="8" t="s">
        <v>2614</v>
      </c>
      <c r="AJ977" s="8">
        <v>67.5</v>
      </c>
      <c r="AL977" s="1" t="s">
        <v>101</v>
      </c>
      <c r="AM977" s="1" t="s">
        <v>109</v>
      </c>
      <c r="AN977" s="1" t="s">
        <v>101</v>
      </c>
      <c r="AO977" s="1" t="s">
        <v>109</v>
      </c>
      <c r="AP977" s="1" t="s">
        <v>2615</v>
      </c>
      <c r="AQ977" s="8">
        <v>20</v>
      </c>
      <c r="AR977" s="8">
        <v>5</v>
      </c>
      <c r="AS977" s="8">
        <v>15</v>
      </c>
      <c r="AT977" s="1" t="s">
        <v>2616</v>
      </c>
      <c r="AU977" s="8">
        <v>38.5</v>
      </c>
      <c r="AX977" s="1"/>
      <c r="BN977" s="1"/>
      <c r="BV977" s="1" t="s">
        <v>73</v>
      </c>
      <c r="BW977" s="1" t="s">
        <v>2352</v>
      </c>
      <c r="CA977" s="1"/>
      <c r="CB977" s="33">
        <f t="shared" si="75"/>
        <v>0</v>
      </c>
      <c r="CC977" s="33">
        <f t="shared" si="76"/>
        <v>20</v>
      </c>
      <c r="CD977" s="33">
        <f t="shared" si="77"/>
        <v>20</v>
      </c>
      <c r="CE977" s="33">
        <f t="shared" si="78"/>
        <v>0</v>
      </c>
      <c r="CF977" s="33">
        <f t="shared" si="79"/>
        <v>0</v>
      </c>
      <c r="CH977" s="1" t="s">
        <v>80</v>
      </c>
      <c r="CK977" s="1" t="s">
        <v>2186</v>
      </c>
    </row>
    <row r="978" spans="1:89" ht="12.5" x14ac:dyDescent="0.25">
      <c r="A978" s="1" t="s">
        <v>2608</v>
      </c>
      <c r="B978" s="1" t="s">
        <v>2609</v>
      </c>
      <c r="C978" s="1" t="s">
        <v>2610</v>
      </c>
      <c r="D978" s="1" t="s">
        <v>599</v>
      </c>
      <c r="E978" s="1" t="s">
        <v>525</v>
      </c>
      <c r="F978" s="1" t="s">
        <v>2611</v>
      </c>
      <c r="G978" s="1" t="s">
        <v>2612</v>
      </c>
      <c r="H978" s="1" t="s">
        <v>101</v>
      </c>
      <c r="I978" s="1" t="s">
        <v>66</v>
      </c>
      <c r="J978" s="1" t="s">
        <v>67</v>
      </c>
      <c r="K978" s="1" t="s">
        <v>103</v>
      </c>
      <c r="L978" s="3"/>
      <c r="M978" s="3"/>
      <c r="N978" s="1" t="s">
        <v>69</v>
      </c>
      <c r="O978" s="1" t="s">
        <v>65</v>
      </c>
      <c r="P978" s="32">
        <v>1</v>
      </c>
      <c r="Q978" s="1" t="s">
        <v>4961</v>
      </c>
      <c r="R978" s="3" t="s">
        <v>1100</v>
      </c>
      <c r="S978" s="1" t="s">
        <v>951</v>
      </c>
      <c r="T978" s="1" t="s">
        <v>72</v>
      </c>
      <c r="U978" s="8">
        <v>1</v>
      </c>
      <c r="V978" s="1" t="s">
        <v>73</v>
      </c>
      <c r="W978" s="1" t="s">
        <v>73</v>
      </c>
      <c r="X978" s="1" t="s">
        <v>73</v>
      </c>
      <c r="Y978" s="1" t="s">
        <v>73</v>
      </c>
      <c r="Z978" s="1" t="s">
        <v>65</v>
      </c>
      <c r="AB978" s="1" t="s">
        <v>196</v>
      </c>
      <c r="AC978" s="1" t="s">
        <v>75</v>
      </c>
      <c r="AD978" s="1" t="s">
        <v>65</v>
      </c>
      <c r="AE978" s="33" t="s">
        <v>3507</v>
      </c>
      <c r="AF978" s="8">
        <v>20</v>
      </c>
      <c r="AG978" s="8">
        <v>10</v>
      </c>
      <c r="AH978" s="8">
        <v>10</v>
      </c>
      <c r="AI978" s="8" t="s">
        <v>2614</v>
      </c>
      <c r="AJ978" s="8">
        <v>67.5</v>
      </c>
      <c r="AL978" s="1" t="s">
        <v>101</v>
      </c>
      <c r="AM978" s="1" t="s">
        <v>109</v>
      </c>
      <c r="AN978" s="1" t="s">
        <v>101</v>
      </c>
      <c r="AO978" s="1" t="s">
        <v>109</v>
      </c>
      <c r="AP978" s="1" t="s">
        <v>2615</v>
      </c>
      <c r="AQ978" s="8">
        <v>20</v>
      </c>
      <c r="AR978" s="8">
        <v>5</v>
      </c>
      <c r="AS978" s="8">
        <v>15</v>
      </c>
      <c r="AT978" s="1" t="s">
        <v>2616</v>
      </c>
      <c r="AU978" s="8">
        <v>38.5</v>
      </c>
      <c r="AX978" s="1"/>
      <c r="BN978" s="1"/>
      <c r="BV978" s="1" t="s">
        <v>73</v>
      </c>
      <c r="BW978" s="1" t="s">
        <v>2352</v>
      </c>
      <c r="CA978" s="1"/>
      <c r="CB978" s="33">
        <f t="shared" si="75"/>
        <v>0</v>
      </c>
      <c r="CC978" s="33">
        <f t="shared" si="76"/>
        <v>20</v>
      </c>
      <c r="CD978" s="33">
        <f t="shared" si="77"/>
        <v>20</v>
      </c>
      <c r="CE978" s="33">
        <f t="shared" si="78"/>
        <v>0</v>
      </c>
      <c r="CF978" s="33">
        <f t="shared" si="79"/>
        <v>0</v>
      </c>
      <c r="CH978" s="1" t="s">
        <v>126</v>
      </c>
      <c r="CK978" s="1" t="s">
        <v>2186</v>
      </c>
    </row>
    <row r="979" spans="1:89" ht="12.5" x14ac:dyDescent="0.25">
      <c r="A979" s="1" t="s">
        <v>2608</v>
      </c>
      <c r="B979" s="1" t="s">
        <v>2609</v>
      </c>
      <c r="C979" s="1" t="s">
        <v>2610</v>
      </c>
      <c r="D979" s="1" t="s">
        <v>599</v>
      </c>
      <c r="E979" s="1" t="s">
        <v>525</v>
      </c>
      <c r="F979" s="1" t="s">
        <v>2611</v>
      </c>
      <c r="G979" s="1" t="s">
        <v>2612</v>
      </c>
      <c r="H979" s="1" t="s">
        <v>101</v>
      </c>
      <c r="I979" s="1" t="s">
        <v>66</v>
      </c>
      <c r="J979" s="1" t="s">
        <v>67</v>
      </c>
      <c r="K979" s="1" t="s">
        <v>103</v>
      </c>
      <c r="L979" s="3"/>
      <c r="M979" s="3"/>
      <c r="N979" s="1" t="s">
        <v>69</v>
      </c>
      <c r="O979" s="1" t="s">
        <v>65</v>
      </c>
      <c r="P979" s="32">
        <v>1</v>
      </c>
      <c r="Q979" s="1" t="s">
        <v>4961</v>
      </c>
      <c r="R979" s="3" t="s">
        <v>2613</v>
      </c>
      <c r="S979" s="1" t="s">
        <v>951</v>
      </c>
      <c r="T979" s="1" t="s">
        <v>72</v>
      </c>
      <c r="U979" s="8">
        <v>1</v>
      </c>
      <c r="V979" s="1" t="s">
        <v>73</v>
      </c>
      <c r="W979" s="1" t="s">
        <v>73</v>
      </c>
      <c r="X979" s="1" t="s">
        <v>73</v>
      </c>
      <c r="Y979" s="1" t="s">
        <v>73</v>
      </c>
      <c r="Z979" s="1" t="s">
        <v>65</v>
      </c>
      <c r="AB979" s="1" t="s">
        <v>196</v>
      </c>
      <c r="AC979" s="1" t="s">
        <v>75</v>
      </c>
      <c r="AD979" s="1" t="s">
        <v>65</v>
      </c>
      <c r="AE979" s="33" t="s">
        <v>5053</v>
      </c>
      <c r="AF979" s="8">
        <v>20</v>
      </c>
      <c r="AG979" s="8">
        <v>10</v>
      </c>
      <c r="AH979" s="8">
        <v>10</v>
      </c>
      <c r="AI979" s="8" t="s">
        <v>2614</v>
      </c>
      <c r="AJ979" s="8">
        <v>67.5</v>
      </c>
      <c r="AL979" s="1" t="s">
        <v>101</v>
      </c>
      <c r="AM979" s="1" t="s">
        <v>109</v>
      </c>
      <c r="AN979" s="1" t="s">
        <v>101</v>
      </c>
      <c r="AO979" s="1" t="s">
        <v>109</v>
      </c>
      <c r="AP979" s="1" t="s">
        <v>2615</v>
      </c>
      <c r="AX979" s="8">
        <v>20</v>
      </c>
      <c r="AY979" s="1" t="s">
        <v>605</v>
      </c>
      <c r="AZ979" s="8">
        <v>12</v>
      </c>
      <c r="BA979" s="8">
        <v>8</v>
      </c>
      <c r="BB979" s="1" t="s">
        <v>2617</v>
      </c>
      <c r="BC979" s="8">
        <v>49.5</v>
      </c>
      <c r="BV979" s="1" t="s">
        <v>73</v>
      </c>
      <c r="BW979" s="1" t="s">
        <v>2352</v>
      </c>
      <c r="CA979" s="1"/>
      <c r="CB979" s="33">
        <f t="shared" si="75"/>
        <v>0</v>
      </c>
      <c r="CC979" s="33">
        <f t="shared" si="76"/>
        <v>20</v>
      </c>
      <c r="CD979" s="33">
        <f t="shared" si="77"/>
        <v>20</v>
      </c>
      <c r="CE979" s="33">
        <f t="shared" si="78"/>
        <v>0</v>
      </c>
      <c r="CF979" s="33">
        <f t="shared" si="79"/>
        <v>0</v>
      </c>
      <c r="CH979" s="1" t="s">
        <v>2421</v>
      </c>
      <c r="CK979" s="1" t="s">
        <v>2186</v>
      </c>
    </row>
    <row r="980" spans="1:89" ht="12.5" x14ac:dyDescent="0.25">
      <c r="A980" s="1" t="s">
        <v>2608</v>
      </c>
      <c r="B980" s="1" t="s">
        <v>2609</v>
      </c>
      <c r="C980" s="1" t="s">
        <v>2610</v>
      </c>
      <c r="D980" s="1" t="s">
        <v>599</v>
      </c>
      <c r="E980" s="1" t="s">
        <v>525</v>
      </c>
      <c r="F980" s="1" t="s">
        <v>2611</v>
      </c>
      <c r="G980" s="1" t="s">
        <v>2612</v>
      </c>
      <c r="H980" s="1" t="s">
        <v>101</v>
      </c>
      <c r="I980" s="1" t="s">
        <v>66</v>
      </c>
      <c r="J980" s="1" t="s">
        <v>67</v>
      </c>
      <c r="K980" s="1" t="s">
        <v>103</v>
      </c>
      <c r="L980" s="3"/>
      <c r="M980" s="3"/>
      <c r="N980" s="1" t="s">
        <v>69</v>
      </c>
      <c r="O980" s="1" t="s">
        <v>65</v>
      </c>
      <c r="P980" s="32">
        <v>1</v>
      </c>
      <c r="Q980" s="1" t="s">
        <v>4961</v>
      </c>
      <c r="R980" s="3" t="s">
        <v>1100</v>
      </c>
      <c r="S980" s="1" t="s">
        <v>951</v>
      </c>
      <c r="T980" s="1" t="s">
        <v>72</v>
      </c>
      <c r="U980" s="8">
        <v>1</v>
      </c>
      <c r="V980" s="1" t="s">
        <v>73</v>
      </c>
      <c r="W980" s="1" t="s">
        <v>73</v>
      </c>
      <c r="X980" s="1" t="s">
        <v>73</v>
      </c>
      <c r="Y980" s="1" t="s">
        <v>73</v>
      </c>
      <c r="Z980" s="1" t="s">
        <v>65</v>
      </c>
      <c r="AB980" s="1" t="s">
        <v>196</v>
      </c>
      <c r="AC980" s="1" t="s">
        <v>75</v>
      </c>
      <c r="AD980" s="1" t="s">
        <v>65</v>
      </c>
      <c r="AE980" s="33" t="s">
        <v>5053</v>
      </c>
      <c r="AF980" s="8">
        <v>20</v>
      </c>
      <c r="AG980" s="8">
        <v>10</v>
      </c>
      <c r="AH980" s="8">
        <v>10</v>
      </c>
      <c r="AI980" s="8" t="s">
        <v>2614</v>
      </c>
      <c r="AJ980" s="8">
        <v>67.5</v>
      </c>
      <c r="AL980" s="1" t="s">
        <v>101</v>
      </c>
      <c r="AM980" s="1" t="s">
        <v>109</v>
      </c>
      <c r="AN980" s="1" t="s">
        <v>101</v>
      </c>
      <c r="AO980" s="1" t="s">
        <v>109</v>
      </c>
      <c r="AP980" s="1" t="s">
        <v>2615</v>
      </c>
      <c r="AX980" s="8">
        <v>20</v>
      </c>
      <c r="AY980" s="1" t="s">
        <v>605</v>
      </c>
      <c r="AZ980" s="8">
        <v>12</v>
      </c>
      <c r="BA980" s="8">
        <v>8</v>
      </c>
      <c r="BB980" s="1" t="s">
        <v>2617</v>
      </c>
      <c r="BC980" s="8">
        <v>49.5</v>
      </c>
      <c r="BV980" s="1" t="s">
        <v>73</v>
      </c>
      <c r="BW980" s="1" t="s">
        <v>2352</v>
      </c>
      <c r="CA980" s="1"/>
      <c r="CB980" s="33">
        <f t="shared" si="75"/>
        <v>0</v>
      </c>
      <c r="CC980" s="33">
        <f t="shared" si="76"/>
        <v>20</v>
      </c>
      <c r="CD980" s="33">
        <f t="shared" si="77"/>
        <v>20</v>
      </c>
      <c r="CE980" s="33">
        <f t="shared" si="78"/>
        <v>0</v>
      </c>
      <c r="CF980" s="33">
        <f t="shared" si="79"/>
        <v>0</v>
      </c>
      <c r="CH980" s="1" t="s">
        <v>2421</v>
      </c>
      <c r="CK980" s="1" t="s">
        <v>2186</v>
      </c>
    </row>
    <row r="981" spans="1:89" ht="12.5" x14ac:dyDescent="0.25">
      <c r="A981" s="1" t="s">
        <v>2608</v>
      </c>
      <c r="B981" s="1" t="s">
        <v>2609</v>
      </c>
      <c r="C981" s="1" t="s">
        <v>2610</v>
      </c>
      <c r="D981" s="1" t="s">
        <v>599</v>
      </c>
      <c r="E981" s="1" t="s">
        <v>525</v>
      </c>
      <c r="F981" s="1" t="s">
        <v>2611</v>
      </c>
      <c r="G981" s="1" t="s">
        <v>2612</v>
      </c>
      <c r="H981" s="1" t="s">
        <v>101</v>
      </c>
      <c r="I981" s="1" t="s">
        <v>66</v>
      </c>
      <c r="J981" s="1" t="s">
        <v>67</v>
      </c>
      <c r="K981" s="1" t="s">
        <v>103</v>
      </c>
      <c r="L981" s="3"/>
      <c r="M981" s="3"/>
      <c r="N981" s="1" t="s">
        <v>69</v>
      </c>
      <c r="O981" s="1" t="s">
        <v>65</v>
      </c>
      <c r="P981" s="32">
        <v>1</v>
      </c>
      <c r="Q981" s="1" t="s">
        <v>4961</v>
      </c>
      <c r="R981" s="3" t="s">
        <v>2613</v>
      </c>
      <c r="S981" s="1" t="s">
        <v>951</v>
      </c>
      <c r="T981" s="1" t="s">
        <v>72</v>
      </c>
      <c r="U981" s="8">
        <v>1</v>
      </c>
      <c r="V981" s="1" t="s">
        <v>73</v>
      </c>
      <c r="W981" s="1" t="s">
        <v>73</v>
      </c>
      <c r="X981" s="1" t="s">
        <v>73</v>
      </c>
      <c r="Y981" s="1" t="s">
        <v>73</v>
      </c>
      <c r="Z981" s="1" t="s">
        <v>65</v>
      </c>
      <c r="AB981" s="1" t="s">
        <v>196</v>
      </c>
      <c r="AC981" s="1" t="s">
        <v>75</v>
      </c>
      <c r="AD981" s="1" t="s">
        <v>65</v>
      </c>
      <c r="AE981" s="33" t="s">
        <v>5053</v>
      </c>
      <c r="AF981" s="8">
        <v>20</v>
      </c>
      <c r="AG981" s="8">
        <v>10</v>
      </c>
      <c r="AH981" s="8">
        <v>10</v>
      </c>
      <c r="AI981" s="8" t="s">
        <v>2614</v>
      </c>
      <c r="AJ981" s="8">
        <v>67.5</v>
      </c>
      <c r="AL981" s="1" t="s">
        <v>101</v>
      </c>
      <c r="AM981" s="1" t="s">
        <v>109</v>
      </c>
      <c r="AN981" s="1" t="s">
        <v>101</v>
      </c>
      <c r="AO981" s="1" t="s">
        <v>109</v>
      </c>
      <c r="AP981" s="1" t="s">
        <v>2615</v>
      </c>
      <c r="BF981" s="8">
        <v>20</v>
      </c>
      <c r="BG981" s="8" t="s">
        <v>220</v>
      </c>
      <c r="BH981" s="8">
        <v>5</v>
      </c>
      <c r="BI981" s="8">
        <v>15</v>
      </c>
      <c r="BJ981" s="8" t="s">
        <v>2618</v>
      </c>
      <c r="BK981" s="8">
        <v>65.5</v>
      </c>
      <c r="BM981" s="1" t="s">
        <v>2619</v>
      </c>
      <c r="BV981" s="1" t="s">
        <v>73</v>
      </c>
      <c r="BW981" s="1" t="s">
        <v>2352</v>
      </c>
      <c r="CA981" s="1"/>
      <c r="CB981" s="33">
        <f t="shared" si="75"/>
        <v>0</v>
      </c>
      <c r="CC981" s="33">
        <f t="shared" si="76"/>
        <v>20</v>
      </c>
      <c r="CD981" s="33">
        <f t="shared" si="77"/>
        <v>20</v>
      </c>
      <c r="CE981" s="33">
        <f t="shared" si="78"/>
        <v>0</v>
      </c>
      <c r="CF981" s="33">
        <f t="shared" si="79"/>
        <v>0</v>
      </c>
      <c r="CH981" s="1" t="s">
        <v>126</v>
      </c>
      <c r="CK981" s="1" t="s">
        <v>2186</v>
      </c>
    </row>
    <row r="982" spans="1:89" ht="12.5" x14ac:dyDescent="0.25">
      <c r="A982" s="1" t="s">
        <v>2608</v>
      </c>
      <c r="B982" s="1" t="s">
        <v>2609</v>
      </c>
      <c r="C982" s="1" t="s">
        <v>2610</v>
      </c>
      <c r="D982" s="1" t="s">
        <v>599</v>
      </c>
      <c r="E982" s="1" t="s">
        <v>525</v>
      </c>
      <c r="F982" s="1" t="s">
        <v>2611</v>
      </c>
      <c r="G982" s="1" t="s">
        <v>2612</v>
      </c>
      <c r="H982" s="1" t="s">
        <v>101</v>
      </c>
      <c r="I982" s="1" t="s">
        <v>66</v>
      </c>
      <c r="J982" s="1" t="s">
        <v>67</v>
      </c>
      <c r="K982" s="1" t="s">
        <v>103</v>
      </c>
      <c r="L982" s="3"/>
      <c r="M982" s="3"/>
      <c r="N982" s="1" t="s">
        <v>69</v>
      </c>
      <c r="O982" s="1" t="s">
        <v>65</v>
      </c>
      <c r="P982" s="32">
        <v>1</v>
      </c>
      <c r="Q982" s="1" t="s">
        <v>4961</v>
      </c>
      <c r="R982" s="3" t="s">
        <v>1100</v>
      </c>
      <c r="S982" s="1" t="s">
        <v>951</v>
      </c>
      <c r="T982" s="1" t="s">
        <v>72</v>
      </c>
      <c r="U982" s="8">
        <v>1</v>
      </c>
      <c r="V982" s="1" t="s">
        <v>73</v>
      </c>
      <c r="W982" s="1" t="s">
        <v>73</v>
      </c>
      <c r="X982" s="1" t="s">
        <v>73</v>
      </c>
      <c r="Y982" s="1" t="s">
        <v>73</v>
      </c>
      <c r="Z982" s="1" t="s">
        <v>65</v>
      </c>
      <c r="AB982" s="1" t="s">
        <v>196</v>
      </c>
      <c r="AC982" s="1" t="s">
        <v>75</v>
      </c>
      <c r="AD982" s="1" t="s">
        <v>65</v>
      </c>
      <c r="AE982" s="33" t="s">
        <v>5053</v>
      </c>
      <c r="AF982" s="8">
        <v>20</v>
      </c>
      <c r="AG982" s="8">
        <v>10</v>
      </c>
      <c r="AH982" s="8">
        <v>10</v>
      </c>
      <c r="AI982" s="8" t="s">
        <v>2614</v>
      </c>
      <c r="AJ982" s="8">
        <v>67.5</v>
      </c>
      <c r="AL982" s="1" t="s">
        <v>101</v>
      </c>
      <c r="AM982" s="1" t="s">
        <v>109</v>
      </c>
      <c r="AN982" s="1" t="s">
        <v>101</v>
      </c>
      <c r="AO982" s="1" t="s">
        <v>109</v>
      </c>
      <c r="AP982" s="1" t="s">
        <v>2615</v>
      </c>
      <c r="BF982" s="8">
        <v>20</v>
      </c>
      <c r="BG982" s="8" t="s">
        <v>220</v>
      </c>
      <c r="BH982" s="8">
        <v>5</v>
      </c>
      <c r="BI982" s="8">
        <v>15</v>
      </c>
      <c r="BJ982" s="8" t="s">
        <v>2618</v>
      </c>
      <c r="BK982" s="8">
        <v>65.5</v>
      </c>
      <c r="BM982" s="1" t="s">
        <v>2619</v>
      </c>
      <c r="BV982" s="1" t="s">
        <v>73</v>
      </c>
      <c r="BW982" s="1" t="s">
        <v>2352</v>
      </c>
      <c r="CA982" s="1"/>
      <c r="CB982" s="33">
        <f t="shared" si="75"/>
        <v>0</v>
      </c>
      <c r="CC982" s="33">
        <f t="shared" si="76"/>
        <v>20</v>
      </c>
      <c r="CD982" s="33">
        <f t="shared" si="77"/>
        <v>20</v>
      </c>
      <c r="CE982" s="33">
        <f t="shared" si="78"/>
        <v>0</v>
      </c>
      <c r="CF982" s="33">
        <f t="shared" si="79"/>
        <v>0</v>
      </c>
      <c r="CH982" s="1" t="s">
        <v>2421</v>
      </c>
      <c r="CK982" s="1" t="s">
        <v>2186</v>
      </c>
    </row>
    <row r="983" spans="1:89" ht="12.5" x14ac:dyDescent="0.25">
      <c r="A983" s="1" t="s">
        <v>2608</v>
      </c>
      <c r="B983" s="1" t="s">
        <v>2609</v>
      </c>
      <c r="C983" s="1" t="s">
        <v>2610</v>
      </c>
      <c r="D983" s="1" t="s">
        <v>599</v>
      </c>
      <c r="E983" s="1" t="s">
        <v>525</v>
      </c>
      <c r="F983" s="1" t="s">
        <v>2611</v>
      </c>
      <c r="G983" s="1" t="s">
        <v>2612</v>
      </c>
      <c r="H983" s="1" t="s">
        <v>101</v>
      </c>
      <c r="I983" s="1" t="s">
        <v>66</v>
      </c>
      <c r="J983" s="1" t="s">
        <v>67</v>
      </c>
      <c r="K983" s="1" t="s">
        <v>103</v>
      </c>
      <c r="L983" s="3"/>
      <c r="M983" s="3"/>
      <c r="N983" s="1" t="s">
        <v>69</v>
      </c>
      <c r="O983" s="1" t="s">
        <v>65</v>
      </c>
      <c r="P983" s="32">
        <v>1</v>
      </c>
      <c r="Q983" s="1" t="s">
        <v>4961</v>
      </c>
      <c r="R983" s="3" t="s">
        <v>2613</v>
      </c>
      <c r="S983" s="1" t="s">
        <v>951</v>
      </c>
      <c r="T983" s="1" t="s">
        <v>72</v>
      </c>
      <c r="U983" s="8">
        <v>1</v>
      </c>
      <c r="V983" s="1" t="s">
        <v>73</v>
      </c>
      <c r="W983" s="1" t="s">
        <v>73</v>
      </c>
      <c r="X983" s="1" t="s">
        <v>73</v>
      </c>
      <c r="Y983" s="1" t="s">
        <v>73</v>
      </c>
      <c r="Z983" s="1" t="s">
        <v>65</v>
      </c>
      <c r="AB983" s="1" t="s">
        <v>196</v>
      </c>
      <c r="AC983" s="1" t="s">
        <v>75</v>
      </c>
      <c r="AD983" s="1" t="s">
        <v>65</v>
      </c>
      <c r="AE983" s="33" t="s">
        <v>3507</v>
      </c>
      <c r="AF983" s="8">
        <v>20</v>
      </c>
      <c r="AG983" s="8">
        <v>9</v>
      </c>
      <c r="AH983" s="8">
        <v>11</v>
      </c>
      <c r="AI983" s="8" t="s">
        <v>2620</v>
      </c>
      <c r="AJ983" s="8">
        <v>68</v>
      </c>
      <c r="AL983" s="1" t="s">
        <v>101</v>
      </c>
      <c r="AM983" s="1" t="s">
        <v>109</v>
      </c>
      <c r="AN983" s="1" t="s">
        <v>101</v>
      </c>
      <c r="AO983" s="1" t="s">
        <v>109</v>
      </c>
      <c r="AP983" s="1" t="s">
        <v>2621</v>
      </c>
      <c r="AQ983" s="8">
        <v>20</v>
      </c>
      <c r="AR983" s="8">
        <v>5</v>
      </c>
      <c r="AS983" s="8">
        <v>15</v>
      </c>
      <c r="AT983" s="1" t="s">
        <v>2616</v>
      </c>
      <c r="AU983" s="8">
        <v>38.5</v>
      </c>
      <c r="AX983" s="1"/>
      <c r="BN983" s="1"/>
      <c r="BV983" s="1" t="s">
        <v>73</v>
      </c>
      <c r="BW983" s="1" t="s">
        <v>2352</v>
      </c>
      <c r="CA983" s="1"/>
      <c r="CB983" s="33">
        <f t="shared" si="75"/>
        <v>0</v>
      </c>
      <c r="CC983" s="33">
        <f t="shared" si="76"/>
        <v>20</v>
      </c>
      <c r="CD983" s="33">
        <f t="shared" si="77"/>
        <v>20</v>
      </c>
      <c r="CE983" s="33">
        <f t="shared" si="78"/>
        <v>0</v>
      </c>
      <c r="CF983" s="33">
        <f t="shared" si="79"/>
        <v>0</v>
      </c>
      <c r="CH983" s="1" t="s">
        <v>126</v>
      </c>
      <c r="CK983" s="1" t="s">
        <v>2186</v>
      </c>
    </row>
    <row r="984" spans="1:89" ht="12.5" x14ac:dyDescent="0.25">
      <c r="A984" s="1" t="s">
        <v>2608</v>
      </c>
      <c r="B984" s="1" t="s">
        <v>2609</v>
      </c>
      <c r="C984" s="1" t="s">
        <v>2610</v>
      </c>
      <c r="D984" s="1" t="s">
        <v>599</v>
      </c>
      <c r="E984" s="1" t="s">
        <v>525</v>
      </c>
      <c r="F984" s="1" t="s">
        <v>2611</v>
      </c>
      <c r="G984" s="1" t="s">
        <v>2612</v>
      </c>
      <c r="H984" s="1" t="s">
        <v>101</v>
      </c>
      <c r="I984" s="1" t="s">
        <v>66</v>
      </c>
      <c r="J984" s="1" t="s">
        <v>67</v>
      </c>
      <c r="K984" s="1" t="s">
        <v>103</v>
      </c>
      <c r="L984" s="3"/>
      <c r="M984" s="3"/>
      <c r="N984" s="1" t="s">
        <v>69</v>
      </c>
      <c r="O984" s="1" t="s">
        <v>65</v>
      </c>
      <c r="P984" s="32">
        <v>1</v>
      </c>
      <c r="Q984" s="1" t="s">
        <v>4961</v>
      </c>
      <c r="R984" s="3" t="s">
        <v>1100</v>
      </c>
      <c r="S984" s="1" t="s">
        <v>951</v>
      </c>
      <c r="T984" s="1" t="s">
        <v>72</v>
      </c>
      <c r="U984" s="8">
        <v>1</v>
      </c>
      <c r="V984" s="1" t="s">
        <v>73</v>
      </c>
      <c r="W984" s="1" t="s">
        <v>73</v>
      </c>
      <c r="X984" s="1" t="s">
        <v>73</v>
      </c>
      <c r="Y984" s="1" t="s">
        <v>73</v>
      </c>
      <c r="Z984" s="1" t="s">
        <v>65</v>
      </c>
      <c r="AB984" s="1" t="s">
        <v>196</v>
      </c>
      <c r="AC984" s="1" t="s">
        <v>75</v>
      </c>
      <c r="AD984" s="1" t="s">
        <v>65</v>
      </c>
      <c r="AE984" s="33" t="s">
        <v>3507</v>
      </c>
      <c r="AF984" s="8">
        <v>20</v>
      </c>
      <c r="AG984" s="8">
        <v>9</v>
      </c>
      <c r="AH984" s="8">
        <v>11</v>
      </c>
      <c r="AI984" s="8" t="s">
        <v>2620</v>
      </c>
      <c r="AJ984" s="8">
        <v>68</v>
      </c>
      <c r="AL984" s="1" t="s">
        <v>101</v>
      </c>
      <c r="AM984" s="1" t="s">
        <v>109</v>
      </c>
      <c r="AN984" s="1" t="s">
        <v>101</v>
      </c>
      <c r="AO984" s="1" t="s">
        <v>109</v>
      </c>
      <c r="AP984" s="1" t="s">
        <v>2621</v>
      </c>
      <c r="AQ984" s="8">
        <v>20</v>
      </c>
      <c r="AR984" s="8">
        <v>5</v>
      </c>
      <c r="AS984" s="8">
        <v>15</v>
      </c>
      <c r="AT984" s="1" t="s">
        <v>2616</v>
      </c>
      <c r="AU984" s="8">
        <v>38.5</v>
      </c>
      <c r="AX984" s="1"/>
      <c r="BN984" s="1"/>
      <c r="BV984" s="1" t="s">
        <v>73</v>
      </c>
      <c r="BW984" s="1" t="s">
        <v>2352</v>
      </c>
      <c r="CA984" s="1"/>
      <c r="CB984" s="33">
        <f t="shared" si="75"/>
        <v>0</v>
      </c>
      <c r="CC984" s="33">
        <f t="shared" si="76"/>
        <v>20</v>
      </c>
      <c r="CD984" s="33">
        <f t="shared" si="77"/>
        <v>20</v>
      </c>
      <c r="CE984" s="33">
        <f t="shared" si="78"/>
        <v>0</v>
      </c>
      <c r="CF984" s="33">
        <f t="shared" si="79"/>
        <v>0</v>
      </c>
      <c r="CH984" s="1" t="s">
        <v>126</v>
      </c>
      <c r="CK984" s="1" t="s">
        <v>2186</v>
      </c>
    </row>
    <row r="985" spans="1:89" ht="12.5" x14ac:dyDescent="0.25">
      <c r="A985" s="1" t="s">
        <v>2608</v>
      </c>
      <c r="B985" s="1" t="s">
        <v>2609</v>
      </c>
      <c r="C985" s="1" t="s">
        <v>2610</v>
      </c>
      <c r="D985" s="1" t="s">
        <v>599</v>
      </c>
      <c r="E985" s="1" t="s">
        <v>525</v>
      </c>
      <c r="F985" s="1" t="s">
        <v>2611</v>
      </c>
      <c r="G985" s="1" t="s">
        <v>2612</v>
      </c>
      <c r="H985" s="1" t="s">
        <v>101</v>
      </c>
      <c r="I985" s="1" t="s">
        <v>66</v>
      </c>
      <c r="J985" s="1" t="s">
        <v>67</v>
      </c>
      <c r="K985" s="1" t="s">
        <v>103</v>
      </c>
      <c r="L985" s="3"/>
      <c r="M985" s="3"/>
      <c r="N985" s="1" t="s">
        <v>69</v>
      </c>
      <c r="O985" s="1" t="s">
        <v>65</v>
      </c>
      <c r="P985" s="32">
        <v>1</v>
      </c>
      <c r="Q985" s="1" t="s">
        <v>4961</v>
      </c>
      <c r="R985" s="3" t="s">
        <v>2613</v>
      </c>
      <c r="S985" s="1" t="s">
        <v>951</v>
      </c>
      <c r="T985" s="1" t="s">
        <v>72</v>
      </c>
      <c r="U985" s="8">
        <v>1</v>
      </c>
      <c r="V985" s="1" t="s">
        <v>73</v>
      </c>
      <c r="W985" s="1" t="s">
        <v>73</v>
      </c>
      <c r="X985" s="1" t="s">
        <v>73</v>
      </c>
      <c r="Y985" s="1" t="s">
        <v>73</v>
      </c>
      <c r="Z985" s="1" t="s">
        <v>65</v>
      </c>
      <c r="AB985" s="1" t="s">
        <v>196</v>
      </c>
      <c r="AC985" s="1" t="s">
        <v>75</v>
      </c>
      <c r="AD985" s="1" t="s">
        <v>65</v>
      </c>
      <c r="AE985" s="33" t="s">
        <v>5053</v>
      </c>
      <c r="AF985" s="8">
        <v>20</v>
      </c>
      <c r="AG985" s="8">
        <v>9</v>
      </c>
      <c r="AH985" s="8">
        <v>11</v>
      </c>
      <c r="AI985" s="8" t="s">
        <v>2620</v>
      </c>
      <c r="AJ985" s="8">
        <v>68</v>
      </c>
      <c r="AL985" s="1" t="s">
        <v>101</v>
      </c>
      <c r="AM985" s="1" t="s">
        <v>109</v>
      </c>
      <c r="AN985" s="1" t="s">
        <v>101</v>
      </c>
      <c r="AO985" s="1" t="s">
        <v>109</v>
      </c>
      <c r="AP985" s="1" t="s">
        <v>2621</v>
      </c>
      <c r="AX985" s="8">
        <v>20</v>
      </c>
      <c r="AY985" s="1" t="s">
        <v>605</v>
      </c>
      <c r="AZ985" s="8">
        <v>12</v>
      </c>
      <c r="BA985" s="8">
        <v>8</v>
      </c>
      <c r="BB985" s="1" t="s">
        <v>2617</v>
      </c>
      <c r="BC985" s="8">
        <v>49.5</v>
      </c>
      <c r="BV985" s="1" t="s">
        <v>73</v>
      </c>
      <c r="BW985" s="1" t="s">
        <v>2352</v>
      </c>
      <c r="CA985" s="1"/>
      <c r="CB985" s="33">
        <f t="shared" si="75"/>
        <v>0</v>
      </c>
      <c r="CC985" s="33">
        <f t="shared" si="76"/>
        <v>20</v>
      </c>
      <c r="CD985" s="33">
        <f t="shared" si="77"/>
        <v>20</v>
      </c>
      <c r="CE985" s="33">
        <f t="shared" si="78"/>
        <v>0</v>
      </c>
      <c r="CF985" s="33">
        <f t="shared" si="79"/>
        <v>0</v>
      </c>
      <c r="CH985" s="1" t="s">
        <v>671</v>
      </c>
      <c r="CK985" s="1" t="s">
        <v>2186</v>
      </c>
    </row>
    <row r="986" spans="1:89" ht="12.5" x14ac:dyDescent="0.25">
      <c r="A986" s="1" t="s">
        <v>2608</v>
      </c>
      <c r="B986" s="1" t="s">
        <v>2609</v>
      </c>
      <c r="C986" s="1" t="s">
        <v>2610</v>
      </c>
      <c r="D986" s="1" t="s">
        <v>599</v>
      </c>
      <c r="E986" s="1" t="s">
        <v>525</v>
      </c>
      <c r="F986" s="1" t="s">
        <v>2611</v>
      </c>
      <c r="G986" s="1" t="s">
        <v>2612</v>
      </c>
      <c r="H986" s="1" t="s">
        <v>101</v>
      </c>
      <c r="I986" s="1" t="s">
        <v>66</v>
      </c>
      <c r="J986" s="1" t="s">
        <v>67</v>
      </c>
      <c r="K986" s="1" t="s">
        <v>103</v>
      </c>
      <c r="L986" s="3"/>
      <c r="M986" s="3"/>
      <c r="N986" s="1" t="s">
        <v>69</v>
      </c>
      <c r="O986" s="1" t="s">
        <v>65</v>
      </c>
      <c r="P986" s="32">
        <v>1</v>
      </c>
      <c r="Q986" s="1" t="s">
        <v>4961</v>
      </c>
      <c r="R986" s="3" t="s">
        <v>1100</v>
      </c>
      <c r="S986" s="1" t="s">
        <v>951</v>
      </c>
      <c r="T986" s="1" t="s">
        <v>72</v>
      </c>
      <c r="U986" s="8">
        <v>1</v>
      </c>
      <c r="V986" s="1" t="s">
        <v>73</v>
      </c>
      <c r="W986" s="1" t="s">
        <v>73</v>
      </c>
      <c r="X986" s="1" t="s">
        <v>73</v>
      </c>
      <c r="Y986" s="1" t="s">
        <v>73</v>
      </c>
      <c r="Z986" s="1" t="s">
        <v>65</v>
      </c>
      <c r="AB986" s="1" t="s">
        <v>196</v>
      </c>
      <c r="AC986" s="1" t="s">
        <v>75</v>
      </c>
      <c r="AD986" s="1" t="s">
        <v>65</v>
      </c>
      <c r="AE986" s="33" t="s">
        <v>5053</v>
      </c>
      <c r="AF986" s="8">
        <v>20</v>
      </c>
      <c r="AG986" s="8">
        <v>9</v>
      </c>
      <c r="AH986" s="8">
        <v>11</v>
      </c>
      <c r="AI986" s="8" t="s">
        <v>2620</v>
      </c>
      <c r="AJ986" s="8">
        <v>68</v>
      </c>
      <c r="AL986" s="1" t="s">
        <v>101</v>
      </c>
      <c r="AM986" s="1" t="s">
        <v>109</v>
      </c>
      <c r="AN986" s="1" t="s">
        <v>101</v>
      </c>
      <c r="AO986" s="1" t="s">
        <v>109</v>
      </c>
      <c r="AP986" s="1" t="s">
        <v>2621</v>
      </c>
      <c r="AX986" s="8">
        <v>20</v>
      </c>
      <c r="AY986" s="1" t="s">
        <v>605</v>
      </c>
      <c r="AZ986" s="8">
        <v>12</v>
      </c>
      <c r="BA986" s="8">
        <v>8</v>
      </c>
      <c r="BB986" s="1" t="s">
        <v>2617</v>
      </c>
      <c r="BC986" s="8">
        <v>49.5</v>
      </c>
      <c r="BV986" s="1" t="s">
        <v>73</v>
      </c>
      <c r="BW986" s="1" t="s">
        <v>2352</v>
      </c>
      <c r="CA986" s="1"/>
      <c r="CB986" s="33">
        <f t="shared" si="75"/>
        <v>0</v>
      </c>
      <c r="CC986" s="33">
        <f t="shared" si="76"/>
        <v>20</v>
      </c>
      <c r="CD986" s="33">
        <f t="shared" si="77"/>
        <v>20</v>
      </c>
      <c r="CE986" s="33">
        <f t="shared" si="78"/>
        <v>0</v>
      </c>
      <c r="CF986" s="33">
        <f t="shared" si="79"/>
        <v>0</v>
      </c>
      <c r="CH986" s="1" t="s">
        <v>80</v>
      </c>
      <c r="CK986" s="1" t="s">
        <v>2186</v>
      </c>
    </row>
    <row r="987" spans="1:89" ht="12.5" x14ac:dyDescent="0.25">
      <c r="A987" s="1" t="s">
        <v>2608</v>
      </c>
      <c r="B987" s="1" t="s">
        <v>2609</v>
      </c>
      <c r="C987" s="1" t="s">
        <v>2610</v>
      </c>
      <c r="D987" s="1" t="s">
        <v>599</v>
      </c>
      <c r="E987" s="1" t="s">
        <v>525</v>
      </c>
      <c r="F987" s="1" t="s">
        <v>2611</v>
      </c>
      <c r="G987" s="1" t="s">
        <v>2612</v>
      </c>
      <c r="H987" s="1" t="s">
        <v>101</v>
      </c>
      <c r="I987" s="1" t="s">
        <v>66</v>
      </c>
      <c r="J987" s="1" t="s">
        <v>67</v>
      </c>
      <c r="K987" s="1" t="s">
        <v>103</v>
      </c>
      <c r="L987" s="3"/>
      <c r="M987" s="3"/>
      <c r="N987" s="1" t="s">
        <v>69</v>
      </c>
      <c r="O987" s="1" t="s">
        <v>65</v>
      </c>
      <c r="P987" s="32">
        <v>1</v>
      </c>
      <c r="Q987" s="1" t="s">
        <v>4961</v>
      </c>
      <c r="R987" s="3" t="s">
        <v>2613</v>
      </c>
      <c r="S987" s="1" t="s">
        <v>951</v>
      </c>
      <c r="T987" s="1" t="s">
        <v>72</v>
      </c>
      <c r="U987" s="8">
        <v>1</v>
      </c>
      <c r="V987" s="1" t="s">
        <v>73</v>
      </c>
      <c r="W987" s="1" t="s">
        <v>73</v>
      </c>
      <c r="X987" s="1" t="s">
        <v>73</v>
      </c>
      <c r="Y987" s="1" t="s">
        <v>73</v>
      </c>
      <c r="Z987" s="1" t="s">
        <v>65</v>
      </c>
      <c r="AB987" s="1" t="s">
        <v>196</v>
      </c>
      <c r="AC987" s="1" t="s">
        <v>75</v>
      </c>
      <c r="AD987" s="1" t="s">
        <v>65</v>
      </c>
      <c r="AE987" s="33" t="s">
        <v>5053</v>
      </c>
      <c r="AF987" s="8">
        <v>20</v>
      </c>
      <c r="AG987" s="8">
        <v>9</v>
      </c>
      <c r="AH987" s="8">
        <v>11</v>
      </c>
      <c r="AI987" s="8" t="s">
        <v>2620</v>
      </c>
      <c r="AJ987" s="8">
        <v>68</v>
      </c>
      <c r="AL987" s="1" t="s">
        <v>101</v>
      </c>
      <c r="AM987" s="1" t="s">
        <v>109</v>
      </c>
      <c r="AN987" s="1" t="s">
        <v>101</v>
      </c>
      <c r="AO987" s="1" t="s">
        <v>109</v>
      </c>
      <c r="AP987" s="1" t="s">
        <v>2621</v>
      </c>
      <c r="BF987" s="8">
        <v>20</v>
      </c>
      <c r="BG987" s="8" t="s">
        <v>220</v>
      </c>
      <c r="BH987" s="8">
        <v>5</v>
      </c>
      <c r="BI987" s="8">
        <v>15</v>
      </c>
      <c r="BJ987" s="8" t="s">
        <v>2618</v>
      </c>
      <c r="BK987" s="8">
        <v>65.5</v>
      </c>
      <c r="BM987" s="1" t="s">
        <v>2619</v>
      </c>
      <c r="BV987" s="1" t="s">
        <v>73</v>
      </c>
      <c r="BW987" s="1" t="s">
        <v>2352</v>
      </c>
      <c r="CA987" s="1"/>
      <c r="CB987" s="33">
        <f t="shared" si="75"/>
        <v>0</v>
      </c>
      <c r="CC987" s="33">
        <f t="shared" si="76"/>
        <v>20</v>
      </c>
      <c r="CD987" s="33">
        <f t="shared" si="77"/>
        <v>20</v>
      </c>
      <c r="CE987" s="33">
        <f t="shared" si="78"/>
        <v>0</v>
      </c>
      <c r="CF987" s="33">
        <f t="shared" si="79"/>
        <v>0</v>
      </c>
      <c r="CH987" s="1" t="s">
        <v>2421</v>
      </c>
      <c r="CK987" s="1" t="s">
        <v>2186</v>
      </c>
    </row>
    <row r="988" spans="1:89" ht="12.5" x14ac:dyDescent="0.25">
      <c r="A988" s="1" t="s">
        <v>2608</v>
      </c>
      <c r="B988" s="1" t="s">
        <v>2609</v>
      </c>
      <c r="C988" s="1" t="s">
        <v>2610</v>
      </c>
      <c r="D988" s="1" t="s">
        <v>599</v>
      </c>
      <c r="E988" s="1" t="s">
        <v>525</v>
      </c>
      <c r="F988" s="1" t="s">
        <v>2611</v>
      </c>
      <c r="G988" s="1" t="s">
        <v>2612</v>
      </c>
      <c r="H988" s="1" t="s">
        <v>101</v>
      </c>
      <c r="I988" s="1" t="s">
        <v>66</v>
      </c>
      <c r="J988" s="1" t="s">
        <v>67</v>
      </c>
      <c r="K988" s="1" t="s">
        <v>103</v>
      </c>
      <c r="L988" s="3"/>
      <c r="M988" s="3"/>
      <c r="N988" s="1" t="s">
        <v>69</v>
      </c>
      <c r="O988" s="1" t="s">
        <v>65</v>
      </c>
      <c r="P988" s="32">
        <v>1</v>
      </c>
      <c r="Q988" s="1" t="s">
        <v>4961</v>
      </c>
      <c r="R988" s="3" t="s">
        <v>1100</v>
      </c>
      <c r="S988" s="1" t="s">
        <v>951</v>
      </c>
      <c r="T988" s="1" t="s">
        <v>72</v>
      </c>
      <c r="U988" s="8">
        <v>1</v>
      </c>
      <c r="V988" s="1" t="s">
        <v>73</v>
      </c>
      <c r="W988" s="1" t="s">
        <v>73</v>
      </c>
      <c r="X988" s="1" t="s">
        <v>73</v>
      </c>
      <c r="Y988" s="1" t="s">
        <v>73</v>
      </c>
      <c r="Z988" s="1" t="s">
        <v>65</v>
      </c>
      <c r="AB988" s="1" t="s">
        <v>196</v>
      </c>
      <c r="AC988" s="1" t="s">
        <v>75</v>
      </c>
      <c r="AD988" s="1" t="s">
        <v>65</v>
      </c>
      <c r="AE988" s="33" t="s">
        <v>5053</v>
      </c>
      <c r="AF988" s="8">
        <v>20</v>
      </c>
      <c r="AG988" s="8">
        <v>9</v>
      </c>
      <c r="AH988" s="8">
        <v>11</v>
      </c>
      <c r="AI988" s="8" t="s">
        <v>2620</v>
      </c>
      <c r="AJ988" s="8">
        <v>68</v>
      </c>
      <c r="AL988" s="1" t="s">
        <v>101</v>
      </c>
      <c r="AM988" s="1" t="s">
        <v>109</v>
      </c>
      <c r="AN988" s="1" t="s">
        <v>101</v>
      </c>
      <c r="AO988" s="1" t="s">
        <v>109</v>
      </c>
      <c r="AP988" s="1" t="s">
        <v>2621</v>
      </c>
      <c r="BF988" s="8">
        <v>20</v>
      </c>
      <c r="BG988" s="8" t="s">
        <v>220</v>
      </c>
      <c r="BH988" s="8">
        <v>5</v>
      </c>
      <c r="BI988" s="8">
        <v>15</v>
      </c>
      <c r="BJ988" s="8" t="s">
        <v>2618</v>
      </c>
      <c r="BK988" s="8">
        <v>65.5</v>
      </c>
      <c r="BM988" s="1" t="s">
        <v>2619</v>
      </c>
      <c r="BV988" s="1" t="s">
        <v>73</v>
      </c>
      <c r="BW988" s="1" t="s">
        <v>2352</v>
      </c>
      <c r="CA988" s="1"/>
      <c r="CB988" s="33">
        <f t="shared" si="75"/>
        <v>0</v>
      </c>
      <c r="CC988" s="33">
        <f t="shared" si="76"/>
        <v>20</v>
      </c>
      <c r="CD988" s="33">
        <f t="shared" si="77"/>
        <v>20</v>
      </c>
      <c r="CE988" s="33">
        <f t="shared" si="78"/>
        <v>0</v>
      </c>
      <c r="CF988" s="33">
        <f t="shared" si="79"/>
        <v>0</v>
      </c>
      <c r="CH988" s="1" t="s">
        <v>2421</v>
      </c>
      <c r="CK988" s="1" t="s">
        <v>2186</v>
      </c>
    </row>
    <row r="989" spans="1:89" ht="12.5" x14ac:dyDescent="0.25">
      <c r="A989" s="1" t="s">
        <v>2622</v>
      </c>
      <c r="B989" s="1" t="s">
        <v>2623</v>
      </c>
      <c r="C989" s="1" t="s">
        <v>2624</v>
      </c>
      <c r="D989" s="1" t="s">
        <v>2603</v>
      </c>
      <c r="E989" s="1" t="s">
        <v>253</v>
      </c>
      <c r="F989" s="1" t="s">
        <v>2625</v>
      </c>
      <c r="G989" s="1" t="s">
        <v>101</v>
      </c>
      <c r="H989" s="1" t="s">
        <v>65</v>
      </c>
      <c r="I989" s="1" t="s">
        <v>66</v>
      </c>
      <c r="J989" s="1" t="s">
        <v>67</v>
      </c>
      <c r="K989" s="1" t="s">
        <v>103</v>
      </c>
      <c r="L989" s="3"/>
      <c r="M989" s="3"/>
      <c r="N989" s="1" t="s">
        <v>69</v>
      </c>
      <c r="O989" s="1" t="s">
        <v>65</v>
      </c>
      <c r="P989" s="32">
        <v>1</v>
      </c>
      <c r="Q989" s="1" t="s">
        <v>4961</v>
      </c>
      <c r="R989" s="3" t="s">
        <v>2626</v>
      </c>
      <c r="S989" s="1" t="s">
        <v>951</v>
      </c>
      <c r="T989" s="1" t="s">
        <v>72</v>
      </c>
      <c r="U989" s="8">
        <v>1</v>
      </c>
      <c r="V989" s="1" t="s">
        <v>73</v>
      </c>
      <c r="W989" s="1" t="s">
        <v>73</v>
      </c>
      <c r="X989" s="1" t="s">
        <v>73</v>
      </c>
      <c r="Y989" s="1" t="s">
        <v>73</v>
      </c>
      <c r="Z989" s="1" t="s">
        <v>65</v>
      </c>
      <c r="AB989" s="1" t="s">
        <v>196</v>
      </c>
      <c r="AC989" s="1" t="s">
        <v>75</v>
      </c>
      <c r="AD989" s="1" t="s">
        <v>65</v>
      </c>
      <c r="AE989" s="33" t="s">
        <v>3507</v>
      </c>
      <c r="AF989" s="8">
        <v>83</v>
      </c>
      <c r="AG989" s="8">
        <v>58</v>
      </c>
      <c r="AH989" s="8">
        <v>25</v>
      </c>
      <c r="AJ989" s="8">
        <v>67.5</v>
      </c>
      <c r="AL989" s="1" t="s">
        <v>101</v>
      </c>
      <c r="AM989" s="1" t="s">
        <v>73</v>
      </c>
      <c r="AN989" s="1" t="s">
        <v>101</v>
      </c>
      <c r="AO989" s="1" t="s">
        <v>109</v>
      </c>
      <c r="AQ989" s="8">
        <v>59</v>
      </c>
      <c r="AR989" s="8">
        <v>30</v>
      </c>
      <c r="AS989" s="8">
        <v>29</v>
      </c>
      <c r="AU989" s="8">
        <v>48.2</v>
      </c>
      <c r="AX989" s="1"/>
      <c r="BN989" s="1"/>
      <c r="BV989" s="1" t="s">
        <v>73</v>
      </c>
      <c r="BW989" s="1" t="s">
        <v>2352</v>
      </c>
      <c r="CA989" s="1"/>
      <c r="CB989" s="33">
        <f t="shared" si="75"/>
        <v>0</v>
      </c>
      <c r="CC989" s="33">
        <f t="shared" si="76"/>
        <v>83</v>
      </c>
      <c r="CD989" s="33">
        <f t="shared" si="77"/>
        <v>59</v>
      </c>
      <c r="CE989" s="33">
        <f t="shared" si="78"/>
        <v>0</v>
      </c>
      <c r="CF989" s="33">
        <f t="shared" si="79"/>
        <v>0</v>
      </c>
      <c r="CH989" s="1" t="s">
        <v>113</v>
      </c>
      <c r="CK989" s="1" t="s">
        <v>2186</v>
      </c>
    </row>
    <row r="990" spans="1:89" ht="12.5" x14ac:dyDescent="0.25">
      <c r="A990" s="1" t="s">
        <v>2622</v>
      </c>
      <c r="B990" s="1" t="s">
        <v>2623</v>
      </c>
      <c r="C990" s="1" t="s">
        <v>2624</v>
      </c>
      <c r="D990" s="1" t="s">
        <v>2603</v>
      </c>
      <c r="E990" s="1" t="s">
        <v>253</v>
      </c>
      <c r="F990" s="1" t="s">
        <v>2625</v>
      </c>
      <c r="G990" s="1" t="s">
        <v>101</v>
      </c>
      <c r="H990" s="1" t="s">
        <v>65</v>
      </c>
      <c r="I990" s="1" t="s">
        <v>66</v>
      </c>
      <c r="J990" s="1" t="s">
        <v>67</v>
      </c>
      <c r="K990" s="1" t="s">
        <v>103</v>
      </c>
      <c r="L990" s="3"/>
      <c r="M990" s="3"/>
      <c r="N990" s="1" t="s">
        <v>69</v>
      </c>
      <c r="O990" s="1" t="s">
        <v>65</v>
      </c>
      <c r="P990" s="32">
        <v>1</v>
      </c>
      <c r="Q990" s="1" t="s">
        <v>4961</v>
      </c>
      <c r="R990" s="3" t="s">
        <v>2627</v>
      </c>
      <c r="S990" s="1" t="s">
        <v>951</v>
      </c>
      <c r="T990" s="1" t="s">
        <v>72</v>
      </c>
      <c r="U990" s="8">
        <v>1</v>
      </c>
      <c r="V990" s="1" t="s">
        <v>73</v>
      </c>
      <c r="W990" s="1" t="s">
        <v>73</v>
      </c>
      <c r="X990" s="1" t="s">
        <v>73</v>
      </c>
      <c r="Y990" s="1" t="s">
        <v>73</v>
      </c>
      <c r="Z990" s="1" t="s">
        <v>65</v>
      </c>
      <c r="AB990" s="1" t="s">
        <v>196</v>
      </c>
      <c r="AC990" s="1" t="s">
        <v>75</v>
      </c>
      <c r="AD990" s="1" t="s">
        <v>65</v>
      </c>
      <c r="AE990" s="33" t="s">
        <v>3507</v>
      </c>
      <c r="AF990" s="8">
        <v>83</v>
      </c>
      <c r="AG990" s="8">
        <v>58</v>
      </c>
      <c r="AH990" s="8">
        <v>25</v>
      </c>
      <c r="AJ990" s="8">
        <v>67.5</v>
      </c>
      <c r="AL990" s="1" t="s">
        <v>101</v>
      </c>
      <c r="AM990" s="1" t="s">
        <v>73</v>
      </c>
      <c r="AN990" s="1" t="s">
        <v>101</v>
      </c>
      <c r="AO990" s="1" t="s">
        <v>109</v>
      </c>
      <c r="AQ990" s="8">
        <v>59</v>
      </c>
      <c r="AR990" s="8">
        <v>30</v>
      </c>
      <c r="AS990" s="8">
        <v>29</v>
      </c>
      <c r="AU990" s="8">
        <v>48.2</v>
      </c>
      <c r="AX990" s="1"/>
      <c r="BN990" s="1"/>
      <c r="BV990" s="1" t="s">
        <v>73</v>
      </c>
      <c r="BW990" s="1" t="s">
        <v>2352</v>
      </c>
      <c r="CA990" s="1"/>
      <c r="CB990" s="33">
        <f t="shared" si="75"/>
        <v>0</v>
      </c>
      <c r="CC990" s="33">
        <f t="shared" si="76"/>
        <v>83</v>
      </c>
      <c r="CD990" s="33">
        <f t="shared" si="77"/>
        <v>59</v>
      </c>
      <c r="CE990" s="33">
        <f t="shared" si="78"/>
        <v>0</v>
      </c>
      <c r="CF990" s="33">
        <f t="shared" si="79"/>
        <v>0</v>
      </c>
      <c r="CH990" s="1" t="s">
        <v>671</v>
      </c>
      <c r="CK990" s="1" t="s">
        <v>2186</v>
      </c>
    </row>
    <row r="991" spans="1:89" ht="12.5" x14ac:dyDescent="0.25">
      <c r="A991" s="1" t="s">
        <v>2622</v>
      </c>
      <c r="B991" s="1" t="s">
        <v>2623</v>
      </c>
      <c r="C991" s="1" t="s">
        <v>2624</v>
      </c>
      <c r="D991" s="1" t="s">
        <v>2603</v>
      </c>
      <c r="E991" s="1" t="s">
        <v>253</v>
      </c>
      <c r="F991" s="1" t="s">
        <v>2625</v>
      </c>
      <c r="G991" s="1" t="s">
        <v>101</v>
      </c>
      <c r="H991" s="1" t="s">
        <v>65</v>
      </c>
      <c r="I991" s="1" t="s">
        <v>66</v>
      </c>
      <c r="J991" s="1" t="s">
        <v>67</v>
      </c>
      <c r="K991" s="1" t="s">
        <v>103</v>
      </c>
      <c r="L991" s="3"/>
      <c r="M991" s="3"/>
      <c r="N991" s="1" t="s">
        <v>69</v>
      </c>
      <c r="O991" s="1" t="s">
        <v>65</v>
      </c>
      <c r="P991" s="32">
        <v>1</v>
      </c>
      <c r="Q991" s="1" t="s">
        <v>4961</v>
      </c>
      <c r="R991" s="3" t="s">
        <v>2626</v>
      </c>
      <c r="S991" s="1" t="s">
        <v>951</v>
      </c>
      <c r="T991" s="1" t="s">
        <v>72</v>
      </c>
      <c r="U991" s="8">
        <v>1</v>
      </c>
      <c r="V991" s="1" t="s">
        <v>73</v>
      </c>
      <c r="W991" s="1" t="s">
        <v>73</v>
      </c>
      <c r="X991" s="1" t="s">
        <v>73</v>
      </c>
      <c r="Y991" s="1" t="s">
        <v>73</v>
      </c>
      <c r="Z991" s="1" t="s">
        <v>65</v>
      </c>
      <c r="AB991" s="1" t="s">
        <v>196</v>
      </c>
      <c r="AC991" s="1" t="s">
        <v>75</v>
      </c>
      <c r="AD991" s="1" t="s">
        <v>65</v>
      </c>
      <c r="AE991" s="33" t="s">
        <v>5053</v>
      </c>
      <c r="AF991" s="8">
        <v>83</v>
      </c>
      <c r="AG991" s="8">
        <v>58</v>
      </c>
      <c r="AH991" s="8">
        <v>25</v>
      </c>
      <c r="AJ991" s="8">
        <v>67.5</v>
      </c>
      <c r="AL991" s="1" t="s">
        <v>101</v>
      </c>
      <c r="AM991" s="1" t="s">
        <v>73</v>
      </c>
      <c r="AN991" s="1" t="s">
        <v>101</v>
      </c>
      <c r="AO991" s="1" t="s">
        <v>109</v>
      </c>
      <c r="AX991" s="8">
        <v>159</v>
      </c>
      <c r="AY991" s="1" t="s">
        <v>605</v>
      </c>
      <c r="AZ991" s="8">
        <v>110</v>
      </c>
      <c r="BA991" s="8">
        <v>49</v>
      </c>
      <c r="BC991" s="8">
        <v>60.8</v>
      </c>
      <c r="BV991" s="1" t="s">
        <v>73</v>
      </c>
      <c r="BW991" s="36" t="s">
        <v>2628</v>
      </c>
      <c r="BX991" s="36"/>
      <c r="BY991" s="17">
        <v>0.77990000000000004</v>
      </c>
      <c r="BZ991" s="17">
        <v>0.47499999999999998</v>
      </c>
      <c r="CA991" s="8">
        <v>0.64400000000000002</v>
      </c>
      <c r="CB991" s="33">
        <f t="shared" si="75"/>
        <v>3.8296182772574641E-2</v>
      </c>
      <c r="CC991" s="33">
        <f t="shared" si="76"/>
        <v>83</v>
      </c>
      <c r="CD991" s="33">
        <f t="shared" si="77"/>
        <v>159</v>
      </c>
      <c r="CE991" s="33">
        <f t="shared" si="78"/>
        <v>0.47492625368731567</v>
      </c>
      <c r="CF991" s="33">
        <f t="shared" si="79"/>
        <v>0.50454501216545011</v>
      </c>
      <c r="CH991" s="1" t="s">
        <v>113</v>
      </c>
      <c r="CI991" s="17">
        <v>0.52049999999999996</v>
      </c>
      <c r="CJ991" s="17">
        <v>0.747</v>
      </c>
      <c r="CK991" s="1" t="s">
        <v>2186</v>
      </c>
    </row>
    <row r="992" spans="1:89" ht="12.5" x14ac:dyDescent="0.25">
      <c r="A992" s="1" t="s">
        <v>2622</v>
      </c>
      <c r="B992" s="1" t="s">
        <v>2623</v>
      </c>
      <c r="C992" s="1" t="s">
        <v>2624</v>
      </c>
      <c r="D992" s="1" t="s">
        <v>2603</v>
      </c>
      <c r="E992" s="1" t="s">
        <v>253</v>
      </c>
      <c r="F992" s="1" t="s">
        <v>2625</v>
      </c>
      <c r="G992" s="1" t="s">
        <v>101</v>
      </c>
      <c r="H992" s="1" t="s">
        <v>65</v>
      </c>
      <c r="I992" s="1" t="s">
        <v>66</v>
      </c>
      <c r="J992" s="1" t="s">
        <v>67</v>
      </c>
      <c r="K992" s="1" t="s">
        <v>103</v>
      </c>
      <c r="L992" s="3"/>
      <c r="M992" s="3"/>
      <c r="N992" s="1" t="s">
        <v>69</v>
      </c>
      <c r="O992" s="1" t="s">
        <v>65</v>
      </c>
      <c r="P992" s="32">
        <v>1</v>
      </c>
      <c r="Q992" s="1" t="s">
        <v>4961</v>
      </c>
      <c r="R992" s="3" t="s">
        <v>2627</v>
      </c>
      <c r="S992" s="1" t="s">
        <v>951</v>
      </c>
      <c r="T992" s="1" t="s">
        <v>72</v>
      </c>
      <c r="U992" s="8">
        <v>1</v>
      </c>
      <c r="V992" s="1" t="s">
        <v>73</v>
      </c>
      <c r="W992" s="1" t="s">
        <v>73</v>
      </c>
      <c r="X992" s="1" t="s">
        <v>73</v>
      </c>
      <c r="Y992" s="1" t="s">
        <v>73</v>
      </c>
      <c r="Z992" s="1" t="s">
        <v>65</v>
      </c>
      <c r="AB992" s="1" t="s">
        <v>196</v>
      </c>
      <c r="AC992" s="1" t="s">
        <v>75</v>
      </c>
      <c r="AD992" s="1" t="s">
        <v>65</v>
      </c>
      <c r="AE992" s="33" t="s">
        <v>5053</v>
      </c>
      <c r="AF992" s="8">
        <v>83</v>
      </c>
      <c r="AG992" s="8">
        <v>58</v>
      </c>
      <c r="AH992" s="8">
        <v>25</v>
      </c>
      <c r="AJ992" s="8">
        <v>67.5</v>
      </c>
      <c r="AL992" s="1" t="s">
        <v>101</v>
      </c>
      <c r="AM992" s="1" t="s">
        <v>73</v>
      </c>
      <c r="AN992" s="1" t="s">
        <v>101</v>
      </c>
      <c r="AO992" s="1" t="s">
        <v>109</v>
      </c>
      <c r="AX992" s="8">
        <v>159</v>
      </c>
      <c r="AY992" s="1" t="s">
        <v>605</v>
      </c>
      <c r="AZ992" s="8">
        <v>110</v>
      </c>
      <c r="BA992" s="8">
        <v>49</v>
      </c>
      <c r="BC992" s="8">
        <v>60.8</v>
      </c>
      <c r="BV992" s="1" t="s">
        <v>73</v>
      </c>
      <c r="BW992" s="36" t="s">
        <v>2628</v>
      </c>
      <c r="BX992" s="36"/>
      <c r="BY992" s="17">
        <v>0.83699999999999997</v>
      </c>
      <c r="BZ992" s="17">
        <v>0.68799999999999994</v>
      </c>
      <c r="CA992" s="8">
        <v>0.80700000000000005</v>
      </c>
      <c r="CB992" s="33">
        <f t="shared" si="75"/>
        <v>3.1640793201220048E-2</v>
      </c>
      <c r="CC992" s="33">
        <f t="shared" si="76"/>
        <v>83</v>
      </c>
      <c r="CD992" s="33">
        <f t="shared" si="77"/>
        <v>159</v>
      </c>
      <c r="CE992" s="33">
        <f t="shared" si="78"/>
        <v>0.67644593461860858</v>
      </c>
      <c r="CF992" s="33">
        <f t="shared" si="79"/>
        <v>0.72080686220254575</v>
      </c>
      <c r="CH992" s="1" t="s">
        <v>113</v>
      </c>
      <c r="CI992" s="17">
        <v>0.67900000000000005</v>
      </c>
      <c r="CJ992" s="17">
        <v>0.84199999999999997</v>
      </c>
      <c r="CK992" s="1" t="s">
        <v>2186</v>
      </c>
    </row>
    <row r="993" spans="1:90" ht="12.5" x14ac:dyDescent="0.25">
      <c r="A993" s="1" t="s">
        <v>2629</v>
      </c>
      <c r="B993" s="1" t="s">
        <v>2630</v>
      </c>
      <c r="C993" s="1" t="s">
        <v>2631</v>
      </c>
      <c r="D993" s="1" t="s">
        <v>2632</v>
      </c>
      <c r="E993" s="1" t="s">
        <v>2633</v>
      </c>
      <c r="F993" s="1" t="s">
        <v>354</v>
      </c>
      <c r="G993" s="1" t="s">
        <v>101</v>
      </c>
      <c r="H993" s="1" t="s">
        <v>101</v>
      </c>
      <c r="I993" s="1" t="s">
        <v>66</v>
      </c>
      <c r="J993" s="1" t="s">
        <v>67</v>
      </c>
      <c r="K993" s="1" t="s">
        <v>103</v>
      </c>
      <c r="L993" s="8" t="s">
        <v>2634</v>
      </c>
      <c r="M993" s="8" t="s">
        <v>2635</v>
      </c>
      <c r="N993" s="1" t="s">
        <v>69</v>
      </c>
      <c r="O993" s="1" t="s">
        <v>65</v>
      </c>
      <c r="P993" s="32">
        <v>1</v>
      </c>
      <c r="Q993" s="1" t="s">
        <v>4961</v>
      </c>
      <c r="R993" s="3" t="s">
        <v>2636</v>
      </c>
      <c r="S993" s="1" t="s">
        <v>2637</v>
      </c>
      <c r="T993" s="1" t="s">
        <v>72</v>
      </c>
      <c r="U993" s="8">
        <v>1</v>
      </c>
      <c r="V993" s="1" t="s">
        <v>65</v>
      </c>
      <c r="W993" s="1" t="s">
        <v>73</v>
      </c>
      <c r="X993" s="1" t="s">
        <v>73</v>
      </c>
      <c r="Y993" s="1" t="s">
        <v>73</v>
      </c>
      <c r="Z993" s="1" t="s">
        <v>73</v>
      </c>
      <c r="AB993" s="1" t="s">
        <v>2236</v>
      </c>
      <c r="AC993" s="1" t="s">
        <v>75</v>
      </c>
      <c r="AD993" s="1" t="s">
        <v>65</v>
      </c>
      <c r="AE993" s="33" t="s">
        <v>5053</v>
      </c>
      <c r="AF993" s="8">
        <v>47</v>
      </c>
      <c r="AG993" s="8">
        <v>26</v>
      </c>
      <c r="AH993" s="8">
        <v>21</v>
      </c>
      <c r="AI993" s="8" t="s">
        <v>943</v>
      </c>
      <c r="AJ993" s="8">
        <v>65</v>
      </c>
      <c r="AL993" s="1" t="s">
        <v>2638</v>
      </c>
      <c r="AM993" s="1" t="s">
        <v>73</v>
      </c>
      <c r="AN993" s="1" t="s">
        <v>2639</v>
      </c>
      <c r="AO993" s="1" t="s">
        <v>109</v>
      </c>
      <c r="AX993" s="8">
        <v>31</v>
      </c>
      <c r="AY993" s="1" t="s">
        <v>605</v>
      </c>
      <c r="AZ993" s="8">
        <v>26</v>
      </c>
      <c r="BA993" s="8">
        <v>5</v>
      </c>
      <c r="BB993" s="1" t="s">
        <v>2640</v>
      </c>
      <c r="BC993" s="8">
        <v>48</v>
      </c>
      <c r="BE993" s="1" t="s">
        <v>2641</v>
      </c>
      <c r="BV993" s="1" t="s">
        <v>73</v>
      </c>
      <c r="BW993" s="36" t="s">
        <v>2642</v>
      </c>
      <c r="BX993" s="36"/>
      <c r="BY993" s="16">
        <v>0.47</v>
      </c>
      <c r="BZ993" s="16">
        <v>0.87</v>
      </c>
      <c r="CA993" s="1"/>
      <c r="CB993" s="33">
        <f t="shared" si="75"/>
        <v>0</v>
      </c>
      <c r="CC993" s="33">
        <f t="shared" si="76"/>
        <v>47</v>
      </c>
      <c r="CD993" s="33">
        <f t="shared" si="77"/>
        <v>31</v>
      </c>
      <c r="CE993" s="33">
        <f t="shared" si="78"/>
        <v>0</v>
      </c>
      <c r="CF993" s="33">
        <f t="shared" si="79"/>
        <v>0</v>
      </c>
      <c r="CI993" s="16">
        <v>0.52</v>
      </c>
      <c r="CJ993" s="16">
        <v>0.85</v>
      </c>
      <c r="CK993" s="1" t="s">
        <v>2186</v>
      </c>
    </row>
    <row r="994" spans="1:90" ht="12.5" x14ac:dyDescent="0.25">
      <c r="A994" s="1" t="s">
        <v>2629</v>
      </c>
      <c r="B994" s="1" t="s">
        <v>2630</v>
      </c>
      <c r="C994" s="1" t="s">
        <v>2631</v>
      </c>
      <c r="D994" s="1" t="s">
        <v>2632</v>
      </c>
      <c r="E994" s="1" t="s">
        <v>2633</v>
      </c>
      <c r="F994" s="1" t="s">
        <v>354</v>
      </c>
      <c r="G994" s="1" t="s">
        <v>101</v>
      </c>
      <c r="H994" s="1" t="s">
        <v>101</v>
      </c>
      <c r="I994" s="1" t="s">
        <v>66</v>
      </c>
      <c r="J994" s="1" t="s">
        <v>67</v>
      </c>
      <c r="K994" s="1" t="s">
        <v>103</v>
      </c>
      <c r="L994" s="8" t="s">
        <v>2634</v>
      </c>
      <c r="M994" s="8" t="s">
        <v>2635</v>
      </c>
      <c r="N994" s="1" t="s">
        <v>69</v>
      </c>
      <c r="O994" s="1" t="s">
        <v>65</v>
      </c>
      <c r="P994" s="32">
        <v>1</v>
      </c>
      <c r="Q994" s="1" t="s">
        <v>129</v>
      </c>
      <c r="R994" s="3" t="s">
        <v>129</v>
      </c>
      <c r="S994" s="1" t="s">
        <v>951</v>
      </c>
      <c r="T994" s="1" t="s">
        <v>72</v>
      </c>
      <c r="U994" s="8">
        <v>1</v>
      </c>
      <c r="V994" s="1" t="s">
        <v>73</v>
      </c>
      <c r="W994" s="1" t="s">
        <v>73</v>
      </c>
      <c r="X994" s="1" t="s">
        <v>73</v>
      </c>
      <c r="Y994" s="1" t="s">
        <v>73</v>
      </c>
      <c r="Z994" s="1" t="s">
        <v>65</v>
      </c>
      <c r="AB994" s="1" t="s">
        <v>2236</v>
      </c>
      <c r="AC994" s="1" t="s">
        <v>75</v>
      </c>
      <c r="AD994" s="1" t="s">
        <v>65</v>
      </c>
      <c r="AE994" s="33" t="s">
        <v>5053</v>
      </c>
      <c r="AF994" s="8">
        <v>47</v>
      </c>
      <c r="AG994" s="8">
        <v>26</v>
      </c>
      <c r="AH994" s="8">
        <v>21</v>
      </c>
      <c r="AI994" s="8" t="s">
        <v>943</v>
      </c>
      <c r="AJ994" s="8">
        <v>65</v>
      </c>
      <c r="AL994" s="1" t="s">
        <v>2638</v>
      </c>
      <c r="AM994" s="1" t="s">
        <v>73</v>
      </c>
      <c r="AN994" s="1" t="s">
        <v>2639</v>
      </c>
      <c r="AO994" s="1" t="s">
        <v>109</v>
      </c>
      <c r="AX994" s="8">
        <v>31</v>
      </c>
      <c r="AY994" s="1" t="s">
        <v>605</v>
      </c>
      <c r="AZ994" s="8">
        <v>26</v>
      </c>
      <c r="BA994" s="8">
        <v>5</v>
      </c>
      <c r="BB994" s="1" t="s">
        <v>2640</v>
      </c>
      <c r="BC994" s="8">
        <v>48</v>
      </c>
      <c r="BE994" s="1" t="s">
        <v>2641</v>
      </c>
      <c r="BV994" s="1" t="s">
        <v>73</v>
      </c>
      <c r="BW994" s="36" t="s">
        <v>2642</v>
      </c>
      <c r="BX994" s="36"/>
      <c r="BY994" s="16">
        <v>0.91</v>
      </c>
      <c r="BZ994" s="16">
        <v>0.87</v>
      </c>
      <c r="CA994" s="1"/>
      <c r="CB994" s="33">
        <f t="shared" si="75"/>
        <v>0</v>
      </c>
      <c r="CC994" s="33">
        <f t="shared" si="76"/>
        <v>47</v>
      </c>
      <c r="CD994" s="33">
        <f t="shared" si="77"/>
        <v>31</v>
      </c>
      <c r="CE994" s="33">
        <f t="shared" si="78"/>
        <v>0</v>
      </c>
      <c r="CF994" s="33">
        <f t="shared" si="79"/>
        <v>0</v>
      </c>
      <c r="CI994" s="16">
        <v>0.87</v>
      </c>
      <c r="CJ994" s="16">
        <v>0.91</v>
      </c>
      <c r="CK994" s="1" t="s">
        <v>2186</v>
      </c>
    </row>
    <row r="995" spans="1:90" ht="12.5" x14ac:dyDescent="0.25">
      <c r="A995" s="1" t="s">
        <v>2629</v>
      </c>
      <c r="B995" s="1" t="s">
        <v>2630</v>
      </c>
      <c r="C995" s="1" t="s">
        <v>2631</v>
      </c>
      <c r="D995" s="1" t="s">
        <v>2632</v>
      </c>
      <c r="E995" s="1" t="s">
        <v>2633</v>
      </c>
      <c r="F995" s="1" t="s">
        <v>354</v>
      </c>
      <c r="G995" s="1" t="s">
        <v>101</v>
      </c>
      <c r="H995" s="1" t="s">
        <v>101</v>
      </c>
      <c r="I995" s="1" t="s">
        <v>66</v>
      </c>
      <c r="J995" s="1" t="s">
        <v>67</v>
      </c>
      <c r="K995" s="1" t="s">
        <v>103</v>
      </c>
      <c r="L995" s="8" t="s">
        <v>2634</v>
      </c>
      <c r="M995" s="8" t="s">
        <v>2635</v>
      </c>
      <c r="N995" s="1" t="s">
        <v>69</v>
      </c>
      <c r="O995" s="1" t="s">
        <v>65</v>
      </c>
      <c r="P995" s="1">
        <v>2</v>
      </c>
      <c r="Q995" s="1" t="s">
        <v>129</v>
      </c>
      <c r="R995" s="1" t="s">
        <v>4933</v>
      </c>
      <c r="S995" s="1" t="s">
        <v>2643</v>
      </c>
      <c r="T995" s="1" t="s">
        <v>106</v>
      </c>
      <c r="U995" s="8">
        <v>2</v>
      </c>
      <c r="V995" s="1" t="s">
        <v>65</v>
      </c>
      <c r="W995" s="1" t="s">
        <v>73</v>
      </c>
      <c r="X995" s="1" t="s">
        <v>73</v>
      </c>
      <c r="Y995" s="1" t="s">
        <v>73</v>
      </c>
      <c r="Z995" s="1" t="s">
        <v>65</v>
      </c>
      <c r="AB995" s="1" t="s">
        <v>2236</v>
      </c>
      <c r="AC995" s="1" t="s">
        <v>75</v>
      </c>
      <c r="AD995" s="1" t="s">
        <v>65</v>
      </c>
      <c r="AE995" s="33" t="s">
        <v>5053</v>
      </c>
      <c r="AF995" s="8">
        <v>47</v>
      </c>
      <c r="AG995" s="8">
        <v>26</v>
      </c>
      <c r="AH995" s="8">
        <v>21</v>
      </c>
      <c r="AI995" s="8" t="s">
        <v>943</v>
      </c>
      <c r="AJ995" s="8">
        <v>65</v>
      </c>
      <c r="AL995" s="1" t="s">
        <v>2638</v>
      </c>
      <c r="AM995" s="1" t="s">
        <v>73</v>
      </c>
      <c r="AN995" s="1" t="s">
        <v>2639</v>
      </c>
      <c r="AO995" s="1" t="s">
        <v>109</v>
      </c>
      <c r="AX995" s="8">
        <v>31</v>
      </c>
      <c r="AY995" s="1" t="s">
        <v>605</v>
      </c>
      <c r="AZ995" s="8">
        <v>26</v>
      </c>
      <c r="BA995" s="8">
        <v>5</v>
      </c>
      <c r="BB995" s="1" t="s">
        <v>2640</v>
      </c>
      <c r="BC995" s="8">
        <v>48</v>
      </c>
      <c r="BE995" s="1" t="s">
        <v>2641</v>
      </c>
      <c r="BV995" s="1" t="s">
        <v>73</v>
      </c>
      <c r="BW995" s="36" t="s">
        <v>2642</v>
      </c>
      <c r="BX995" s="36"/>
      <c r="BY995" s="16">
        <v>0.98</v>
      </c>
      <c r="BZ995" s="16">
        <v>0.77</v>
      </c>
      <c r="CA995" s="1"/>
      <c r="CB995" s="33">
        <f t="shared" si="75"/>
        <v>0</v>
      </c>
      <c r="CC995" s="33">
        <f t="shared" si="76"/>
        <v>47</v>
      </c>
      <c r="CD995" s="33">
        <f t="shared" si="77"/>
        <v>31</v>
      </c>
      <c r="CE995" s="33">
        <f t="shared" si="78"/>
        <v>0</v>
      </c>
      <c r="CF995" s="33">
        <f t="shared" si="79"/>
        <v>0</v>
      </c>
      <c r="CI995" s="16">
        <v>0.96</v>
      </c>
      <c r="CJ995" s="16">
        <v>0.87</v>
      </c>
      <c r="CK995" s="1" t="s">
        <v>2186</v>
      </c>
    </row>
    <row r="996" spans="1:90" ht="12.5" x14ac:dyDescent="0.25">
      <c r="A996" s="1" t="s">
        <v>2644</v>
      </c>
      <c r="B996" s="1" t="s">
        <v>2645</v>
      </c>
      <c r="C996" s="1" t="s">
        <v>750</v>
      </c>
      <c r="D996" s="1" t="s">
        <v>2280</v>
      </c>
      <c r="E996" s="1" t="s">
        <v>2281</v>
      </c>
      <c r="F996" s="1" t="s">
        <v>2646</v>
      </c>
      <c r="G996" s="1" t="s">
        <v>2647</v>
      </c>
      <c r="H996" s="1" t="s">
        <v>101</v>
      </c>
      <c r="I996" s="1" t="s">
        <v>66</v>
      </c>
      <c r="J996" s="1" t="s">
        <v>67</v>
      </c>
      <c r="K996" s="1" t="s">
        <v>103</v>
      </c>
      <c r="L996" s="3"/>
      <c r="M996" s="3"/>
      <c r="N996" s="1" t="s">
        <v>69</v>
      </c>
      <c r="O996" s="1" t="s">
        <v>73</v>
      </c>
      <c r="P996" s="1">
        <v>35</v>
      </c>
      <c r="Q996" s="1" t="s">
        <v>4961</v>
      </c>
      <c r="R996" s="1" t="s">
        <v>4988</v>
      </c>
      <c r="S996" s="1" t="s">
        <v>951</v>
      </c>
      <c r="T996" s="1" t="s">
        <v>106</v>
      </c>
      <c r="U996" s="8">
        <v>1</v>
      </c>
      <c r="V996" s="1" t="s">
        <v>73</v>
      </c>
      <c r="W996" s="1" t="s">
        <v>73</v>
      </c>
      <c r="X996" s="1" t="s">
        <v>73</v>
      </c>
      <c r="Y996" s="1" t="s">
        <v>73</v>
      </c>
      <c r="Z996" s="1" t="s">
        <v>65</v>
      </c>
      <c r="AB996" s="1" t="s">
        <v>2080</v>
      </c>
      <c r="AC996" s="1" t="s">
        <v>620</v>
      </c>
      <c r="AD996" s="1" t="s">
        <v>65</v>
      </c>
      <c r="AE996" s="33" t="s">
        <v>3507</v>
      </c>
      <c r="AF996" s="8">
        <v>34</v>
      </c>
      <c r="AG996" s="8">
        <v>18</v>
      </c>
      <c r="AH996" s="8">
        <v>12</v>
      </c>
      <c r="AI996" s="8" t="s">
        <v>2648</v>
      </c>
      <c r="AK996" s="8">
        <v>65</v>
      </c>
      <c r="AL996" s="1" t="s">
        <v>101</v>
      </c>
      <c r="AM996" s="1" t="s">
        <v>109</v>
      </c>
      <c r="AN996" s="1" t="s">
        <v>2649</v>
      </c>
      <c r="AO996" s="1" t="s">
        <v>73</v>
      </c>
      <c r="AQ996" s="8">
        <v>30</v>
      </c>
      <c r="AR996" s="8">
        <v>15</v>
      </c>
      <c r="AS996" s="8">
        <v>15</v>
      </c>
      <c r="AT996" s="1" t="s">
        <v>2650</v>
      </c>
      <c r="AV996" s="8">
        <v>33.200000000000003</v>
      </c>
      <c r="AX996" s="1"/>
      <c r="BN996" s="1"/>
      <c r="BV996" s="1" t="s">
        <v>73</v>
      </c>
      <c r="BW996" s="36" t="s">
        <v>2361</v>
      </c>
      <c r="BX996" s="36"/>
      <c r="BY996" s="16">
        <v>0.82</v>
      </c>
      <c r="BZ996" s="16">
        <v>0.87</v>
      </c>
      <c r="CA996" s="8">
        <v>0.94</v>
      </c>
      <c r="CB996" s="33">
        <f t="shared" si="75"/>
        <v>3.0586716325546996E-2</v>
      </c>
      <c r="CC996" s="33">
        <f t="shared" si="76"/>
        <v>34</v>
      </c>
      <c r="CD996" s="33">
        <f t="shared" si="77"/>
        <v>30</v>
      </c>
      <c r="CE996" s="33">
        <f t="shared" si="78"/>
        <v>0.88679245283018859</v>
      </c>
      <c r="CF996" s="33">
        <f t="shared" si="79"/>
        <v>0.9109278350515464</v>
      </c>
      <c r="CK996" s="1" t="s">
        <v>2186</v>
      </c>
    </row>
    <row r="997" spans="1:90" ht="12.5" x14ac:dyDescent="0.25">
      <c r="A997" s="1" t="s">
        <v>2651</v>
      </c>
      <c r="B997" s="1" t="s">
        <v>2652</v>
      </c>
      <c r="C997" s="1" t="s">
        <v>2391</v>
      </c>
      <c r="D997" s="1" t="s">
        <v>2392</v>
      </c>
      <c r="E997" s="1" t="s">
        <v>1364</v>
      </c>
      <c r="F997" s="1" t="s">
        <v>2653</v>
      </c>
      <c r="G997" s="1" t="s">
        <v>2654</v>
      </c>
      <c r="H997" s="1" t="s">
        <v>65</v>
      </c>
      <c r="I997" s="1" t="s">
        <v>66</v>
      </c>
      <c r="J997" s="1" t="s">
        <v>102</v>
      </c>
      <c r="K997" s="1" t="s">
        <v>103</v>
      </c>
      <c r="L997" s="3"/>
      <c r="M997" s="3"/>
      <c r="N997" s="1" t="s">
        <v>69</v>
      </c>
      <c r="O997" s="1" t="s">
        <v>65</v>
      </c>
      <c r="P997" s="32">
        <v>1</v>
      </c>
      <c r="Q997" s="1" t="s">
        <v>129</v>
      </c>
      <c r="R997" s="3" t="s">
        <v>129</v>
      </c>
      <c r="S997" s="1" t="s">
        <v>951</v>
      </c>
      <c r="T997" s="1" t="s">
        <v>72</v>
      </c>
      <c r="U997" s="8">
        <v>1</v>
      </c>
      <c r="V997" s="1" t="s">
        <v>73</v>
      </c>
      <c r="W997" s="1" t="s">
        <v>73</v>
      </c>
      <c r="X997" s="1" t="s">
        <v>73</v>
      </c>
      <c r="Y997" s="1" t="s">
        <v>73</v>
      </c>
      <c r="Z997" s="1" t="s">
        <v>65</v>
      </c>
      <c r="AB997" s="1" t="s">
        <v>2080</v>
      </c>
      <c r="AC997" s="1" t="s">
        <v>620</v>
      </c>
      <c r="AD997" s="1" t="s">
        <v>73</v>
      </c>
      <c r="AE997" s="33" t="s">
        <v>5053</v>
      </c>
      <c r="AF997" s="8">
        <v>72</v>
      </c>
      <c r="AG997" s="8">
        <v>33</v>
      </c>
      <c r="AH997" s="8">
        <v>39</v>
      </c>
      <c r="AK997" s="8">
        <v>65.3</v>
      </c>
      <c r="AL997" s="1" t="s">
        <v>101</v>
      </c>
      <c r="AM997" s="1" t="s">
        <v>73</v>
      </c>
      <c r="AN997" s="36" t="s">
        <v>2655</v>
      </c>
      <c r="AO997" s="36"/>
      <c r="AP997" s="36"/>
      <c r="AX997" s="8">
        <v>75</v>
      </c>
      <c r="AY997" s="1" t="s">
        <v>220</v>
      </c>
      <c r="AZ997" s="8">
        <v>34</v>
      </c>
      <c r="BA997" s="8">
        <v>41</v>
      </c>
      <c r="BD997" s="8">
        <v>57.8</v>
      </c>
      <c r="BE997" s="1" t="s">
        <v>2656</v>
      </c>
      <c r="BV997" s="1" t="s">
        <v>2580</v>
      </c>
      <c r="BW997" s="1" t="s">
        <v>51</v>
      </c>
      <c r="CA997" s="8">
        <v>0.83</v>
      </c>
      <c r="CB997" s="33">
        <f t="shared" si="75"/>
        <v>3.4244324502490431E-2</v>
      </c>
      <c r="CC997" s="33">
        <f t="shared" si="76"/>
        <v>72</v>
      </c>
      <c r="CD997" s="33">
        <f t="shared" si="77"/>
        <v>75</v>
      </c>
      <c r="CE997" s="33">
        <f t="shared" si="78"/>
        <v>0.70940170940170943</v>
      </c>
      <c r="CF997" s="33">
        <f t="shared" si="79"/>
        <v>0.75289617486338789</v>
      </c>
      <c r="CK997" s="1" t="s">
        <v>2186</v>
      </c>
      <c r="CL997" s="1" t="s">
        <v>2656</v>
      </c>
    </row>
    <row r="998" spans="1:90" ht="12.5" x14ac:dyDescent="0.25">
      <c r="A998" s="1" t="s">
        <v>2651</v>
      </c>
      <c r="B998" s="1" t="s">
        <v>2652</v>
      </c>
      <c r="C998" s="1" t="s">
        <v>2391</v>
      </c>
      <c r="D998" s="1" t="s">
        <v>2392</v>
      </c>
      <c r="E998" s="1" t="s">
        <v>1364</v>
      </c>
      <c r="F998" s="1" t="s">
        <v>2653</v>
      </c>
      <c r="G998" s="1" t="s">
        <v>2654</v>
      </c>
      <c r="H998" s="1" t="s">
        <v>65</v>
      </c>
      <c r="I998" s="1" t="s">
        <v>66</v>
      </c>
      <c r="J998" s="1" t="s">
        <v>102</v>
      </c>
      <c r="K998" s="1" t="s">
        <v>103</v>
      </c>
      <c r="L998" s="3"/>
      <c r="M998" s="3"/>
      <c r="N998" s="1" t="s">
        <v>69</v>
      </c>
      <c r="O998" s="1" t="s">
        <v>65</v>
      </c>
      <c r="P998" s="1">
        <v>2</v>
      </c>
      <c r="Q998" s="1" t="s">
        <v>129</v>
      </c>
      <c r="R998" s="1" t="s">
        <v>2657</v>
      </c>
      <c r="S998" s="1" t="s">
        <v>951</v>
      </c>
      <c r="T998" s="1" t="s">
        <v>106</v>
      </c>
      <c r="U998" s="8">
        <v>1</v>
      </c>
      <c r="V998" s="1" t="s">
        <v>73</v>
      </c>
      <c r="W998" s="1" t="s">
        <v>73</v>
      </c>
      <c r="X998" s="1" t="s">
        <v>73</v>
      </c>
      <c r="Y998" s="1" t="s">
        <v>73</v>
      </c>
      <c r="Z998" s="1" t="s">
        <v>65</v>
      </c>
      <c r="AB998" s="1" t="s">
        <v>2080</v>
      </c>
      <c r="AC998" s="1" t="s">
        <v>620</v>
      </c>
      <c r="AD998" s="1" t="s">
        <v>73</v>
      </c>
      <c r="AE998" s="33" t="s">
        <v>5053</v>
      </c>
      <c r="AF998" s="8">
        <v>72</v>
      </c>
      <c r="AG998" s="8">
        <v>33</v>
      </c>
      <c r="AH998" s="8">
        <v>39</v>
      </c>
      <c r="AK998" s="8">
        <v>65.3</v>
      </c>
      <c r="AL998" s="1" t="s">
        <v>101</v>
      </c>
      <c r="AM998" s="1" t="s">
        <v>73</v>
      </c>
      <c r="AN998" s="36" t="s">
        <v>2655</v>
      </c>
      <c r="AO998" s="36"/>
      <c r="AP998" s="36"/>
      <c r="AX998" s="8">
        <v>75</v>
      </c>
      <c r="AY998" s="1" t="s">
        <v>220</v>
      </c>
      <c r="AZ998" s="8">
        <v>34</v>
      </c>
      <c r="BA998" s="8">
        <v>41</v>
      </c>
      <c r="BD998" s="8">
        <v>57.8</v>
      </c>
      <c r="BE998" s="1" t="s">
        <v>2658</v>
      </c>
      <c r="BV998" s="1" t="s">
        <v>2580</v>
      </c>
      <c r="BW998" s="1" t="s">
        <v>51</v>
      </c>
      <c r="CA998" s="8">
        <v>0.88</v>
      </c>
      <c r="CB998" s="33">
        <f t="shared" si="75"/>
        <v>2.9080725897231239E-2</v>
      </c>
      <c r="CC998" s="33">
        <f t="shared" si="76"/>
        <v>72</v>
      </c>
      <c r="CD998" s="33">
        <f t="shared" si="77"/>
        <v>75</v>
      </c>
      <c r="CE998" s="33">
        <f t="shared" si="78"/>
        <v>0.7857142857142857</v>
      </c>
      <c r="CF998" s="33">
        <f t="shared" si="79"/>
        <v>0.82382978723404254</v>
      </c>
      <c r="CK998" s="1" t="s">
        <v>2186</v>
      </c>
      <c r="CL998" s="1" t="s">
        <v>2658</v>
      </c>
    </row>
    <row r="999" spans="1:90" ht="12.5" x14ac:dyDescent="0.25">
      <c r="A999" s="1" t="s">
        <v>2651</v>
      </c>
      <c r="B999" s="1" t="s">
        <v>2652</v>
      </c>
      <c r="C999" s="1" t="s">
        <v>2391</v>
      </c>
      <c r="D999" s="1" t="s">
        <v>2392</v>
      </c>
      <c r="E999" s="1" t="s">
        <v>1364</v>
      </c>
      <c r="F999" s="1" t="s">
        <v>2653</v>
      </c>
      <c r="G999" s="1" t="s">
        <v>2654</v>
      </c>
      <c r="H999" s="1" t="s">
        <v>65</v>
      </c>
      <c r="I999" s="1" t="s">
        <v>66</v>
      </c>
      <c r="J999" s="1" t="s">
        <v>102</v>
      </c>
      <c r="K999" s="1" t="s">
        <v>103</v>
      </c>
      <c r="L999" s="3"/>
      <c r="M999" s="3"/>
      <c r="N999" s="1" t="s">
        <v>69</v>
      </c>
      <c r="O999" s="1" t="s">
        <v>65</v>
      </c>
      <c r="P999" s="1">
        <v>2</v>
      </c>
      <c r="Q999" s="1" t="s">
        <v>4961</v>
      </c>
      <c r="R999" s="1" t="s">
        <v>2659</v>
      </c>
      <c r="S999" s="1" t="s">
        <v>951</v>
      </c>
      <c r="T999" s="1" t="s">
        <v>106</v>
      </c>
      <c r="U999" s="8">
        <v>1</v>
      </c>
      <c r="V999" s="1" t="s">
        <v>73</v>
      </c>
      <c r="W999" s="1" t="s">
        <v>73</v>
      </c>
      <c r="X999" s="1" t="s">
        <v>73</v>
      </c>
      <c r="Y999" s="1" t="s">
        <v>73</v>
      </c>
      <c r="Z999" s="1" t="s">
        <v>65</v>
      </c>
      <c r="AB999" s="1" t="s">
        <v>2080</v>
      </c>
      <c r="AC999" s="1" t="s">
        <v>620</v>
      </c>
      <c r="AD999" s="1" t="s">
        <v>73</v>
      </c>
      <c r="AE999" s="33" t="s">
        <v>5053</v>
      </c>
      <c r="AF999" s="8">
        <v>72</v>
      </c>
      <c r="AG999" s="8">
        <v>33</v>
      </c>
      <c r="AH999" s="8">
        <v>39</v>
      </c>
      <c r="AK999" s="8">
        <v>65.3</v>
      </c>
      <c r="AL999" s="1" t="s">
        <v>101</v>
      </c>
      <c r="AM999" s="1" t="s">
        <v>73</v>
      </c>
      <c r="AN999" s="36" t="s">
        <v>2655</v>
      </c>
      <c r="AO999" s="36"/>
      <c r="AP999" s="36"/>
      <c r="AX999" s="8">
        <v>75</v>
      </c>
      <c r="AY999" s="1" t="s">
        <v>220</v>
      </c>
      <c r="AZ999" s="8">
        <v>34</v>
      </c>
      <c r="BA999" s="8">
        <v>41</v>
      </c>
      <c r="BD999" s="8">
        <v>57.8</v>
      </c>
      <c r="BE999" s="1" t="s">
        <v>2660</v>
      </c>
      <c r="BV999" s="1" t="s">
        <v>2580</v>
      </c>
      <c r="BW999" s="1" t="s">
        <v>51</v>
      </c>
      <c r="CA999" s="8">
        <v>0.75</v>
      </c>
      <c r="CB999" s="33">
        <f t="shared" si="75"/>
        <v>4.0360478861979007E-2</v>
      </c>
      <c r="CC999" s="33">
        <f t="shared" si="76"/>
        <v>72</v>
      </c>
      <c r="CD999" s="33">
        <f t="shared" si="77"/>
        <v>75</v>
      </c>
      <c r="CE999" s="33">
        <f t="shared" si="78"/>
        <v>0.6</v>
      </c>
      <c r="CF999" s="33">
        <f t="shared" si="79"/>
        <v>0.6428571428571429</v>
      </c>
      <c r="CK999" s="1" t="s">
        <v>2186</v>
      </c>
      <c r="CL999" s="1" t="s">
        <v>2660</v>
      </c>
    </row>
    <row r="1000" spans="1:90" ht="12.5" x14ac:dyDescent="0.25">
      <c r="A1000" s="1" t="s">
        <v>2651</v>
      </c>
      <c r="B1000" s="1" t="s">
        <v>2652</v>
      </c>
      <c r="C1000" s="1" t="s">
        <v>2391</v>
      </c>
      <c r="D1000" s="1" t="s">
        <v>2392</v>
      </c>
      <c r="E1000" s="1" t="s">
        <v>1364</v>
      </c>
      <c r="F1000" s="1" t="s">
        <v>2653</v>
      </c>
      <c r="G1000" s="1" t="s">
        <v>2654</v>
      </c>
      <c r="H1000" s="1" t="s">
        <v>65</v>
      </c>
      <c r="I1000" s="1" t="s">
        <v>66</v>
      </c>
      <c r="J1000" s="1" t="s">
        <v>102</v>
      </c>
      <c r="K1000" s="1" t="s">
        <v>103</v>
      </c>
      <c r="L1000" s="3"/>
      <c r="M1000" s="3"/>
      <c r="N1000" s="1" t="s">
        <v>69</v>
      </c>
      <c r="O1000" s="1" t="s">
        <v>65</v>
      </c>
      <c r="P1000" s="1">
        <v>2</v>
      </c>
      <c r="Q1000" s="1" t="s">
        <v>4961</v>
      </c>
      <c r="R1000" s="1" t="s">
        <v>2661</v>
      </c>
      <c r="S1000" s="1" t="s">
        <v>951</v>
      </c>
      <c r="T1000" s="1" t="s">
        <v>106</v>
      </c>
      <c r="U1000" s="8">
        <v>1</v>
      </c>
      <c r="V1000" s="1" t="s">
        <v>73</v>
      </c>
      <c r="W1000" s="1" t="s">
        <v>73</v>
      </c>
      <c r="X1000" s="1" t="s">
        <v>73</v>
      </c>
      <c r="Y1000" s="1" t="s">
        <v>73</v>
      </c>
      <c r="Z1000" s="1" t="s">
        <v>65</v>
      </c>
      <c r="AB1000" s="1" t="s">
        <v>2080</v>
      </c>
      <c r="AC1000" s="1" t="s">
        <v>620</v>
      </c>
      <c r="AD1000" s="1" t="s">
        <v>73</v>
      </c>
      <c r="AE1000" s="33" t="s">
        <v>5053</v>
      </c>
      <c r="AF1000" s="8">
        <v>72</v>
      </c>
      <c r="AG1000" s="8">
        <v>33</v>
      </c>
      <c r="AH1000" s="8">
        <v>39</v>
      </c>
      <c r="AK1000" s="8">
        <v>65.3</v>
      </c>
      <c r="AL1000" s="1" t="s">
        <v>101</v>
      </c>
      <c r="AM1000" s="1" t="s">
        <v>73</v>
      </c>
      <c r="AN1000" s="36" t="s">
        <v>2655</v>
      </c>
      <c r="AO1000" s="36"/>
      <c r="AP1000" s="36"/>
      <c r="AX1000" s="8">
        <v>75</v>
      </c>
      <c r="AY1000" s="1" t="s">
        <v>220</v>
      </c>
      <c r="AZ1000" s="8">
        <v>34</v>
      </c>
      <c r="BA1000" s="8">
        <v>41</v>
      </c>
      <c r="BD1000" s="8">
        <v>57.8</v>
      </c>
      <c r="BE1000" s="1" t="s">
        <v>2662</v>
      </c>
      <c r="BV1000" s="1" t="s">
        <v>2580</v>
      </c>
      <c r="BW1000" s="1" t="s">
        <v>51</v>
      </c>
      <c r="CA1000" s="8">
        <v>0.73</v>
      </c>
      <c r="CB1000" s="33">
        <f t="shared" si="75"/>
        <v>4.1559320766791419E-2</v>
      </c>
      <c r="CC1000" s="33">
        <f t="shared" si="76"/>
        <v>72</v>
      </c>
      <c r="CD1000" s="33">
        <f t="shared" si="77"/>
        <v>75</v>
      </c>
      <c r="CE1000" s="33">
        <f t="shared" si="78"/>
        <v>0.57480314960629919</v>
      </c>
      <c r="CF1000" s="33">
        <f t="shared" si="79"/>
        <v>0.61606936416184965</v>
      </c>
      <c r="CK1000" s="1" t="s">
        <v>2186</v>
      </c>
      <c r="CL1000" s="1" t="s">
        <v>2662</v>
      </c>
    </row>
    <row r="1001" spans="1:90" ht="12.5" x14ac:dyDescent="0.25">
      <c r="A1001" s="1" t="s">
        <v>2651</v>
      </c>
      <c r="B1001" s="1" t="s">
        <v>2652</v>
      </c>
      <c r="C1001" s="1" t="s">
        <v>2391</v>
      </c>
      <c r="D1001" s="1" t="s">
        <v>2392</v>
      </c>
      <c r="E1001" s="1" t="s">
        <v>1364</v>
      </c>
      <c r="F1001" s="1" t="s">
        <v>2653</v>
      </c>
      <c r="G1001" s="1" t="s">
        <v>2654</v>
      </c>
      <c r="H1001" s="1" t="s">
        <v>65</v>
      </c>
      <c r="I1001" s="1" t="s">
        <v>66</v>
      </c>
      <c r="J1001" s="1" t="s">
        <v>102</v>
      </c>
      <c r="K1001" s="1" t="s">
        <v>103</v>
      </c>
      <c r="L1001" s="3"/>
      <c r="M1001" s="3"/>
      <c r="N1001" s="1" t="s">
        <v>69</v>
      </c>
      <c r="O1001" s="1" t="s">
        <v>65</v>
      </c>
      <c r="P1001" s="32">
        <v>1</v>
      </c>
      <c r="Q1001" s="1" t="s">
        <v>129</v>
      </c>
      <c r="R1001" s="3" t="s">
        <v>129</v>
      </c>
      <c r="S1001" s="1" t="s">
        <v>951</v>
      </c>
      <c r="T1001" s="1" t="s">
        <v>72</v>
      </c>
      <c r="U1001" s="8">
        <v>1</v>
      </c>
      <c r="V1001" s="1" t="s">
        <v>73</v>
      </c>
      <c r="W1001" s="1" t="s">
        <v>73</v>
      </c>
      <c r="X1001" s="1" t="s">
        <v>73</v>
      </c>
      <c r="Y1001" s="1" t="s">
        <v>73</v>
      </c>
      <c r="Z1001" s="1" t="s">
        <v>65</v>
      </c>
      <c r="AB1001" s="1" t="s">
        <v>2080</v>
      </c>
      <c r="AC1001" s="1" t="s">
        <v>268</v>
      </c>
      <c r="AD1001" s="1" t="s">
        <v>73</v>
      </c>
      <c r="AE1001" s="33" t="s">
        <v>5053</v>
      </c>
      <c r="AF1001" s="8">
        <v>71</v>
      </c>
      <c r="AG1001" s="8">
        <v>37</v>
      </c>
      <c r="AH1001" s="8">
        <v>34</v>
      </c>
      <c r="AK1001" s="8">
        <v>66.3</v>
      </c>
      <c r="AL1001" s="1" t="s">
        <v>101</v>
      </c>
      <c r="AM1001" s="1" t="s">
        <v>73</v>
      </c>
      <c r="AN1001" s="36" t="s">
        <v>2663</v>
      </c>
      <c r="AO1001" s="36"/>
      <c r="AP1001" s="36"/>
      <c r="AX1001" s="8">
        <v>76</v>
      </c>
      <c r="AY1001" s="1" t="s">
        <v>220</v>
      </c>
      <c r="AZ1001" s="8">
        <v>34</v>
      </c>
      <c r="BA1001" s="8">
        <v>42</v>
      </c>
      <c r="BD1001" s="8">
        <v>65</v>
      </c>
      <c r="BE1001" s="1" t="s">
        <v>2664</v>
      </c>
      <c r="BV1001" s="1" t="s">
        <v>2580</v>
      </c>
      <c r="BW1001" s="1" t="s">
        <v>51</v>
      </c>
      <c r="CA1001" s="8">
        <v>0.83</v>
      </c>
      <c r="CB1001" s="33">
        <f t="shared" si="75"/>
        <v>3.4374460769067361E-2</v>
      </c>
      <c r="CC1001" s="33">
        <f t="shared" si="76"/>
        <v>71</v>
      </c>
      <c r="CD1001" s="33">
        <f t="shared" si="77"/>
        <v>76</v>
      </c>
      <c r="CE1001" s="33">
        <f t="shared" si="78"/>
        <v>0.70940170940170943</v>
      </c>
      <c r="CF1001" s="33">
        <f t="shared" si="79"/>
        <v>0.75289617486338789</v>
      </c>
      <c r="CK1001" s="1" t="s">
        <v>2186</v>
      </c>
      <c r="CL1001" s="1" t="s">
        <v>2664</v>
      </c>
    </row>
    <row r="1002" spans="1:90" ht="12.5" x14ac:dyDescent="0.25">
      <c r="A1002" s="1" t="s">
        <v>2651</v>
      </c>
      <c r="B1002" s="1" t="s">
        <v>2652</v>
      </c>
      <c r="C1002" s="1" t="s">
        <v>2391</v>
      </c>
      <c r="D1002" s="1" t="s">
        <v>2392</v>
      </c>
      <c r="E1002" s="1" t="s">
        <v>1364</v>
      </c>
      <c r="F1002" s="1" t="s">
        <v>2653</v>
      </c>
      <c r="G1002" s="1" t="s">
        <v>2654</v>
      </c>
      <c r="H1002" s="1" t="s">
        <v>65</v>
      </c>
      <c r="I1002" s="1" t="s">
        <v>66</v>
      </c>
      <c r="J1002" s="1" t="s">
        <v>102</v>
      </c>
      <c r="K1002" s="1" t="s">
        <v>103</v>
      </c>
      <c r="L1002" s="3"/>
      <c r="M1002" s="3"/>
      <c r="N1002" s="1" t="s">
        <v>69</v>
      </c>
      <c r="O1002" s="1" t="s">
        <v>65</v>
      </c>
      <c r="P1002" s="1">
        <v>2</v>
      </c>
      <c r="Q1002" s="1" t="s">
        <v>129</v>
      </c>
      <c r="R1002" s="1" t="s">
        <v>2657</v>
      </c>
      <c r="S1002" s="1" t="s">
        <v>951</v>
      </c>
      <c r="T1002" s="1" t="s">
        <v>106</v>
      </c>
      <c r="U1002" s="8">
        <v>1</v>
      </c>
      <c r="V1002" s="1" t="s">
        <v>73</v>
      </c>
      <c r="W1002" s="1" t="s">
        <v>73</v>
      </c>
      <c r="X1002" s="1" t="s">
        <v>73</v>
      </c>
      <c r="Y1002" s="1" t="s">
        <v>73</v>
      </c>
      <c r="Z1002" s="1" t="s">
        <v>65</v>
      </c>
      <c r="AB1002" s="1" t="s">
        <v>2080</v>
      </c>
      <c r="AC1002" s="1" t="s">
        <v>268</v>
      </c>
      <c r="AD1002" s="1" t="s">
        <v>73</v>
      </c>
      <c r="AE1002" s="33" t="s">
        <v>5053</v>
      </c>
      <c r="AF1002" s="8">
        <v>71</v>
      </c>
      <c r="AG1002" s="8">
        <v>37</v>
      </c>
      <c r="AH1002" s="8">
        <v>34</v>
      </c>
      <c r="AK1002" s="8">
        <v>66.3</v>
      </c>
      <c r="AL1002" s="1" t="s">
        <v>101</v>
      </c>
      <c r="AM1002" s="1" t="s">
        <v>73</v>
      </c>
      <c r="AN1002" s="36" t="s">
        <v>2663</v>
      </c>
      <c r="AO1002" s="36"/>
      <c r="AP1002" s="36"/>
      <c r="AX1002" s="8">
        <v>76</v>
      </c>
      <c r="AY1002" s="1" t="s">
        <v>220</v>
      </c>
      <c r="AZ1002" s="8">
        <v>34</v>
      </c>
      <c r="BA1002" s="8">
        <v>42</v>
      </c>
      <c r="BD1002" s="8">
        <v>65</v>
      </c>
      <c r="BE1002" s="1" t="s">
        <v>2665</v>
      </c>
      <c r="BV1002" s="1" t="s">
        <v>2580</v>
      </c>
      <c r="BW1002" s="1" t="s">
        <v>51</v>
      </c>
      <c r="CA1002" s="8">
        <v>0.86</v>
      </c>
      <c r="CB1002" s="33">
        <f t="shared" si="75"/>
        <v>3.1430494564097772E-2</v>
      </c>
      <c r="CC1002" s="33">
        <f t="shared" si="76"/>
        <v>71</v>
      </c>
      <c r="CD1002" s="33">
        <f t="shared" si="77"/>
        <v>76</v>
      </c>
      <c r="CE1002" s="33">
        <f t="shared" si="78"/>
        <v>0.7543859649122806</v>
      </c>
      <c r="CF1002" s="33">
        <f t="shared" si="79"/>
        <v>0.79526881720430109</v>
      </c>
      <c r="CK1002" s="1" t="s">
        <v>2186</v>
      </c>
      <c r="CL1002" s="1" t="s">
        <v>2665</v>
      </c>
    </row>
    <row r="1003" spans="1:90" ht="12.5" x14ac:dyDescent="0.25">
      <c r="A1003" s="1" t="s">
        <v>2651</v>
      </c>
      <c r="B1003" s="1" t="s">
        <v>2652</v>
      </c>
      <c r="C1003" s="1" t="s">
        <v>2391</v>
      </c>
      <c r="D1003" s="1" t="s">
        <v>2392</v>
      </c>
      <c r="E1003" s="1" t="s">
        <v>1364</v>
      </c>
      <c r="F1003" s="1" t="s">
        <v>2653</v>
      </c>
      <c r="G1003" s="1" t="s">
        <v>2654</v>
      </c>
      <c r="H1003" s="1" t="s">
        <v>65</v>
      </c>
      <c r="I1003" s="1" t="s">
        <v>66</v>
      </c>
      <c r="J1003" s="1" t="s">
        <v>102</v>
      </c>
      <c r="K1003" s="1" t="s">
        <v>103</v>
      </c>
      <c r="L1003" s="3"/>
      <c r="M1003" s="3"/>
      <c r="N1003" s="1" t="s">
        <v>69</v>
      </c>
      <c r="O1003" s="1" t="s">
        <v>65</v>
      </c>
      <c r="P1003" s="1">
        <v>2</v>
      </c>
      <c r="Q1003" s="1" t="s">
        <v>4961</v>
      </c>
      <c r="R1003" s="1" t="s">
        <v>2659</v>
      </c>
      <c r="S1003" s="1" t="s">
        <v>951</v>
      </c>
      <c r="T1003" s="1" t="s">
        <v>106</v>
      </c>
      <c r="U1003" s="8">
        <v>1</v>
      </c>
      <c r="V1003" s="1" t="s">
        <v>73</v>
      </c>
      <c r="W1003" s="1" t="s">
        <v>73</v>
      </c>
      <c r="X1003" s="1" t="s">
        <v>73</v>
      </c>
      <c r="Y1003" s="1" t="s">
        <v>73</v>
      </c>
      <c r="Z1003" s="1" t="s">
        <v>65</v>
      </c>
      <c r="AB1003" s="1" t="s">
        <v>2080</v>
      </c>
      <c r="AC1003" s="1" t="s">
        <v>268</v>
      </c>
      <c r="AD1003" s="1" t="s">
        <v>73</v>
      </c>
      <c r="AE1003" s="33" t="s">
        <v>5053</v>
      </c>
      <c r="AF1003" s="8">
        <v>71</v>
      </c>
      <c r="AG1003" s="8">
        <v>37</v>
      </c>
      <c r="AH1003" s="8">
        <v>34</v>
      </c>
      <c r="AK1003" s="8">
        <v>66.3</v>
      </c>
      <c r="AL1003" s="1" t="s">
        <v>101</v>
      </c>
      <c r="AM1003" s="1" t="s">
        <v>73</v>
      </c>
      <c r="AN1003" s="36" t="s">
        <v>2663</v>
      </c>
      <c r="AO1003" s="36"/>
      <c r="AP1003" s="36"/>
      <c r="AX1003" s="8">
        <v>76</v>
      </c>
      <c r="AY1003" s="1" t="s">
        <v>220</v>
      </c>
      <c r="AZ1003" s="8">
        <v>34</v>
      </c>
      <c r="BA1003" s="8">
        <v>42</v>
      </c>
      <c r="BD1003" s="8">
        <v>65</v>
      </c>
      <c r="BE1003" s="1" t="s">
        <v>2666</v>
      </c>
      <c r="BV1003" s="1" t="s">
        <v>2580</v>
      </c>
      <c r="BW1003" s="1" t="s">
        <v>51</v>
      </c>
      <c r="CA1003" s="8">
        <v>0.69</v>
      </c>
      <c r="CB1003" s="33">
        <f t="shared" si="75"/>
        <v>4.3704957661477889E-2</v>
      </c>
      <c r="CC1003" s="33">
        <f t="shared" si="76"/>
        <v>71</v>
      </c>
      <c r="CD1003" s="33">
        <f t="shared" si="77"/>
        <v>76</v>
      </c>
      <c r="CE1003" s="33">
        <f t="shared" si="78"/>
        <v>0.52671755725190839</v>
      </c>
      <c r="CF1003" s="33">
        <f t="shared" si="79"/>
        <v>0.56343195266272184</v>
      </c>
      <c r="CK1003" s="1" t="s">
        <v>2186</v>
      </c>
      <c r="CL1003" s="1" t="s">
        <v>2666</v>
      </c>
    </row>
    <row r="1004" spans="1:90" ht="12.5" x14ac:dyDescent="0.25">
      <c r="A1004" s="1" t="s">
        <v>2651</v>
      </c>
      <c r="B1004" s="1" t="s">
        <v>2652</v>
      </c>
      <c r="C1004" s="1" t="s">
        <v>2391</v>
      </c>
      <c r="D1004" s="1" t="s">
        <v>2392</v>
      </c>
      <c r="E1004" s="1" t="s">
        <v>1364</v>
      </c>
      <c r="F1004" s="1" t="s">
        <v>2653</v>
      </c>
      <c r="G1004" s="1" t="s">
        <v>2654</v>
      </c>
      <c r="H1004" s="1" t="s">
        <v>65</v>
      </c>
      <c r="I1004" s="1" t="s">
        <v>66</v>
      </c>
      <c r="J1004" s="1" t="s">
        <v>102</v>
      </c>
      <c r="K1004" s="1" t="s">
        <v>103</v>
      </c>
      <c r="L1004" s="3"/>
      <c r="M1004" s="3"/>
      <c r="N1004" s="1" t="s">
        <v>69</v>
      </c>
      <c r="O1004" s="1" t="s">
        <v>65</v>
      </c>
      <c r="P1004" s="1">
        <v>2</v>
      </c>
      <c r="Q1004" s="1" t="s">
        <v>4961</v>
      </c>
      <c r="R1004" s="1" t="s">
        <v>2661</v>
      </c>
      <c r="S1004" s="1" t="s">
        <v>951</v>
      </c>
      <c r="T1004" s="1" t="s">
        <v>106</v>
      </c>
      <c r="U1004" s="8">
        <v>1</v>
      </c>
      <c r="V1004" s="1" t="s">
        <v>73</v>
      </c>
      <c r="W1004" s="1" t="s">
        <v>73</v>
      </c>
      <c r="X1004" s="1" t="s">
        <v>73</v>
      </c>
      <c r="Y1004" s="1" t="s">
        <v>73</v>
      </c>
      <c r="Z1004" s="1" t="s">
        <v>65</v>
      </c>
      <c r="AB1004" s="1" t="s">
        <v>2080</v>
      </c>
      <c r="AC1004" s="1" t="s">
        <v>268</v>
      </c>
      <c r="AD1004" s="1" t="s">
        <v>73</v>
      </c>
      <c r="AE1004" s="33" t="s">
        <v>5053</v>
      </c>
      <c r="AF1004" s="8">
        <v>71</v>
      </c>
      <c r="AG1004" s="8">
        <v>37</v>
      </c>
      <c r="AH1004" s="8">
        <v>34</v>
      </c>
      <c r="AK1004" s="8">
        <v>66.3</v>
      </c>
      <c r="AL1004" s="1" t="s">
        <v>101</v>
      </c>
      <c r="AM1004" s="1" t="s">
        <v>73</v>
      </c>
      <c r="AN1004" s="36" t="s">
        <v>2663</v>
      </c>
      <c r="AO1004" s="36"/>
      <c r="AP1004" s="36"/>
      <c r="AX1004" s="8">
        <v>76</v>
      </c>
      <c r="AY1004" s="1" t="s">
        <v>220</v>
      </c>
      <c r="AZ1004" s="8">
        <v>34</v>
      </c>
      <c r="BA1004" s="8">
        <v>42</v>
      </c>
      <c r="BD1004" s="8">
        <v>65</v>
      </c>
      <c r="BE1004" s="1" t="s">
        <v>2667</v>
      </c>
      <c r="BV1004" s="1" t="s">
        <v>2580</v>
      </c>
      <c r="BW1004" s="1" t="s">
        <v>51</v>
      </c>
      <c r="CA1004" s="8">
        <v>0.53</v>
      </c>
      <c r="CB1004" s="33">
        <f t="shared" si="75"/>
        <v>4.7735819609102052E-2</v>
      </c>
      <c r="CC1004" s="33">
        <f t="shared" si="76"/>
        <v>71</v>
      </c>
      <c r="CD1004" s="33">
        <f t="shared" si="77"/>
        <v>76</v>
      </c>
      <c r="CE1004" s="33">
        <f t="shared" si="78"/>
        <v>0.36054421768707484</v>
      </c>
      <c r="CF1004" s="33">
        <f t="shared" si="79"/>
        <v>0.36718954248366015</v>
      </c>
      <c r="CK1004" s="1" t="s">
        <v>2186</v>
      </c>
      <c r="CL1004" s="1" t="s">
        <v>2667</v>
      </c>
    </row>
    <row r="1005" spans="1:90" ht="15.75" customHeight="1" x14ac:dyDescent="0.25">
      <c r="A1005" s="3" t="s">
        <v>2668</v>
      </c>
      <c r="B1005" s="3" t="s">
        <v>2669</v>
      </c>
      <c r="C1005" s="3" t="s">
        <v>2670</v>
      </c>
      <c r="D1005" s="3" t="s">
        <v>2671</v>
      </c>
      <c r="E1005" s="3" t="s">
        <v>62</v>
      </c>
      <c r="F1005" s="3" t="s">
        <v>2672</v>
      </c>
      <c r="G1005" s="1" t="s">
        <v>64</v>
      </c>
      <c r="H1005" s="3" t="s">
        <v>65</v>
      </c>
      <c r="I1005" s="3" t="s">
        <v>280</v>
      </c>
      <c r="J1005" s="3" t="s">
        <v>67</v>
      </c>
      <c r="K1005" s="3" t="s">
        <v>68</v>
      </c>
      <c r="L1005" s="30">
        <v>44207</v>
      </c>
      <c r="M1005" s="31">
        <v>44330</v>
      </c>
      <c r="N1005" s="3" t="s">
        <v>69</v>
      </c>
      <c r="O1005" s="3" t="s">
        <v>73</v>
      </c>
      <c r="P1005" s="32">
        <v>1</v>
      </c>
      <c r="Q1005" s="1" t="s">
        <v>4961</v>
      </c>
      <c r="R1005" s="3" t="s">
        <v>2673</v>
      </c>
      <c r="S1005" s="3" t="s">
        <v>2674</v>
      </c>
      <c r="T1005" s="3" t="s">
        <v>72</v>
      </c>
      <c r="U1005" s="3">
        <v>1</v>
      </c>
      <c r="V1005" s="3" t="s">
        <v>73</v>
      </c>
      <c r="W1005" s="3" t="s">
        <v>73</v>
      </c>
      <c r="X1005" s="3" t="s">
        <v>73</v>
      </c>
      <c r="Y1005" s="3" t="s">
        <v>73</v>
      </c>
      <c r="Z1005" s="3" t="s">
        <v>65</v>
      </c>
      <c r="AA1005" s="3"/>
      <c r="AB1005" s="3" t="s">
        <v>196</v>
      </c>
      <c r="AC1005" s="3" t="s">
        <v>75</v>
      </c>
      <c r="AD1005" s="3" t="s">
        <v>73</v>
      </c>
      <c r="AE1005" s="33" t="s">
        <v>3507</v>
      </c>
      <c r="AF1005" s="8">
        <v>45</v>
      </c>
      <c r="AG1005" s="8">
        <v>30</v>
      </c>
      <c r="AH1005" s="8">
        <v>15</v>
      </c>
      <c r="AI1005" s="8" t="s">
        <v>2675</v>
      </c>
      <c r="AK1005" s="8">
        <v>52.07</v>
      </c>
      <c r="AL1005" s="3" t="s">
        <v>158</v>
      </c>
      <c r="AM1005" s="3" t="s">
        <v>101</v>
      </c>
      <c r="AN1005" s="3" t="s">
        <v>2676</v>
      </c>
      <c r="AO1005" s="3" t="s">
        <v>109</v>
      </c>
      <c r="AP1005" s="3" t="s">
        <v>2677</v>
      </c>
      <c r="AQ1005" s="3">
        <v>50</v>
      </c>
      <c r="AR1005" s="3">
        <v>32</v>
      </c>
      <c r="AS1005" s="3">
        <v>18</v>
      </c>
      <c r="AT1005" s="3" t="s">
        <v>1453</v>
      </c>
      <c r="AU1005" s="3"/>
      <c r="AV1005" s="3">
        <v>55.23</v>
      </c>
      <c r="AW1005" s="3" t="s">
        <v>101</v>
      </c>
      <c r="AX1005" s="3"/>
      <c r="AY1005" s="3"/>
      <c r="AZ1005" s="3"/>
      <c r="BA1005" s="3"/>
      <c r="BB1005" s="3"/>
      <c r="BC1005" s="3"/>
      <c r="BD1005" s="3"/>
      <c r="BE1005" s="3"/>
      <c r="BM1005" s="3"/>
      <c r="BN1005" s="3"/>
      <c r="BO1005" s="3"/>
      <c r="BP1005" s="3"/>
      <c r="BQ1005" s="3"/>
      <c r="BR1005" s="3"/>
      <c r="BS1005" s="3"/>
      <c r="BT1005" s="3"/>
      <c r="BU1005" s="3"/>
      <c r="BV1005" s="3" t="s">
        <v>2676</v>
      </c>
      <c r="BW1005" s="3" t="s">
        <v>2678</v>
      </c>
      <c r="BX1005" s="3" t="s">
        <v>2679</v>
      </c>
      <c r="BY1005" s="3"/>
      <c r="BZ1005" s="3"/>
      <c r="CA1005" s="3">
        <v>0.94499999999999995</v>
      </c>
      <c r="CB1005" s="33">
        <f t="shared" si="75"/>
        <v>2.5020670459016309E-2</v>
      </c>
      <c r="CC1005" s="33">
        <f t="shared" si="76"/>
        <v>45</v>
      </c>
      <c r="CD1005" s="33">
        <f t="shared" si="77"/>
        <v>50</v>
      </c>
      <c r="CE1005" s="33">
        <f t="shared" si="78"/>
        <v>0.89573459715639792</v>
      </c>
      <c r="CF1005" s="33">
        <f t="shared" si="79"/>
        <v>0.91827763496143966</v>
      </c>
      <c r="CG1005" s="3"/>
      <c r="CH1005" s="3" t="s">
        <v>113</v>
      </c>
      <c r="CI1005" s="3">
        <v>0.93330000000000002</v>
      </c>
      <c r="CJ1005" s="3">
        <v>0.8</v>
      </c>
      <c r="CK1005" s="3" t="s">
        <v>2680</v>
      </c>
      <c r="CL1005" s="3"/>
    </row>
    <row r="1006" spans="1:90" ht="15.75" customHeight="1" x14ac:dyDescent="0.25">
      <c r="A1006" s="3" t="s">
        <v>2681</v>
      </c>
      <c r="B1006" s="3" t="s">
        <v>2682</v>
      </c>
      <c r="C1006" s="3" t="s">
        <v>2683</v>
      </c>
      <c r="D1006" s="3" t="s">
        <v>2684</v>
      </c>
      <c r="E1006" s="3" t="s">
        <v>166</v>
      </c>
      <c r="F1006" s="3" t="s">
        <v>2685</v>
      </c>
      <c r="G1006" s="1" t="s">
        <v>101</v>
      </c>
      <c r="H1006" s="3" t="s">
        <v>65</v>
      </c>
      <c r="I1006" s="3" t="s">
        <v>280</v>
      </c>
      <c r="J1006" s="3" t="s">
        <v>67</v>
      </c>
      <c r="K1006" s="1" t="s">
        <v>103</v>
      </c>
      <c r="L1006" s="3"/>
      <c r="M1006" s="3"/>
      <c r="N1006" s="3" t="s">
        <v>69</v>
      </c>
      <c r="O1006" s="3" t="s">
        <v>73</v>
      </c>
      <c r="P1006" s="32">
        <v>1</v>
      </c>
      <c r="Q1006" s="1" t="s">
        <v>4961</v>
      </c>
      <c r="R1006" s="3" t="s">
        <v>2686</v>
      </c>
      <c r="S1006" s="3" t="s">
        <v>951</v>
      </c>
      <c r="T1006" s="3" t="s">
        <v>72</v>
      </c>
      <c r="U1006" s="3">
        <v>1</v>
      </c>
      <c r="V1006" s="3" t="s">
        <v>73</v>
      </c>
      <c r="W1006" s="3" t="s">
        <v>73</v>
      </c>
      <c r="X1006" s="3" t="s">
        <v>73</v>
      </c>
      <c r="Y1006" s="3" t="s">
        <v>73</v>
      </c>
      <c r="Z1006" s="3" t="s">
        <v>65</v>
      </c>
      <c r="AA1006" s="3"/>
      <c r="AB1006" s="3" t="s">
        <v>2687</v>
      </c>
      <c r="AC1006" s="3" t="s">
        <v>268</v>
      </c>
      <c r="AD1006" s="3" t="s">
        <v>73</v>
      </c>
      <c r="AE1006" s="33" t="s">
        <v>3507</v>
      </c>
      <c r="AF1006" s="8">
        <v>60</v>
      </c>
      <c r="AG1006" s="8">
        <v>30</v>
      </c>
      <c r="AH1006" s="8">
        <v>38</v>
      </c>
      <c r="AI1006" s="8" t="s">
        <v>2688</v>
      </c>
      <c r="AJ1006" s="8">
        <v>65</v>
      </c>
      <c r="AL1006" s="3" t="s">
        <v>158</v>
      </c>
      <c r="AM1006" s="3" t="s">
        <v>73</v>
      </c>
      <c r="AN1006" s="3" t="s">
        <v>2689</v>
      </c>
      <c r="AO1006" s="3" t="s">
        <v>109</v>
      </c>
      <c r="AP1006" s="3"/>
      <c r="AQ1006" s="3">
        <v>26</v>
      </c>
      <c r="AR1006" s="3">
        <v>15</v>
      </c>
      <c r="AS1006" s="3">
        <v>11</v>
      </c>
      <c r="AT1006" s="3" t="s">
        <v>2690</v>
      </c>
      <c r="AU1006" s="3">
        <v>43</v>
      </c>
      <c r="AV1006" s="3"/>
      <c r="AW1006" s="3" t="s">
        <v>101</v>
      </c>
      <c r="AX1006" s="3"/>
      <c r="AY1006" s="3"/>
      <c r="AZ1006" s="3"/>
      <c r="BA1006" s="3"/>
      <c r="BB1006" s="3"/>
      <c r="BC1006" s="3"/>
      <c r="BD1006" s="3"/>
      <c r="BE1006" s="3"/>
      <c r="BM1006" s="3"/>
      <c r="BN1006" s="3"/>
      <c r="BO1006" s="3"/>
      <c r="BP1006" s="3"/>
      <c r="BQ1006" s="3"/>
      <c r="BR1006" s="3"/>
      <c r="BS1006" s="3"/>
      <c r="BT1006" s="3"/>
      <c r="BU1006" s="3"/>
      <c r="BV1006" s="3"/>
      <c r="BW1006" s="1" t="s">
        <v>2691</v>
      </c>
      <c r="BX1006" s="3"/>
      <c r="BY1006" s="3"/>
      <c r="BZ1006" s="3"/>
      <c r="CA1006" s="3">
        <v>0.76800000000000002</v>
      </c>
      <c r="CB1006" s="33">
        <f t="shared" si="75"/>
        <v>5.1220512252555396E-2</v>
      </c>
      <c r="CC1006" s="33">
        <f t="shared" si="76"/>
        <v>60</v>
      </c>
      <c r="CD1006" s="33">
        <f t="shared" si="77"/>
        <v>26</v>
      </c>
      <c r="CE1006" s="33">
        <f t="shared" si="78"/>
        <v>0.62337662337662336</v>
      </c>
      <c r="CF1006" s="33">
        <f t="shared" si="79"/>
        <v>0.66722171945701358</v>
      </c>
      <c r="CG1006" s="3"/>
      <c r="CH1006" s="3">
        <v>1E-4</v>
      </c>
      <c r="CI1006" s="3"/>
      <c r="CJ1006" s="3"/>
      <c r="CK1006" s="3" t="s">
        <v>2680</v>
      </c>
      <c r="CL1006" s="3"/>
    </row>
    <row r="1007" spans="1:90" ht="15.75" customHeight="1" x14ac:dyDescent="0.25">
      <c r="A1007" s="3" t="s">
        <v>2681</v>
      </c>
      <c r="B1007" s="3" t="s">
        <v>2682</v>
      </c>
      <c r="C1007" s="3" t="s">
        <v>2683</v>
      </c>
      <c r="D1007" s="3" t="s">
        <v>2684</v>
      </c>
      <c r="E1007" s="3" t="s">
        <v>166</v>
      </c>
      <c r="F1007" s="3" t="s">
        <v>2685</v>
      </c>
      <c r="G1007" s="1" t="s">
        <v>101</v>
      </c>
      <c r="H1007" s="3" t="s">
        <v>65</v>
      </c>
      <c r="I1007" s="3" t="s">
        <v>280</v>
      </c>
      <c r="J1007" s="3" t="s">
        <v>67</v>
      </c>
      <c r="K1007" s="1" t="s">
        <v>103</v>
      </c>
      <c r="L1007" s="3"/>
      <c r="M1007" s="3"/>
      <c r="N1007" s="3" t="s">
        <v>69</v>
      </c>
      <c r="O1007" s="3" t="s">
        <v>73</v>
      </c>
      <c r="P1007" s="32">
        <v>1</v>
      </c>
      <c r="Q1007" s="1" t="s">
        <v>4961</v>
      </c>
      <c r="R1007" s="3" t="s">
        <v>2686</v>
      </c>
      <c r="S1007" s="3" t="s">
        <v>951</v>
      </c>
      <c r="T1007" s="3" t="s">
        <v>72</v>
      </c>
      <c r="U1007" s="3">
        <v>1</v>
      </c>
      <c r="V1007" s="3" t="s">
        <v>73</v>
      </c>
      <c r="W1007" s="3" t="s">
        <v>73</v>
      </c>
      <c r="X1007" s="3" t="s">
        <v>73</v>
      </c>
      <c r="Y1007" s="3" t="s">
        <v>73</v>
      </c>
      <c r="Z1007" s="3" t="s">
        <v>65</v>
      </c>
      <c r="AA1007" s="3"/>
      <c r="AB1007" s="3" t="s">
        <v>2687</v>
      </c>
      <c r="AC1007" s="3" t="s">
        <v>268</v>
      </c>
      <c r="AD1007" s="3" t="s">
        <v>73</v>
      </c>
      <c r="AE1007" s="33" t="s">
        <v>5053</v>
      </c>
      <c r="AF1007" s="8">
        <v>60</v>
      </c>
      <c r="AG1007" s="8">
        <v>30</v>
      </c>
      <c r="AH1007" s="8">
        <v>38</v>
      </c>
      <c r="AI1007" s="8" t="s">
        <v>2688</v>
      </c>
      <c r="AJ1007" s="8">
        <v>65</v>
      </c>
      <c r="AL1007" s="3" t="s">
        <v>158</v>
      </c>
      <c r="AM1007" s="3" t="s">
        <v>73</v>
      </c>
      <c r="AN1007" s="3" t="s">
        <v>2689</v>
      </c>
      <c r="AO1007" s="3" t="s">
        <v>109</v>
      </c>
      <c r="AP1007" s="3"/>
      <c r="AR1007" s="3"/>
      <c r="AS1007" s="3"/>
      <c r="AT1007" s="3"/>
      <c r="AU1007" s="3"/>
      <c r="AV1007" s="3"/>
      <c r="AW1007" s="3"/>
      <c r="AX1007" s="8">
        <v>11</v>
      </c>
      <c r="AY1007" s="3" t="s">
        <v>605</v>
      </c>
      <c r="AZ1007" s="3">
        <v>7</v>
      </c>
      <c r="BA1007" s="3">
        <v>13</v>
      </c>
      <c r="BB1007" s="3" t="s">
        <v>2692</v>
      </c>
      <c r="BC1007" s="3">
        <v>60</v>
      </c>
      <c r="BD1007" s="3"/>
      <c r="BE1007" s="3" t="s">
        <v>101</v>
      </c>
      <c r="BF1007" s="8">
        <v>20</v>
      </c>
      <c r="BG1007" s="8" t="s">
        <v>2693</v>
      </c>
      <c r="BH1007" s="8">
        <v>13</v>
      </c>
      <c r="BI1007" s="8">
        <v>7</v>
      </c>
      <c r="BJ1007" s="8" t="s">
        <v>2692</v>
      </c>
      <c r="BK1007" s="8">
        <v>60</v>
      </c>
      <c r="BM1007" s="3" t="s">
        <v>101</v>
      </c>
      <c r="BO1007" s="3"/>
      <c r="BP1007" s="3"/>
      <c r="BQ1007" s="3"/>
      <c r="BR1007" s="3"/>
      <c r="BS1007" s="3"/>
      <c r="BT1007" s="3"/>
      <c r="BU1007" s="3"/>
      <c r="BV1007" s="3"/>
      <c r="BW1007" s="1" t="s">
        <v>2691</v>
      </c>
      <c r="BX1007" s="3"/>
      <c r="BY1007" s="3"/>
      <c r="BZ1007" s="3"/>
      <c r="CA1007" s="3">
        <v>0.56299999999999994</v>
      </c>
      <c r="CB1007" s="33">
        <f t="shared" si="75"/>
        <v>6.2729254258584957E-2</v>
      </c>
      <c r="CC1007" s="33">
        <f t="shared" si="76"/>
        <v>60</v>
      </c>
      <c r="CD1007" s="33">
        <f t="shared" si="77"/>
        <v>31</v>
      </c>
      <c r="CE1007" s="33">
        <f t="shared" si="78"/>
        <v>0.39178844815588026</v>
      </c>
      <c r="CF1007" s="33">
        <f t="shared" si="79"/>
        <v>0.40559053103007031</v>
      </c>
      <c r="CG1007" s="3"/>
      <c r="CH1007" s="3">
        <v>0.39200000000000002</v>
      </c>
      <c r="CI1007" s="3"/>
      <c r="CJ1007" s="3"/>
      <c r="CK1007" s="3" t="s">
        <v>2680</v>
      </c>
      <c r="CL1007" s="3"/>
    </row>
    <row r="1008" spans="1:90" ht="15.75" customHeight="1" x14ac:dyDescent="0.25">
      <c r="A1008" s="3" t="s">
        <v>2694</v>
      </c>
      <c r="B1008" s="1" t="s">
        <v>2695</v>
      </c>
      <c r="C1008" s="3" t="s">
        <v>2696</v>
      </c>
      <c r="D1008" s="3"/>
      <c r="E1008" s="3" t="s">
        <v>253</v>
      </c>
      <c r="F1008" s="1" t="s">
        <v>354</v>
      </c>
      <c r="G1008" s="1" t="s">
        <v>101</v>
      </c>
      <c r="H1008" s="3" t="s">
        <v>101</v>
      </c>
      <c r="I1008" s="3" t="s">
        <v>280</v>
      </c>
      <c r="J1008" s="3" t="s">
        <v>67</v>
      </c>
      <c r="K1008" s="1" t="s">
        <v>103</v>
      </c>
      <c r="L1008" s="3"/>
      <c r="M1008" s="3"/>
      <c r="N1008" s="3" t="s">
        <v>69</v>
      </c>
      <c r="O1008" s="3" t="s">
        <v>65</v>
      </c>
      <c r="P1008" s="32">
        <v>1</v>
      </c>
      <c r="Q1008" s="1" t="s">
        <v>129</v>
      </c>
      <c r="R1008" s="3" t="s">
        <v>129</v>
      </c>
      <c r="S1008" s="3" t="s">
        <v>951</v>
      </c>
      <c r="T1008" s="3" t="s">
        <v>72</v>
      </c>
      <c r="U1008" s="3" t="s">
        <v>23</v>
      </c>
      <c r="V1008" s="3" t="s">
        <v>73</v>
      </c>
      <c r="W1008" s="3" t="s">
        <v>73</v>
      </c>
      <c r="X1008" s="3" t="s">
        <v>73</v>
      </c>
      <c r="Y1008" s="3" t="s">
        <v>73</v>
      </c>
      <c r="Z1008" s="3" t="s">
        <v>65</v>
      </c>
      <c r="AA1008" s="3"/>
      <c r="AB1008" s="3" t="s">
        <v>101</v>
      </c>
      <c r="AC1008" s="3" t="s">
        <v>75</v>
      </c>
      <c r="AD1008" s="3"/>
      <c r="AE1008" s="33" t="s">
        <v>5054</v>
      </c>
      <c r="AF1008" s="8">
        <v>27</v>
      </c>
      <c r="AL1008" s="3" t="s">
        <v>158</v>
      </c>
      <c r="AM1008" s="3" t="s">
        <v>109</v>
      </c>
      <c r="AN1008" s="3" t="s">
        <v>101</v>
      </c>
      <c r="AO1008" s="3" t="s">
        <v>109</v>
      </c>
      <c r="AP1008" s="3" t="s">
        <v>101</v>
      </c>
      <c r="AQ1008" s="3">
        <v>40</v>
      </c>
      <c r="AR1008" s="3"/>
      <c r="AS1008" s="3"/>
      <c r="AT1008" s="3"/>
      <c r="AU1008" s="3"/>
      <c r="AV1008" s="3"/>
      <c r="AW1008" s="3" t="s">
        <v>1414</v>
      </c>
      <c r="AX1008" s="3">
        <v>22</v>
      </c>
      <c r="AY1008" s="3" t="s">
        <v>2697</v>
      </c>
      <c r="AZ1008" s="3"/>
      <c r="BA1008" s="3"/>
      <c r="BB1008" s="3"/>
      <c r="BC1008" s="3"/>
      <c r="BD1008" s="3"/>
      <c r="BE1008" s="3" t="s">
        <v>2698</v>
      </c>
      <c r="BM1008" s="3"/>
      <c r="BN1008" s="3"/>
      <c r="BO1008" s="3"/>
      <c r="BP1008" s="3"/>
      <c r="BQ1008" s="3"/>
      <c r="BR1008" s="3"/>
      <c r="BS1008" s="3"/>
      <c r="BT1008" s="3"/>
      <c r="BU1008" s="3"/>
      <c r="BV1008" s="3"/>
      <c r="BW1008" s="3" t="s">
        <v>2699</v>
      </c>
      <c r="BX1008" s="3"/>
      <c r="BY1008" s="3">
        <v>93</v>
      </c>
      <c r="BZ1008" s="3"/>
      <c r="CA1008" s="3"/>
      <c r="CB1008" s="33">
        <f t="shared" si="75"/>
        <v>0</v>
      </c>
      <c r="CC1008" s="33">
        <f t="shared" si="76"/>
        <v>27</v>
      </c>
      <c r="CD1008" s="33">
        <f t="shared" si="77"/>
        <v>62</v>
      </c>
      <c r="CE1008" s="33">
        <f t="shared" si="78"/>
        <v>0</v>
      </c>
      <c r="CF1008" s="33">
        <f t="shared" si="79"/>
        <v>0</v>
      </c>
      <c r="CG1008" s="3"/>
      <c r="CH1008" s="3" t="s">
        <v>2700</v>
      </c>
      <c r="CI1008" s="3"/>
      <c r="CJ1008" s="3"/>
      <c r="CK1008" s="3" t="s">
        <v>2680</v>
      </c>
      <c r="CL1008" s="3"/>
    </row>
    <row r="1009" spans="1:90" ht="15.75" customHeight="1" x14ac:dyDescent="0.25">
      <c r="A1009" s="3" t="s">
        <v>2694</v>
      </c>
      <c r="B1009" s="1" t="s">
        <v>2695</v>
      </c>
      <c r="C1009" s="3" t="s">
        <v>2696</v>
      </c>
      <c r="D1009" s="3"/>
      <c r="E1009" s="3" t="s">
        <v>253</v>
      </c>
      <c r="F1009" s="1" t="s">
        <v>354</v>
      </c>
      <c r="G1009" s="1" t="s">
        <v>101</v>
      </c>
      <c r="H1009" s="3" t="s">
        <v>101</v>
      </c>
      <c r="I1009" s="3" t="s">
        <v>280</v>
      </c>
      <c r="J1009" s="3" t="s">
        <v>67</v>
      </c>
      <c r="K1009" s="1" t="s">
        <v>103</v>
      </c>
      <c r="L1009" s="3"/>
      <c r="M1009" s="3"/>
      <c r="N1009" s="3" t="s">
        <v>69</v>
      </c>
      <c r="O1009" s="3" t="s">
        <v>65</v>
      </c>
      <c r="P1009" s="32">
        <v>1</v>
      </c>
      <c r="Q1009" s="1" t="s">
        <v>4961</v>
      </c>
      <c r="R1009" s="3" t="s">
        <v>2701</v>
      </c>
      <c r="S1009" s="3" t="s">
        <v>951</v>
      </c>
      <c r="T1009" s="3" t="s">
        <v>72</v>
      </c>
      <c r="U1009" s="3" t="s">
        <v>23</v>
      </c>
      <c r="V1009" s="3" t="s">
        <v>73</v>
      </c>
      <c r="W1009" s="3" t="s">
        <v>73</v>
      </c>
      <c r="X1009" s="3" t="s">
        <v>73</v>
      </c>
      <c r="Y1009" s="3" t="s">
        <v>73</v>
      </c>
      <c r="Z1009" s="3" t="s">
        <v>65</v>
      </c>
      <c r="AA1009" s="3"/>
      <c r="AB1009" s="3" t="s">
        <v>101</v>
      </c>
      <c r="AC1009" s="3" t="s">
        <v>75</v>
      </c>
      <c r="AD1009" s="3"/>
      <c r="AE1009" s="33" t="s">
        <v>5054</v>
      </c>
      <c r="AF1009" s="8">
        <v>27</v>
      </c>
      <c r="AL1009" s="3" t="s">
        <v>158</v>
      </c>
      <c r="AM1009" s="3" t="s">
        <v>109</v>
      </c>
      <c r="AN1009" s="3" t="s">
        <v>101</v>
      </c>
      <c r="AO1009" s="3" t="s">
        <v>109</v>
      </c>
      <c r="AP1009" s="3" t="s">
        <v>101</v>
      </c>
      <c r="AQ1009" s="3">
        <v>40</v>
      </c>
      <c r="AR1009" s="3"/>
      <c r="AS1009" s="3"/>
      <c r="AT1009" s="3"/>
      <c r="AU1009" s="3"/>
      <c r="AV1009" s="3"/>
      <c r="AW1009" s="3" t="s">
        <v>1414</v>
      </c>
      <c r="AX1009" s="3">
        <v>22</v>
      </c>
      <c r="AY1009" s="3" t="s">
        <v>2697</v>
      </c>
      <c r="AZ1009" s="3"/>
      <c r="BA1009" s="3"/>
      <c r="BB1009" s="3"/>
      <c r="BC1009" s="3"/>
      <c r="BD1009" s="3"/>
      <c r="BE1009" s="3" t="s">
        <v>2698</v>
      </c>
      <c r="BM1009" s="3"/>
      <c r="BN1009" s="3"/>
      <c r="BO1009" s="3"/>
      <c r="BP1009" s="3"/>
      <c r="BQ1009" s="3"/>
      <c r="BR1009" s="3"/>
      <c r="BS1009" s="3"/>
      <c r="BT1009" s="3"/>
      <c r="BU1009" s="3"/>
      <c r="BV1009" s="3"/>
      <c r="BW1009" s="3" t="s">
        <v>2699</v>
      </c>
      <c r="BX1009" s="3"/>
      <c r="BY1009" s="3">
        <v>82</v>
      </c>
      <c r="BZ1009" s="3"/>
      <c r="CA1009" s="3"/>
      <c r="CB1009" s="33">
        <f t="shared" si="75"/>
        <v>0</v>
      </c>
      <c r="CC1009" s="33">
        <f t="shared" si="76"/>
        <v>27</v>
      </c>
      <c r="CD1009" s="33">
        <f t="shared" si="77"/>
        <v>62</v>
      </c>
      <c r="CE1009" s="33">
        <f t="shared" si="78"/>
        <v>0</v>
      </c>
      <c r="CF1009" s="33">
        <f t="shared" si="79"/>
        <v>0</v>
      </c>
      <c r="CG1009" s="3"/>
      <c r="CH1009" s="3"/>
      <c r="CI1009" s="3"/>
      <c r="CJ1009" s="3"/>
      <c r="CK1009" s="3" t="s">
        <v>2680</v>
      </c>
      <c r="CL1009" s="3" t="s">
        <v>2702</v>
      </c>
    </row>
    <row r="1010" spans="1:90" ht="15.75" customHeight="1" x14ac:dyDescent="0.25">
      <c r="A1010" s="3" t="s">
        <v>2694</v>
      </c>
      <c r="B1010" s="1" t="s">
        <v>2695</v>
      </c>
      <c r="C1010" s="3" t="s">
        <v>2696</v>
      </c>
      <c r="D1010" s="3"/>
      <c r="E1010" s="3" t="s">
        <v>253</v>
      </c>
      <c r="F1010" s="1" t="s">
        <v>354</v>
      </c>
      <c r="G1010" s="1" t="s">
        <v>101</v>
      </c>
      <c r="H1010" s="3" t="s">
        <v>101</v>
      </c>
      <c r="I1010" s="3" t="s">
        <v>280</v>
      </c>
      <c r="J1010" s="3" t="s">
        <v>67</v>
      </c>
      <c r="K1010" s="1" t="s">
        <v>103</v>
      </c>
      <c r="L1010" s="3"/>
      <c r="M1010" s="3"/>
      <c r="N1010" s="3" t="s">
        <v>69</v>
      </c>
      <c r="O1010" s="3" t="s">
        <v>65</v>
      </c>
      <c r="P1010" s="32">
        <v>1</v>
      </c>
      <c r="Q1010" s="1" t="s">
        <v>4961</v>
      </c>
      <c r="R1010" s="3" t="s">
        <v>2703</v>
      </c>
      <c r="S1010" s="3" t="s">
        <v>951</v>
      </c>
      <c r="T1010" s="3" t="s">
        <v>72</v>
      </c>
      <c r="U1010" s="3" t="s">
        <v>23</v>
      </c>
      <c r="V1010" s="3" t="s">
        <v>73</v>
      </c>
      <c r="W1010" s="3" t="s">
        <v>73</v>
      </c>
      <c r="X1010" s="3" t="s">
        <v>73</v>
      </c>
      <c r="Y1010" s="3" t="s">
        <v>73</v>
      </c>
      <c r="Z1010" s="3" t="s">
        <v>65</v>
      </c>
      <c r="AA1010" s="3"/>
      <c r="AB1010" s="3" t="s">
        <v>101</v>
      </c>
      <c r="AC1010" s="3" t="s">
        <v>75</v>
      </c>
      <c r="AD1010" s="3"/>
      <c r="AE1010" s="33" t="s">
        <v>5054</v>
      </c>
      <c r="AF1010" s="8">
        <v>27</v>
      </c>
      <c r="AL1010" s="3" t="s">
        <v>158</v>
      </c>
      <c r="AM1010" s="3" t="s">
        <v>109</v>
      </c>
      <c r="AN1010" s="3" t="s">
        <v>101</v>
      </c>
      <c r="AO1010" s="3" t="s">
        <v>109</v>
      </c>
      <c r="AP1010" s="3" t="s">
        <v>101</v>
      </c>
      <c r="AQ1010" s="3">
        <v>40</v>
      </c>
      <c r="AR1010" s="3"/>
      <c r="AS1010" s="3"/>
      <c r="AT1010" s="3"/>
      <c r="AU1010" s="3"/>
      <c r="AV1010" s="3"/>
      <c r="AW1010" s="3" t="s">
        <v>1414</v>
      </c>
      <c r="AX1010" s="3">
        <v>22</v>
      </c>
      <c r="AY1010" s="3" t="s">
        <v>2697</v>
      </c>
      <c r="AZ1010" s="3"/>
      <c r="BA1010" s="3"/>
      <c r="BB1010" s="3"/>
      <c r="BC1010" s="3"/>
      <c r="BD1010" s="3"/>
      <c r="BE1010" s="3" t="s">
        <v>2698</v>
      </c>
      <c r="BM1010" s="3"/>
      <c r="BN1010" s="3"/>
      <c r="BO1010" s="3"/>
      <c r="BP1010" s="3"/>
      <c r="BQ1010" s="3"/>
      <c r="BR1010" s="3"/>
      <c r="BS1010" s="3"/>
      <c r="BT1010" s="3"/>
      <c r="BU1010" s="3"/>
      <c r="BV1010" s="3"/>
      <c r="BW1010" s="3" t="s">
        <v>2699</v>
      </c>
      <c r="BX1010" s="3"/>
      <c r="BY1010" s="3">
        <v>0</v>
      </c>
      <c r="BZ1010" s="3"/>
      <c r="CA1010" s="3"/>
      <c r="CB1010" s="33">
        <f t="shared" si="75"/>
        <v>0</v>
      </c>
      <c r="CC1010" s="33">
        <f t="shared" si="76"/>
        <v>27</v>
      </c>
      <c r="CD1010" s="33">
        <f t="shared" si="77"/>
        <v>62</v>
      </c>
      <c r="CE1010" s="33">
        <f t="shared" si="78"/>
        <v>0</v>
      </c>
      <c r="CF1010" s="33">
        <f t="shared" si="79"/>
        <v>0</v>
      </c>
      <c r="CG1010" s="3"/>
      <c r="CH1010" s="3"/>
      <c r="CI1010" s="3"/>
      <c r="CJ1010" s="3"/>
      <c r="CK1010" s="3" t="s">
        <v>2680</v>
      </c>
      <c r="CL1010" s="3" t="s">
        <v>2704</v>
      </c>
    </row>
    <row r="1011" spans="1:90" ht="15.75" customHeight="1" x14ac:dyDescent="0.25">
      <c r="A1011" s="3" t="s">
        <v>2694</v>
      </c>
      <c r="B1011" s="1" t="s">
        <v>2695</v>
      </c>
      <c r="C1011" s="3" t="s">
        <v>2696</v>
      </c>
      <c r="D1011" s="3"/>
      <c r="E1011" s="3" t="s">
        <v>253</v>
      </c>
      <c r="F1011" s="1" t="s">
        <v>354</v>
      </c>
      <c r="G1011" s="1" t="s">
        <v>101</v>
      </c>
      <c r="H1011" s="3" t="s">
        <v>101</v>
      </c>
      <c r="I1011" s="3" t="s">
        <v>280</v>
      </c>
      <c r="J1011" s="3" t="s">
        <v>67</v>
      </c>
      <c r="K1011" s="1" t="s">
        <v>103</v>
      </c>
      <c r="L1011" s="3"/>
      <c r="M1011" s="3"/>
      <c r="N1011" s="3" t="s">
        <v>69</v>
      </c>
      <c r="O1011" s="3" t="s">
        <v>65</v>
      </c>
      <c r="P1011" s="32">
        <v>1</v>
      </c>
      <c r="Q1011" s="1" t="s">
        <v>4961</v>
      </c>
      <c r="R1011" s="3" t="s">
        <v>2705</v>
      </c>
      <c r="S1011" s="3" t="s">
        <v>951</v>
      </c>
      <c r="T1011" s="3" t="s">
        <v>72</v>
      </c>
      <c r="U1011" s="3" t="s">
        <v>23</v>
      </c>
      <c r="V1011" s="3" t="s">
        <v>73</v>
      </c>
      <c r="W1011" s="3" t="s">
        <v>73</v>
      </c>
      <c r="X1011" s="3" t="s">
        <v>73</v>
      </c>
      <c r="Y1011" s="3" t="s">
        <v>73</v>
      </c>
      <c r="Z1011" s="3" t="s">
        <v>65</v>
      </c>
      <c r="AA1011" s="3"/>
      <c r="AB1011" s="3" t="s">
        <v>101</v>
      </c>
      <c r="AC1011" s="3" t="s">
        <v>75</v>
      </c>
      <c r="AD1011" s="3"/>
      <c r="AE1011" s="33" t="s">
        <v>5054</v>
      </c>
      <c r="AF1011" s="8">
        <v>27</v>
      </c>
      <c r="AL1011" s="3" t="s">
        <v>158</v>
      </c>
      <c r="AM1011" s="3" t="s">
        <v>109</v>
      </c>
      <c r="AN1011" s="3" t="s">
        <v>101</v>
      </c>
      <c r="AO1011" s="3" t="s">
        <v>109</v>
      </c>
      <c r="AP1011" s="3" t="s">
        <v>101</v>
      </c>
      <c r="AQ1011" s="3">
        <v>40</v>
      </c>
      <c r="AR1011" s="3"/>
      <c r="AS1011" s="3"/>
      <c r="AT1011" s="3"/>
      <c r="AU1011" s="3"/>
      <c r="AV1011" s="3"/>
      <c r="AW1011" s="3" t="s">
        <v>1414</v>
      </c>
      <c r="AX1011" s="3">
        <v>22</v>
      </c>
      <c r="AY1011" s="3" t="s">
        <v>2697</v>
      </c>
      <c r="AZ1011" s="3"/>
      <c r="BA1011" s="3"/>
      <c r="BB1011" s="3"/>
      <c r="BC1011" s="3"/>
      <c r="BD1011" s="3"/>
      <c r="BE1011" s="3" t="s">
        <v>2698</v>
      </c>
      <c r="BM1011" s="3"/>
      <c r="BN1011" s="3"/>
      <c r="BO1011" s="3"/>
      <c r="BP1011" s="3"/>
      <c r="BQ1011" s="3"/>
      <c r="BR1011" s="3"/>
      <c r="BS1011" s="3"/>
      <c r="BT1011" s="3"/>
      <c r="BU1011" s="3"/>
      <c r="BV1011" s="3"/>
      <c r="BW1011" s="3" t="s">
        <v>2699</v>
      </c>
      <c r="BX1011" s="3"/>
      <c r="BY1011" s="3">
        <v>63</v>
      </c>
      <c r="BZ1011" s="3"/>
      <c r="CA1011" s="3"/>
      <c r="CB1011" s="33">
        <f t="shared" si="75"/>
        <v>0</v>
      </c>
      <c r="CC1011" s="33">
        <f t="shared" si="76"/>
        <v>27</v>
      </c>
      <c r="CD1011" s="33">
        <f t="shared" si="77"/>
        <v>62</v>
      </c>
      <c r="CE1011" s="33">
        <f t="shared" si="78"/>
        <v>0</v>
      </c>
      <c r="CF1011" s="33">
        <f t="shared" si="79"/>
        <v>0</v>
      </c>
      <c r="CG1011" s="3"/>
      <c r="CH1011" s="3"/>
      <c r="CI1011" s="3"/>
      <c r="CJ1011" s="3"/>
      <c r="CK1011" s="3" t="s">
        <v>2680</v>
      </c>
      <c r="CL1011" s="3" t="s">
        <v>2704</v>
      </c>
    </row>
    <row r="1012" spans="1:90" ht="15.75" customHeight="1" x14ac:dyDescent="0.25">
      <c r="A1012" s="3" t="s">
        <v>2706</v>
      </c>
      <c r="B1012" s="1" t="s">
        <v>2707</v>
      </c>
      <c r="C1012" s="1" t="s">
        <v>2708</v>
      </c>
      <c r="D1012" s="1" t="s">
        <v>2709</v>
      </c>
      <c r="E1012" s="3" t="s">
        <v>166</v>
      </c>
      <c r="F1012" s="1" t="s">
        <v>354</v>
      </c>
      <c r="G1012" s="1" t="s">
        <v>101</v>
      </c>
      <c r="H1012" s="3" t="s">
        <v>65</v>
      </c>
      <c r="I1012" s="3" t="s">
        <v>280</v>
      </c>
      <c r="J1012" s="3" t="s">
        <v>67</v>
      </c>
      <c r="K1012" s="3" t="s">
        <v>68</v>
      </c>
      <c r="L1012" s="3"/>
      <c r="M1012" s="3"/>
      <c r="N1012" s="3" t="s">
        <v>69</v>
      </c>
      <c r="O1012" s="3" t="s">
        <v>65</v>
      </c>
      <c r="P1012" s="32">
        <v>1</v>
      </c>
      <c r="Q1012" s="1" t="s">
        <v>4961</v>
      </c>
      <c r="R1012" s="3" t="s">
        <v>2710</v>
      </c>
      <c r="S1012" s="3" t="s">
        <v>403</v>
      </c>
      <c r="T1012" s="3" t="s">
        <v>72</v>
      </c>
      <c r="U1012" s="3">
        <v>1</v>
      </c>
      <c r="V1012" s="3" t="s">
        <v>73</v>
      </c>
      <c r="W1012" s="3" t="s">
        <v>73</v>
      </c>
      <c r="X1012" s="3" t="s">
        <v>73</v>
      </c>
      <c r="Y1012" s="3" t="s">
        <v>73</v>
      </c>
      <c r="Z1012" s="3" t="s">
        <v>65</v>
      </c>
      <c r="AA1012" s="3"/>
      <c r="AB1012" s="1" t="s">
        <v>196</v>
      </c>
      <c r="AC1012" s="3" t="s">
        <v>75</v>
      </c>
      <c r="AD1012" s="3" t="s">
        <v>73</v>
      </c>
      <c r="AE1012" s="33" t="s">
        <v>5054</v>
      </c>
      <c r="AF1012" s="8">
        <v>20</v>
      </c>
      <c r="AL1012" s="3" t="s">
        <v>158</v>
      </c>
      <c r="AM1012" s="3" t="s">
        <v>109</v>
      </c>
      <c r="AN1012" s="3" t="s">
        <v>101</v>
      </c>
      <c r="AO1012" s="3" t="s">
        <v>109</v>
      </c>
      <c r="AP1012" s="3"/>
      <c r="AQ1012" s="3">
        <v>11</v>
      </c>
      <c r="AR1012" s="3"/>
      <c r="AS1012" s="3"/>
      <c r="AT1012" s="3"/>
      <c r="AU1012" s="3"/>
      <c r="AV1012" s="3"/>
      <c r="AW1012" s="3" t="s">
        <v>2711</v>
      </c>
      <c r="AX1012" s="3">
        <v>22</v>
      </c>
      <c r="AY1012" s="3" t="s">
        <v>605</v>
      </c>
      <c r="AZ1012" s="3"/>
      <c r="BA1012" s="3"/>
      <c r="BB1012" s="3"/>
      <c r="BC1012" s="3"/>
      <c r="BD1012" s="3"/>
      <c r="BE1012" s="3" t="s">
        <v>101</v>
      </c>
      <c r="BM1012" s="3"/>
      <c r="BN1012" s="3"/>
      <c r="BO1012" s="3"/>
      <c r="BP1012" s="3"/>
      <c r="BQ1012" s="3"/>
      <c r="BR1012" s="3"/>
      <c r="BS1012" s="3"/>
      <c r="BT1012" s="3"/>
      <c r="BU1012" s="3"/>
      <c r="BV1012" s="3"/>
      <c r="BW1012" s="1" t="s">
        <v>2712</v>
      </c>
      <c r="BX1012" s="3"/>
      <c r="BY1012" s="3"/>
      <c r="BZ1012" s="3"/>
      <c r="CA1012" s="3"/>
      <c r="CB1012" s="33">
        <f t="shared" si="75"/>
        <v>0</v>
      </c>
      <c r="CC1012" s="33">
        <f t="shared" si="76"/>
        <v>20</v>
      </c>
      <c r="CD1012" s="33">
        <f t="shared" si="77"/>
        <v>33</v>
      </c>
      <c r="CE1012" s="33">
        <f t="shared" si="78"/>
        <v>0</v>
      </c>
      <c r="CF1012" s="33">
        <f t="shared" si="79"/>
        <v>0</v>
      </c>
      <c r="CG1012" s="3"/>
      <c r="CH1012" s="3" t="s">
        <v>126</v>
      </c>
      <c r="CI1012" s="3"/>
      <c r="CJ1012" s="3"/>
      <c r="CK1012" s="3" t="s">
        <v>2680</v>
      </c>
      <c r="CL1012" s="3"/>
    </row>
    <row r="1013" spans="1:90" ht="15.75" customHeight="1" x14ac:dyDescent="0.25">
      <c r="A1013" s="3" t="s">
        <v>2713</v>
      </c>
      <c r="B1013" s="1" t="s">
        <v>2714</v>
      </c>
      <c r="C1013" s="3"/>
      <c r="D1013" s="3" t="s">
        <v>2715</v>
      </c>
      <c r="E1013" s="3" t="s">
        <v>476</v>
      </c>
      <c r="F1013" s="1" t="s">
        <v>2716</v>
      </c>
      <c r="G1013" s="1" t="s">
        <v>101</v>
      </c>
      <c r="H1013" s="3" t="s">
        <v>101</v>
      </c>
      <c r="I1013" s="3" t="s">
        <v>280</v>
      </c>
      <c r="J1013" s="3" t="s">
        <v>102</v>
      </c>
      <c r="K1013" s="1" t="s">
        <v>103</v>
      </c>
      <c r="L1013" s="3"/>
      <c r="M1013" s="3"/>
      <c r="N1013" s="3" t="s">
        <v>69</v>
      </c>
      <c r="O1013" s="3" t="s">
        <v>65</v>
      </c>
      <c r="P1013" s="32">
        <v>1</v>
      </c>
      <c r="Q1013" s="1" t="s">
        <v>4961</v>
      </c>
      <c r="R1013" s="3" t="s">
        <v>2717</v>
      </c>
      <c r="S1013" s="3" t="s">
        <v>951</v>
      </c>
      <c r="T1013" s="3" t="s">
        <v>72</v>
      </c>
      <c r="U1013" s="3" t="s">
        <v>23</v>
      </c>
      <c r="V1013" s="3" t="s">
        <v>73</v>
      </c>
      <c r="W1013" s="3" t="s">
        <v>73</v>
      </c>
      <c r="X1013" s="3" t="s">
        <v>73</v>
      </c>
      <c r="Y1013" s="3" t="s">
        <v>73</v>
      </c>
      <c r="Z1013" s="3" t="s">
        <v>65</v>
      </c>
      <c r="AA1013" s="3"/>
      <c r="AB1013" s="3" t="s">
        <v>2718</v>
      </c>
      <c r="AC1013" s="3" t="s">
        <v>268</v>
      </c>
      <c r="AD1013" s="3" t="s">
        <v>109</v>
      </c>
      <c r="AE1013" s="33" t="s">
        <v>5054</v>
      </c>
      <c r="AF1013" s="8">
        <v>41</v>
      </c>
      <c r="AG1013" s="8">
        <v>27</v>
      </c>
      <c r="AH1013" s="8">
        <v>14</v>
      </c>
      <c r="AI1013" s="8" t="s">
        <v>2719</v>
      </c>
      <c r="AK1013" s="8">
        <v>59</v>
      </c>
      <c r="AL1013" s="3" t="s">
        <v>123</v>
      </c>
      <c r="AM1013" s="3" t="s">
        <v>109</v>
      </c>
      <c r="AN1013" s="3" t="s">
        <v>101</v>
      </c>
      <c r="AO1013" s="3" t="s">
        <v>109</v>
      </c>
      <c r="AP1013" s="3"/>
      <c r="AQ1013" s="3">
        <v>44</v>
      </c>
      <c r="AR1013" s="3">
        <v>31</v>
      </c>
      <c r="AS1013" s="3">
        <v>13</v>
      </c>
      <c r="AT1013" s="3" t="s">
        <v>2720</v>
      </c>
      <c r="AU1013" s="3"/>
      <c r="AV1013" s="3">
        <v>52</v>
      </c>
      <c r="AW1013" s="3" t="s">
        <v>101</v>
      </c>
      <c r="AX1013" s="3">
        <v>12</v>
      </c>
      <c r="AY1013" s="3" t="s">
        <v>605</v>
      </c>
      <c r="AZ1013" s="3">
        <v>10</v>
      </c>
      <c r="BA1013" s="3">
        <v>2</v>
      </c>
      <c r="BB1013" s="3" t="s">
        <v>2721</v>
      </c>
      <c r="BC1013" s="3"/>
      <c r="BD1013" s="3">
        <v>47</v>
      </c>
      <c r="BE1013" s="3" t="s">
        <v>101</v>
      </c>
      <c r="BM1013" s="3"/>
      <c r="BN1013" s="3"/>
      <c r="BO1013" s="3"/>
      <c r="BP1013" s="3"/>
      <c r="BQ1013" s="3"/>
      <c r="BR1013" s="3"/>
      <c r="BS1013" s="3"/>
      <c r="BT1013" s="3"/>
      <c r="BU1013" s="3"/>
      <c r="BV1013" s="3"/>
      <c r="BW1013" s="1" t="s">
        <v>2722</v>
      </c>
      <c r="BX1013" s="1" t="s">
        <v>2723</v>
      </c>
      <c r="BY1013" s="3"/>
      <c r="BZ1013" s="3"/>
      <c r="CA1013" s="3">
        <v>0.95799999999999996</v>
      </c>
      <c r="CB1013" s="33">
        <f t="shared" si="75"/>
        <v>2.2745592890730044E-2</v>
      </c>
      <c r="CC1013" s="33">
        <f t="shared" si="76"/>
        <v>41</v>
      </c>
      <c r="CD1013" s="33">
        <f t="shared" si="77"/>
        <v>56</v>
      </c>
      <c r="CE1013" s="33">
        <f t="shared" si="78"/>
        <v>0.91938579654510555</v>
      </c>
      <c r="CF1013" s="33">
        <f t="shared" si="79"/>
        <v>0.93745045965270679</v>
      </c>
      <c r="CG1013" s="3"/>
      <c r="CH1013" s="3" t="s">
        <v>2724</v>
      </c>
      <c r="CI1013" s="3"/>
      <c r="CJ1013" s="3"/>
      <c r="CK1013" s="3" t="s">
        <v>2680</v>
      </c>
      <c r="CL1013" s="3" t="s">
        <v>2725</v>
      </c>
    </row>
    <row r="1014" spans="1:90" ht="15.75" customHeight="1" x14ac:dyDescent="0.25">
      <c r="A1014" s="3" t="s">
        <v>2713</v>
      </c>
      <c r="B1014" s="1" t="s">
        <v>2714</v>
      </c>
      <c r="C1014" s="3"/>
      <c r="D1014" s="3" t="s">
        <v>2715</v>
      </c>
      <c r="E1014" s="3" t="s">
        <v>476</v>
      </c>
      <c r="F1014" s="1" t="s">
        <v>2716</v>
      </c>
      <c r="G1014" s="1" t="s">
        <v>101</v>
      </c>
      <c r="H1014" s="3" t="s">
        <v>101</v>
      </c>
      <c r="I1014" s="3" t="s">
        <v>280</v>
      </c>
      <c r="J1014" s="3" t="s">
        <v>102</v>
      </c>
      <c r="K1014" s="1" t="s">
        <v>103</v>
      </c>
      <c r="L1014" s="3"/>
      <c r="M1014" s="3"/>
      <c r="N1014" s="3" t="s">
        <v>69</v>
      </c>
      <c r="O1014" s="3" t="s">
        <v>65</v>
      </c>
      <c r="P1014" s="32">
        <v>1</v>
      </c>
      <c r="Q1014" s="1" t="s">
        <v>129</v>
      </c>
      <c r="R1014" s="3" t="s">
        <v>129</v>
      </c>
      <c r="S1014" s="3" t="s">
        <v>951</v>
      </c>
      <c r="T1014" s="3" t="s">
        <v>72</v>
      </c>
      <c r="U1014" s="3" t="s">
        <v>23</v>
      </c>
      <c r="V1014" s="3" t="s">
        <v>73</v>
      </c>
      <c r="W1014" s="3" t="s">
        <v>73</v>
      </c>
      <c r="X1014" s="3" t="s">
        <v>73</v>
      </c>
      <c r="Y1014" s="3" t="s">
        <v>73</v>
      </c>
      <c r="Z1014" s="3" t="s">
        <v>65</v>
      </c>
      <c r="AA1014" s="3"/>
      <c r="AB1014" s="3" t="s">
        <v>2718</v>
      </c>
      <c r="AC1014" s="3" t="s">
        <v>268</v>
      </c>
      <c r="AD1014" s="3" t="s">
        <v>109</v>
      </c>
      <c r="AE1014" s="33" t="s">
        <v>5054</v>
      </c>
      <c r="AF1014" s="8">
        <v>41</v>
      </c>
      <c r="AG1014" s="8">
        <v>27</v>
      </c>
      <c r="AH1014" s="8">
        <v>14</v>
      </c>
      <c r="AI1014" s="8" t="s">
        <v>2719</v>
      </c>
      <c r="AK1014" s="8">
        <v>59</v>
      </c>
      <c r="AL1014" s="3" t="s">
        <v>123</v>
      </c>
      <c r="AM1014" s="3" t="s">
        <v>109</v>
      </c>
      <c r="AN1014" s="3" t="s">
        <v>101</v>
      </c>
      <c r="AO1014" s="3" t="s">
        <v>109</v>
      </c>
      <c r="AP1014" s="3"/>
      <c r="AQ1014" s="3">
        <v>44</v>
      </c>
      <c r="AR1014" s="3">
        <v>31</v>
      </c>
      <c r="AS1014" s="3">
        <v>13</v>
      </c>
      <c r="AT1014" s="3" t="s">
        <v>2720</v>
      </c>
      <c r="AU1014" s="3"/>
      <c r="AV1014" s="3">
        <v>52</v>
      </c>
      <c r="AW1014" s="3" t="s">
        <v>101</v>
      </c>
      <c r="AX1014" s="3">
        <v>12</v>
      </c>
      <c r="AY1014" s="3" t="s">
        <v>605</v>
      </c>
      <c r="AZ1014" s="3">
        <v>10</v>
      </c>
      <c r="BA1014" s="3">
        <v>2</v>
      </c>
      <c r="BB1014" s="3" t="s">
        <v>2721</v>
      </c>
      <c r="BC1014" s="3"/>
      <c r="BD1014" s="3">
        <v>47</v>
      </c>
      <c r="BE1014" s="3" t="s">
        <v>101</v>
      </c>
      <c r="BM1014" s="3"/>
      <c r="BN1014" s="3"/>
      <c r="BO1014" s="3"/>
      <c r="BP1014" s="3"/>
      <c r="BQ1014" s="3"/>
      <c r="BR1014" s="3"/>
      <c r="BS1014" s="3"/>
      <c r="BT1014" s="3"/>
      <c r="BU1014" s="3"/>
      <c r="BV1014" s="3"/>
      <c r="BW1014" s="1" t="s">
        <v>2722</v>
      </c>
      <c r="BX1014" s="1" t="s">
        <v>2726</v>
      </c>
      <c r="BY1014" s="3"/>
      <c r="BZ1014" s="3"/>
      <c r="CA1014" s="3">
        <v>0.83299999999999996</v>
      </c>
      <c r="CB1014" s="33">
        <f t="shared" si="75"/>
        <v>4.3838123818863081E-2</v>
      </c>
      <c r="CC1014" s="33">
        <f t="shared" si="76"/>
        <v>41</v>
      </c>
      <c r="CD1014" s="33">
        <f t="shared" si="77"/>
        <v>56</v>
      </c>
      <c r="CE1014" s="33">
        <f t="shared" si="78"/>
        <v>0.71379605826906589</v>
      </c>
      <c r="CF1014" s="33">
        <f t="shared" si="79"/>
        <v>0.7571074740861975</v>
      </c>
      <c r="CG1014" s="3"/>
      <c r="CH1014" s="3"/>
      <c r="CI1014" s="3"/>
      <c r="CJ1014" s="3"/>
      <c r="CK1014" s="3" t="s">
        <v>2680</v>
      </c>
      <c r="CL1014" s="3" t="s">
        <v>2725</v>
      </c>
    </row>
    <row r="1015" spans="1:90" ht="15.75" customHeight="1" x14ac:dyDescent="0.25">
      <c r="A1015" s="3" t="s">
        <v>2713</v>
      </c>
      <c r="B1015" s="1" t="s">
        <v>2714</v>
      </c>
      <c r="C1015" s="3"/>
      <c r="D1015" s="3" t="s">
        <v>2715</v>
      </c>
      <c r="E1015" s="3" t="s">
        <v>476</v>
      </c>
      <c r="F1015" s="1" t="s">
        <v>2716</v>
      </c>
      <c r="G1015" s="1" t="s">
        <v>101</v>
      </c>
      <c r="H1015" s="3" t="s">
        <v>101</v>
      </c>
      <c r="I1015" s="3" t="s">
        <v>280</v>
      </c>
      <c r="J1015" s="3" t="s">
        <v>102</v>
      </c>
      <c r="K1015" s="1" t="s">
        <v>103</v>
      </c>
      <c r="L1015" s="3"/>
      <c r="M1015" s="3"/>
      <c r="N1015" s="3" t="s">
        <v>69</v>
      </c>
      <c r="O1015" s="3" t="s">
        <v>65</v>
      </c>
      <c r="P1015" s="3">
        <v>2</v>
      </c>
      <c r="Q1015" s="1" t="s">
        <v>129</v>
      </c>
      <c r="R1015" s="1" t="s">
        <v>4934</v>
      </c>
      <c r="S1015" s="3" t="s">
        <v>951</v>
      </c>
      <c r="T1015" s="3" t="s">
        <v>106</v>
      </c>
      <c r="U1015" s="3" t="s">
        <v>23</v>
      </c>
      <c r="V1015" s="3" t="s">
        <v>73</v>
      </c>
      <c r="W1015" s="3" t="s">
        <v>73</v>
      </c>
      <c r="X1015" s="3" t="s">
        <v>73</v>
      </c>
      <c r="Y1015" s="3" t="s">
        <v>73</v>
      </c>
      <c r="Z1015" s="3" t="s">
        <v>65</v>
      </c>
      <c r="AA1015" s="3"/>
      <c r="AB1015" s="3" t="s">
        <v>2718</v>
      </c>
      <c r="AC1015" s="3" t="s">
        <v>268</v>
      </c>
      <c r="AD1015" s="3" t="s">
        <v>109</v>
      </c>
      <c r="AE1015" s="33" t="s">
        <v>5054</v>
      </c>
      <c r="AF1015" s="8">
        <v>41</v>
      </c>
      <c r="AG1015" s="8">
        <v>27</v>
      </c>
      <c r="AH1015" s="8">
        <v>14</v>
      </c>
      <c r="AI1015" s="8" t="s">
        <v>2719</v>
      </c>
      <c r="AK1015" s="8">
        <v>59</v>
      </c>
      <c r="AL1015" s="3" t="s">
        <v>123</v>
      </c>
      <c r="AM1015" s="3" t="s">
        <v>109</v>
      </c>
      <c r="AN1015" s="3" t="s">
        <v>101</v>
      </c>
      <c r="AO1015" s="3" t="s">
        <v>109</v>
      </c>
      <c r="AP1015" s="3"/>
      <c r="AQ1015" s="3">
        <v>44</v>
      </c>
      <c r="AR1015" s="3">
        <v>31</v>
      </c>
      <c r="AS1015" s="3">
        <v>13</v>
      </c>
      <c r="AT1015" s="3" t="s">
        <v>2720</v>
      </c>
      <c r="AU1015" s="3"/>
      <c r="AV1015" s="3">
        <v>52</v>
      </c>
      <c r="AW1015" s="3" t="s">
        <v>101</v>
      </c>
      <c r="AX1015" s="3">
        <v>12</v>
      </c>
      <c r="AY1015" s="3" t="s">
        <v>605</v>
      </c>
      <c r="AZ1015" s="3">
        <v>10</v>
      </c>
      <c r="BA1015" s="3">
        <v>2</v>
      </c>
      <c r="BB1015" s="3" t="s">
        <v>2721</v>
      </c>
      <c r="BC1015" s="3"/>
      <c r="BD1015" s="3">
        <v>47</v>
      </c>
      <c r="BE1015" s="3" t="s">
        <v>101</v>
      </c>
      <c r="BM1015" s="3"/>
      <c r="BN1015" s="3"/>
      <c r="BO1015" s="3"/>
      <c r="BP1015" s="3"/>
      <c r="BQ1015" s="3"/>
      <c r="BR1015" s="3"/>
      <c r="BS1015" s="3"/>
      <c r="BT1015" s="3"/>
      <c r="BU1015" s="3"/>
      <c r="BV1015" s="3"/>
      <c r="BW1015" s="1" t="s">
        <v>2722</v>
      </c>
      <c r="BX1015" s="1" t="s">
        <v>2727</v>
      </c>
      <c r="BY1015" s="3"/>
      <c r="BZ1015" s="3"/>
      <c r="CA1015" s="3">
        <v>0.98599999999999999</v>
      </c>
      <c r="CB1015" s="33">
        <f t="shared" si="75"/>
        <v>1.3172030948868771E-2</v>
      </c>
      <c r="CC1015" s="33">
        <f t="shared" si="76"/>
        <v>41</v>
      </c>
      <c r="CD1015" s="33">
        <f t="shared" si="77"/>
        <v>56</v>
      </c>
      <c r="CE1015" s="33">
        <f t="shared" si="78"/>
        <v>0.97238658777120313</v>
      </c>
      <c r="CF1015" s="33">
        <f t="shared" si="79"/>
        <v>0.97904934541792543</v>
      </c>
      <c r="CG1015" s="3"/>
      <c r="CH1015" s="3"/>
      <c r="CI1015" s="3"/>
      <c r="CJ1015" s="3"/>
      <c r="CK1015" s="3" t="s">
        <v>2680</v>
      </c>
      <c r="CL1015" s="3" t="s">
        <v>2725</v>
      </c>
    </row>
    <row r="1016" spans="1:90" ht="15.75" customHeight="1" x14ac:dyDescent="0.25">
      <c r="A1016" s="3" t="s">
        <v>2728</v>
      </c>
      <c r="B1016" s="1" t="s">
        <v>2729</v>
      </c>
      <c r="C1016" s="1" t="s">
        <v>2730</v>
      </c>
      <c r="D1016" s="3" t="s">
        <v>2731</v>
      </c>
      <c r="E1016" s="1" t="s">
        <v>166</v>
      </c>
      <c r="F1016" s="1" t="s">
        <v>354</v>
      </c>
      <c r="G1016" s="1" t="s">
        <v>64</v>
      </c>
      <c r="H1016" s="3" t="s">
        <v>65</v>
      </c>
      <c r="I1016" s="3" t="s">
        <v>280</v>
      </c>
      <c r="J1016" s="3" t="s">
        <v>67</v>
      </c>
      <c r="K1016" s="1" t="s">
        <v>103</v>
      </c>
      <c r="L1016" s="3">
        <v>2013</v>
      </c>
      <c r="M1016" s="3">
        <v>2016</v>
      </c>
      <c r="N1016" s="3" t="s">
        <v>69</v>
      </c>
      <c r="O1016" s="3" t="s">
        <v>73</v>
      </c>
      <c r="P1016" s="32">
        <v>1</v>
      </c>
      <c r="Q1016" s="1" t="s">
        <v>4961</v>
      </c>
      <c r="R1016" s="3" t="s">
        <v>2732</v>
      </c>
      <c r="S1016" s="3" t="s">
        <v>951</v>
      </c>
      <c r="T1016" s="3" t="s">
        <v>72</v>
      </c>
      <c r="U1016" s="3" t="s">
        <v>20</v>
      </c>
      <c r="V1016" s="3" t="s">
        <v>73</v>
      </c>
      <c r="W1016" s="3" t="s">
        <v>65</v>
      </c>
      <c r="X1016" s="3" t="s">
        <v>73</v>
      </c>
      <c r="Y1016" s="3" t="s">
        <v>73</v>
      </c>
      <c r="Z1016" s="3" t="s">
        <v>65</v>
      </c>
      <c r="AA1016" s="3"/>
      <c r="AB1016" s="1" t="s">
        <v>283</v>
      </c>
      <c r="AC1016" s="3" t="s">
        <v>75</v>
      </c>
      <c r="AD1016" s="3" t="s">
        <v>109</v>
      </c>
      <c r="AE1016" s="33" t="s">
        <v>5054</v>
      </c>
      <c r="AF1016" s="8">
        <v>65</v>
      </c>
      <c r="AG1016" s="8">
        <v>39</v>
      </c>
      <c r="AH1016" s="8">
        <v>26</v>
      </c>
      <c r="AI1016" s="8" t="s">
        <v>2733</v>
      </c>
      <c r="AL1016" s="3" t="s">
        <v>158</v>
      </c>
      <c r="AM1016" s="3" t="s">
        <v>109</v>
      </c>
      <c r="AN1016" s="3" t="s">
        <v>2734</v>
      </c>
      <c r="AO1016" s="3" t="s">
        <v>109</v>
      </c>
      <c r="AP1016" s="3"/>
      <c r="AQ1016" s="3">
        <v>34</v>
      </c>
      <c r="AR1016" s="3">
        <v>12</v>
      </c>
      <c r="AS1016" s="3">
        <v>22</v>
      </c>
      <c r="AT1016" s="3" t="s">
        <v>2735</v>
      </c>
      <c r="AU1016" s="3">
        <v>62.7</v>
      </c>
      <c r="AV1016" s="3"/>
      <c r="AW1016" s="3" t="s">
        <v>101</v>
      </c>
      <c r="AX1016" s="3">
        <v>32</v>
      </c>
      <c r="AY1016" s="3" t="s">
        <v>605</v>
      </c>
      <c r="AZ1016" s="3">
        <v>19</v>
      </c>
      <c r="BA1016" s="3">
        <v>13</v>
      </c>
      <c r="BB1016" s="3" t="s">
        <v>2736</v>
      </c>
      <c r="BC1016" s="3">
        <v>60.4</v>
      </c>
      <c r="BD1016" s="3"/>
      <c r="BE1016" s="3"/>
      <c r="BF1016" s="8">
        <v>11</v>
      </c>
      <c r="BG1016" s="8" t="s">
        <v>1294</v>
      </c>
      <c r="BH1016" s="8">
        <v>3</v>
      </c>
      <c r="BI1016" s="8">
        <v>8</v>
      </c>
      <c r="BJ1016" s="8" t="s">
        <v>2737</v>
      </c>
      <c r="BK1016" s="8">
        <v>73.599999999999994</v>
      </c>
      <c r="BM1016" s="3"/>
      <c r="BN1016" s="3"/>
      <c r="BO1016" s="3"/>
      <c r="BP1016" s="3"/>
      <c r="BQ1016" s="3"/>
      <c r="BR1016" s="3"/>
      <c r="BS1016" s="3"/>
      <c r="BT1016" s="3"/>
      <c r="BU1016" s="3"/>
      <c r="BV1016" s="3"/>
      <c r="BW1016" s="1" t="s">
        <v>2738</v>
      </c>
      <c r="BX1016" s="1" t="s">
        <v>2739</v>
      </c>
      <c r="BY1016" s="3"/>
      <c r="BZ1016" s="3"/>
      <c r="CA1016" s="3"/>
      <c r="CB1016" s="33">
        <f t="shared" si="75"/>
        <v>0</v>
      </c>
      <c r="CC1016" s="33">
        <f t="shared" si="76"/>
        <v>65</v>
      </c>
      <c r="CD1016" s="33">
        <f t="shared" si="77"/>
        <v>77</v>
      </c>
      <c r="CE1016" s="33">
        <f t="shared" si="78"/>
        <v>0</v>
      </c>
      <c r="CF1016" s="33">
        <f t="shared" si="79"/>
        <v>0</v>
      </c>
      <c r="CG1016" s="3"/>
      <c r="CH1016" s="3" t="s">
        <v>126</v>
      </c>
      <c r="CI1016" s="3"/>
      <c r="CJ1016" s="3"/>
      <c r="CK1016" s="3" t="s">
        <v>2680</v>
      </c>
      <c r="CL1016" s="1" t="s">
        <v>2740</v>
      </c>
    </row>
    <row r="1017" spans="1:90" ht="15.75" customHeight="1" x14ac:dyDescent="0.25">
      <c r="A1017" s="3" t="s">
        <v>2741</v>
      </c>
      <c r="B1017" s="1" t="s">
        <v>2742</v>
      </c>
      <c r="C1017" s="1" t="s">
        <v>2743</v>
      </c>
      <c r="E1017" s="3" t="s">
        <v>467</v>
      </c>
      <c r="F1017" s="1" t="s">
        <v>354</v>
      </c>
      <c r="G1017" s="1" t="s">
        <v>101</v>
      </c>
      <c r="H1017" s="3" t="s">
        <v>101</v>
      </c>
      <c r="I1017" s="3" t="s">
        <v>66</v>
      </c>
      <c r="J1017" s="3" t="s">
        <v>67</v>
      </c>
      <c r="K1017" s="1" t="s">
        <v>103</v>
      </c>
      <c r="L1017" s="15">
        <v>44237</v>
      </c>
      <c r="M1017" s="30">
        <v>44483</v>
      </c>
      <c r="N1017" s="3" t="s">
        <v>69</v>
      </c>
      <c r="O1017" s="3" t="s">
        <v>73</v>
      </c>
      <c r="P1017" s="32">
        <v>1</v>
      </c>
      <c r="Q1017" s="1" t="s">
        <v>4961</v>
      </c>
      <c r="R1017" s="3" t="s">
        <v>2744</v>
      </c>
      <c r="S1017" s="3" t="s">
        <v>951</v>
      </c>
      <c r="T1017" s="3" t="s">
        <v>72</v>
      </c>
      <c r="U1017" s="3" t="s">
        <v>23</v>
      </c>
      <c r="V1017" s="3" t="s">
        <v>73</v>
      </c>
      <c r="W1017" s="3" t="s">
        <v>73</v>
      </c>
      <c r="X1017" s="3" t="s">
        <v>73</v>
      </c>
      <c r="Y1017" s="3" t="s">
        <v>73</v>
      </c>
      <c r="Z1017" s="3" t="s">
        <v>65</v>
      </c>
      <c r="AA1017" s="3"/>
      <c r="AB1017" s="1" t="s">
        <v>196</v>
      </c>
      <c r="AC1017" s="3" t="s">
        <v>75</v>
      </c>
      <c r="AD1017" s="3" t="s">
        <v>109</v>
      </c>
      <c r="AE1017" s="33" t="s">
        <v>3507</v>
      </c>
      <c r="AF1017" s="8">
        <v>35</v>
      </c>
      <c r="AG1017" s="8">
        <v>21</v>
      </c>
      <c r="AH1017" s="8">
        <v>14</v>
      </c>
      <c r="AI1017" s="8" t="s">
        <v>2745</v>
      </c>
      <c r="AJ1017" s="8">
        <v>61</v>
      </c>
      <c r="AL1017" s="3" t="s">
        <v>158</v>
      </c>
      <c r="AM1017" s="3" t="s">
        <v>109</v>
      </c>
      <c r="AN1017" s="3" t="s">
        <v>101</v>
      </c>
      <c r="AO1017" s="3" t="s">
        <v>109</v>
      </c>
      <c r="AP1017" s="3" t="s">
        <v>2746</v>
      </c>
      <c r="AQ1017" s="3">
        <v>32</v>
      </c>
      <c r="AR1017" s="3"/>
      <c r="AS1017" s="3"/>
      <c r="AT1017" s="3"/>
      <c r="AU1017" s="3"/>
      <c r="AV1017" s="3"/>
      <c r="AW1017" s="3" t="s">
        <v>2747</v>
      </c>
      <c r="AX1017" s="3"/>
      <c r="AY1017" s="3"/>
      <c r="AZ1017" s="3"/>
      <c r="BA1017" s="3"/>
      <c r="BB1017" s="3"/>
      <c r="BC1017" s="3"/>
      <c r="BD1017" s="3"/>
      <c r="BE1017" s="3"/>
      <c r="BM1017" s="3"/>
      <c r="BN1017" s="3"/>
      <c r="BO1017" s="3"/>
      <c r="BP1017" s="3"/>
      <c r="BQ1017" s="3"/>
      <c r="BR1017" s="3"/>
      <c r="BS1017" s="3"/>
      <c r="BT1017" s="3"/>
      <c r="BU1017" s="3"/>
      <c r="BV1017" s="3"/>
      <c r="BX1017" s="3"/>
      <c r="BY1017" s="3"/>
      <c r="BZ1017" s="3"/>
      <c r="CA1017" s="3"/>
      <c r="CB1017" s="33">
        <f t="shared" si="75"/>
        <v>0</v>
      </c>
      <c r="CC1017" s="33">
        <f t="shared" si="76"/>
        <v>35</v>
      </c>
      <c r="CD1017" s="33">
        <f t="shared" si="77"/>
        <v>32</v>
      </c>
      <c r="CE1017" s="33">
        <f t="shared" si="78"/>
        <v>0</v>
      </c>
      <c r="CF1017" s="33">
        <f t="shared" si="79"/>
        <v>0</v>
      </c>
      <c r="CG1017" s="3"/>
      <c r="CH1017" s="3">
        <v>0.49</v>
      </c>
      <c r="CI1017" s="3"/>
      <c r="CJ1017" s="3"/>
      <c r="CK1017" s="3" t="s">
        <v>2680</v>
      </c>
      <c r="CL1017" s="1" t="s">
        <v>2748</v>
      </c>
    </row>
    <row r="1018" spans="1:90" ht="15.75" customHeight="1" x14ac:dyDescent="0.25">
      <c r="A1018" s="3" t="s">
        <v>2749</v>
      </c>
      <c r="B1018" s="1" t="s">
        <v>2750</v>
      </c>
      <c r="C1018" s="1" t="s">
        <v>2751</v>
      </c>
      <c r="D1018" s="1" t="s">
        <v>2752</v>
      </c>
      <c r="E1018" s="1" t="s">
        <v>872</v>
      </c>
      <c r="F1018" s="1" t="s">
        <v>2753</v>
      </c>
      <c r="G1018" s="1" t="s">
        <v>2754</v>
      </c>
      <c r="H1018" s="3" t="s">
        <v>65</v>
      </c>
      <c r="I1018" s="3" t="s">
        <v>280</v>
      </c>
      <c r="J1018" s="3" t="s">
        <v>67</v>
      </c>
      <c r="K1018" s="3" t="s">
        <v>68</v>
      </c>
      <c r="L1018" s="30">
        <v>44538</v>
      </c>
      <c r="M1018" s="8" t="s">
        <v>2755</v>
      </c>
      <c r="N1018" s="3" t="s">
        <v>69</v>
      </c>
      <c r="O1018" s="3" t="s">
        <v>65</v>
      </c>
      <c r="P1018" s="32">
        <v>1</v>
      </c>
      <c r="Q1018" s="1" t="s">
        <v>4961</v>
      </c>
      <c r="R1018" s="3" t="s">
        <v>2756</v>
      </c>
      <c r="S1018" s="3" t="s">
        <v>951</v>
      </c>
      <c r="T1018" s="3" t="s">
        <v>72</v>
      </c>
      <c r="U1018" s="3" t="s">
        <v>23</v>
      </c>
      <c r="V1018" s="3" t="s">
        <v>73</v>
      </c>
      <c r="W1018" s="3" t="s">
        <v>73</v>
      </c>
      <c r="X1018" s="3" t="s">
        <v>73</v>
      </c>
      <c r="Y1018" s="3" t="s">
        <v>73</v>
      </c>
      <c r="Z1018" s="3" t="s">
        <v>65</v>
      </c>
      <c r="AA1018" s="3"/>
      <c r="AB1018" s="1" t="s">
        <v>196</v>
      </c>
      <c r="AC1018" s="3" t="s">
        <v>75</v>
      </c>
      <c r="AD1018" s="3" t="s">
        <v>109</v>
      </c>
      <c r="AE1018" s="33" t="s">
        <v>3507</v>
      </c>
      <c r="AF1018" s="8">
        <v>809</v>
      </c>
      <c r="AG1018" s="8">
        <v>440</v>
      </c>
      <c r="AH1018" s="8">
        <v>369</v>
      </c>
      <c r="AI1018" s="8" t="s">
        <v>2757</v>
      </c>
      <c r="AJ1018" s="8">
        <v>67</v>
      </c>
      <c r="AL1018" s="3" t="s">
        <v>158</v>
      </c>
      <c r="AM1018" s="3" t="s">
        <v>109</v>
      </c>
      <c r="AN1018" s="3" t="s">
        <v>2758</v>
      </c>
      <c r="AO1018" s="3" t="s">
        <v>109</v>
      </c>
      <c r="AP1018" s="3" t="s">
        <v>2759</v>
      </c>
      <c r="AQ1018" s="3">
        <v>25</v>
      </c>
      <c r="AR1018" s="3"/>
      <c r="AS1018" s="3"/>
      <c r="AT1018" s="3"/>
      <c r="AU1018" s="3"/>
      <c r="AV1018" s="3"/>
      <c r="AW1018" s="3"/>
      <c r="AX1018" s="3"/>
      <c r="AY1018" s="3"/>
      <c r="AZ1018" s="3"/>
      <c r="BA1018" s="3"/>
      <c r="BB1018" s="3"/>
      <c r="BC1018" s="3"/>
      <c r="BD1018" s="3"/>
      <c r="BE1018" s="3"/>
      <c r="BM1018" s="3"/>
      <c r="BN1018" s="1"/>
      <c r="BO1018" s="3"/>
      <c r="BP1018" s="3"/>
      <c r="BQ1018" s="3"/>
      <c r="BR1018" s="3"/>
      <c r="BS1018" s="3"/>
      <c r="BT1018" s="3"/>
      <c r="BU1018" s="3"/>
      <c r="BV1018" s="3"/>
      <c r="BW1018" s="1" t="s">
        <v>2760</v>
      </c>
      <c r="BX1018" s="3"/>
      <c r="BY1018" s="3"/>
      <c r="BZ1018" s="3"/>
      <c r="CA1018" s="3">
        <v>0.75</v>
      </c>
      <c r="CB1018" s="33">
        <f t="shared" si="75"/>
        <v>4.0034639777692678E-2</v>
      </c>
      <c r="CC1018" s="33">
        <f t="shared" si="76"/>
        <v>809</v>
      </c>
      <c r="CD1018" s="33">
        <f t="shared" si="77"/>
        <v>25</v>
      </c>
      <c r="CE1018" s="33">
        <f t="shared" si="78"/>
        <v>0.6</v>
      </c>
      <c r="CF1018" s="33">
        <f t="shared" si="79"/>
        <v>0.6428571428571429</v>
      </c>
      <c r="CG1018" s="3"/>
      <c r="CH1018" s="3" t="s">
        <v>2761</v>
      </c>
      <c r="CI1018" s="3"/>
      <c r="CJ1018" s="3"/>
      <c r="CK1018" s="3" t="s">
        <v>2680</v>
      </c>
      <c r="CL1018" s="3"/>
    </row>
    <row r="1019" spans="1:90" ht="15.75" customHeight="1" x14ac:dyDescent="0.25">
      <c r="A1019" s="3" t="s">
        <v>2749</v>
      </c>
      <c r="B1019" s="1" t="s">
        <v>2750</v>
      </c>
      <c r="C1019" s="1" t="s">
        <v>2751</v>
      </c>
      <c r="D1019" s="1" t="s">
        <v>2752</v>
      </c>
      <c r="E1019" s="1" t="s">
        <v>872</v>
      </c>
      <c r="F1019" s="1" t="s">
        <v>2753</v>
      </c>
      <c r="G1019" s="1" t="s">
        <v>2754</v>
      </c>
      <c r="H1019" s="3" t="s">
        <v>65</v>
      </c>
      <c r="I1019" s="3" t="s">
        <v>280</v>
      </c>
      <c r="J1019" s="3" t="s">
        <v>67</v>
      </c>
      <c r="K1019" s="3" t="s">
        <v>68</v>
      </c>
      <c r="L1019" s="30">
        <v>44538</v>
      </c>
      <c r="M1019" s="8" t="s">
        <v>2755</v>
      </c>
      <c r="N1019" s="3" t="s">
        <v>69</v>
      </c>
      <c r="O1019" s="3" t="s">
        <v>65</v>
      </c>
      <c r="P1019" s="32">
        <v>1</v>
      </c>
      <c r="Q1019" s="1" t="s">
        <v>4961</v>
      </c>
      <c r="R1019" s="3" t="s">
        <v>2763</v>
      </c>
      <c r="S1019" s="3" t="s">
        <v>951</v>
      </c>
      <c r="T1019" s="3" t="s">
        <v>72</v>
      </c>
      <c r="U1019" s="3" t="s">
        <v>23</v>
      </c>
      <c r="V1019" s="3" t="s">
        <v>73</v>
      </c>
      <c r="W1019" s="3" t="s">
        <v>73</v>
      </c>
      <c r="X1019" s="3" t="s">
        <v>73</v>
      </c>
      <c r="Y1019" s="3" t="s">
        <v>73</v>
      </c>
      <c r="Z1019" s="3" t="s">
        <v>65</v>
      </c>
      <c r="AA1019" s="3"/>
      <c r="AB1019" s="1" t="s">
        <v>196</v>
      </c>
      <c r="AC1019" s="3" t="s">
        <v>75</v>
      </c>
      <c r="AD1019" s="3" t="s">
        <v>109</v>
      </c>
      <c r="AE1019" s="33" t="s">
        <v>3507</v>
      </c>
      <c r="AF1019" s="8">
        <v>809</v>
      </c>
      <c r="AG1019" s="8">
        <v>440</v>
      </c>
      <c r="AH1019" s="8">
        <v>369</v>
      </c>
      <c r="AI1019" s="8" t="s">
        <v>2757</v>
      </c>
      <c r="AJ1019" s="8">
        <v>67</v>
      </c>
      <c r="AL1019" s="3" t="s">
        <v>158</v>
      </c>
      <c r="AM1019" s="3" t="s">
        <v>109</v>
      </c>
      <c r="AN1019" s="3" t="s">
        <v>2758</v>
      </c>
      <c r="AO1019" s="3" t="s">
        <v>109</v>
      </c>
      <c r="AP1019" s="3" t="s">
        <v>2759</v>
      </c>
      <c r="AQ1019" s="3">
        <v>25</v>
      </c>
      <c r="AR1019" s="3"/>
      <c r="AS1019" s="3"/>
      <c r="AT1019" s="3"/>
      <c r="AU1019" s="3"/>
      <c r="AV1019" s="3"/>
      <c r="AW1019" s="3"/>
      <c r="AX1019" s="3"/>
      <c r="AY1019" s="3"/>
      <c r="AZ1019" s="3"/>
      <c r="BA1019" s="3"/>
      <c r="BB1019" s="3"/>
      <c r="BC1019" s="3"/>
      <c r="BD1019" s="3"/>
      <c r="BE1019" s="3"/>
      <c r="BM1019" s="3"/>
      <c r="BN1019" s="1"/>
      <c r="BO1019" s="3"/>
      <c r="BP1019" s="3"/>
      <c r="BQ1019" s="3"/>
      <c r="BR1019" s="3"/>
      <c r="BS1019" s="3"/>
      <c r="BT1019" s="3"/>
      <c r="BU1019" s="3"/>
      <c r="BV1019" s="3"/>
      <c r="BW1019" s="1" t="s">
        <v>2760</v>
      </c>
      <c r="BX1019" s="3"/>
      <c r="BY1019" s="3"/>
      <c r="BZ1019" s="3"/>
      <c r="CA1019" s="3">
        <v>0.87</v>
      </c>
      <c r="CB1019" s="33">
        <f t="shared" si="75"/>
        <v>2.4245596262011837E-2</v>
      </c>
      <c r="CC1019" s="33">
        <f t="shared" si="76"/>
        <v>809</v>
      </c>
      <c r="CD1019" s="33">
        <f t="shared" si="77"/>
        <v>25</v>
      </c>
      <c r="CE1019" s="33">
        <f t="shared" si="78"/>
        <v>0.76991150442477885</v>
      </c>
      <c r="CF1019" s="33">
        <f t="shared" si="79"/>
        <v>0.80951871657754004</v>
      </c>
      <c r="CG1019" s="3"/>
      <c r="CH1019" s="3" t="s">
        <v>2761</v>
      </c>
      <c r="CI1019" s="3"/>
      <c r="CJ1019" s="3"/>
      <c r="CK1019" s="3" t="s">
        <v>2680</v>
      </c>
      <c r="CL1019" s="3"/>
    </row>
    <row r="1020" spans="1:90" ht="15.75" customHeight="1" x14ac:dyDescent="0.25">
      <c r="A1020" s="3" t="s">
        <v>2764</v>
      </c>
      <c r="B1020" s="1" t="s">
        <v>2765</v>
      </c>
      <c r="C1020" s="1" t="s">
        <v>2766</v>
      </c>
      <c r="D1020" s="1" t="s">
        <v>2767</v>
      </c>
      <c r="E1020" s="1" t="s">
        <v>62</v>
      </c>
      <c r="F1020" s="1" t="s">
        <v>2768</v>
      </c>
      <c r="G1020" s="1" t="s">
        <v>64</v>
      </c>
      <c r="H1020" s="3" t="s">
        <v>101</v>
      </c>
      <c r="I1020" s="3" t="s">
        <v>280</v>
      </c>
      <c r="J1020" s="3" t="s">
        <v>67</v>
      </c>
      <c r="K1020" s="3" t="s">
        <v>103</v>
      </c>
      <c r="L1020" s="30">
        <v>44206</v>
      </c>
      <c r="M1020" s="30">
        <v>44208</v>
      </c>
      <c r="N1020" s="3" t="s">
        <v>69</v>
      </c>
      <c r="O1020" s="3" t="s">
        <v>65</v>
      </c>
      <c r="P1020" s="32">
        <v>1</v>
      </c>
      <c r="Q1020" s="1" t="s">
        <v>4961</v>
      </c>
      <c r="R1020" s="3" t="s">
        <v>2769</v>
      </c>
      <c r="S1020" s="3" t="s">
        <v>951</v>
      </c>
      <c r="T1020" s="3" t="s">
        <v>72</v>
      </c>
      <c r="U1020" s="3" t="s">
        <v>20</v>
      </c>
      <c r="V1020" s="3" t="s">
        <v>73</v>
      </c>
      <c r="W1020" s="3" t="s">
        <v>65</v>
      </c>
      <c r="X1020" s="3" t="s">
        <v>73</v>
      </c>
      <c r="Y1020" s="3" t="s">
        <v>73</v>
      </c>
      <c r="Z1020" s="3" t="s">
        <v>65</v>
      </c>
      <c r="AA1020" s="3"/>
      <c r="AB1020" s="1" t="s">
        <v>2236</v>
      </c>
      <c r="AC1020" s="3" t="s">
        <v>75</v>
      </c>
      <c r="AD1020" s="3" t="s">
        <v>109</v>
      </c>
      <c r="AE1020" s="33" t="s">
        <v>5054</v>
      </c>
      <c r="AF1020" s="8">
        <v>129</v>
      </c>
      <c r="AG1020" s="8">
        <v>78</v>
      </c>
      <c r="AH1020" s="8">
        <v>51</v>
      </c>
      <c r="AL1020" s="3" t="s">
        <v>101</v>
      </c>
      <c r="AM1020" s="3" t="s">
        <v>109</v>
      </c>
      <c r="AN1020" s="3" t="s">
        <v>2770</v>
      </c>
      <c r="AO1020" s="3" t="s">
        <v>109</v>
      </c>
      <c r="AP1020" s="3" t="s">
        <v>101</v>
      </c>
      <c r="AQ1020" s="3">
        <v>60</v>
      </c>
      <c r="AR1020" s="3">
        <v>31</v>
      </c>
      <c r="AS1020" s="3">
        <v>31</v>
      </c>
      <c r="AT1020" s="3">
        <v>31</v>
      </c>
      <c r="AU1020" s="3">
        <v>31</v>
      </c>
      <c r="AV1020" s="3">
        <v>31</v>
      </c>
      <c r="AW1020" s="3">
        <v>31</v>
      </c>
      <c r="AX1020" s="3">
        <v>103</v>
      </c>
      <c r="AY1020" s="3" t="s">
        <v>2771</v>
      </c>
      <c r="AZ1020" s="3">
        <v>48</v>
      </c>
      <c r="BA1020" s="3">
        <v>48</v>
      </c>
      <c r="BB1020" s="3">
        <v>48</v>
      </c>
      <c r="BC1020" s="3">
        <v>48</v>
      </c>
      <c r="BD1020" s="3">
        <v>48</v>
      </c>
      <c r="BE1020" s="3">
        <v>48</v>
      </c>
      <c r="BM1020" s="3"/>
      <c r="BN1020" s="3">
        <v>8</v>
      </c>
      <c r="BO1020" s="3" t="s">
        <v>2762</v>
      </c>
      <c r="BP1020" s="3"/>
      <c r="BQ1020" s="3"/>
      <c r="BR1020" s="3"/>
      <c r="BS1020" s="3"/>
      <c r="BT1020" s="3"/>
      <c r="BU1020" s="3"/>
      <c r="BV1020" s="3"/>
      <c r="BW1020" s="1" t="s">
        <v>2772</v>
      </c>
      <c r="BX1020" s="3"/>
      <c r="BY1020" s="3"/>
      <c r="BZ1020" s="3"/>
      <c r="CA1020" s="3">
        <v>0.85699999999999998</v>
      </c>
      <c r="CB1020" s="33">
        <f t="shared" si="75"/>
        <v>2.3030085850015418E-2</v>
      </c>
      <c r="CC1020" s="33">
        <f t="shared" si="76"/>
        <v>129</v>
      </c>
      <c r="CD1020" s="33">
        <f t="shared" si="77"/>
        <v>171</v>
      </c>
      <c r="CE1020" s="33">
        <f t="shared" si="78"/>
        <v>0.7497812773403324</v>
      </c>
      <c r="CF1020" s="33">
        <f t="shared" si="79"/>
        <v>0.79100592353257948</v>
      </c>
      <c r="CG1020" s="3"/>
      <c r="CH1020" s="1" t="s">
        <v>126</v>
      </c>
      <c r="CI1020" s="3"/>
      <c r="CJ1020" s="3"/>
      <c r="CK1020" s="3" t="s">
        <v>2680</v>
      </c>
      <c r="CL1020" s="3" t="s">
        <v>2773</v>
      </c>
    </row>
    <row r="1021" spans="1:90" ht="15.75" customHeight="1" x14ac:dyDescent="0.25">
      <c r="A1021" s="3" t="s">
        <v>2764</v>
      </c>
      <c r="B1021" s="1" t="s">
        <v>2765</v>
      </c>
      <c r="C1021" s="1" t="s">
        <v>2766</v>
      </c>
      <c r="D1021" s="1" t="s">
        <v>2767</v>
      </c>
      <c r="E1021" s="1" t="s">
        <v>62</v>
      </c>
      <c r="F1021" s="1" t="s">
        <v>2768</v>
      </c>
      <c r="G1021" s="1" t="s">
        <v>64</v>
      </c>
      <c r="H1021" s="3" t="s">
        <v>101</v>
      </c>
      <c r="I1021" s="3" t="s">
        <v>280</v>
      </c>
      <c r="J1021" s="3" t="s">
        <v>67</v>
      </c>
      <c r="K1021" s="3" t="s">
        <v>103</v>
      </c>
      <c r="L1021" s="30">
        <v>44206</v>
      </c>
      <c r="M1021" s="30">
        <v>44208</v>
      </c>
      <c r="N1021" s="3" t="s">
        <v>69</v>
      </c>
      <c r="O1021" s="3" t="s">
        <v>65</v>
      </c>
      <c r="P1021" s="32">
        <v>1</v>
      </c>
      <c r="Q1021" s="1" t="s">
        <v>4961</v>
      </c>
      <c r="R1021" s="3" t="s">
        <v>2774</v>
      </c>
      <c r="S1021" s="3" t="s">
        <v>951</v>
      </c>
      <c r="T1021" s="3" t="s">
        <v>72</v>
      </c>
      <c r="U1021" s="3" t="s">
        <v>20</v>
      </c>
      <c r="V1021" s="3" t="s">
        <v>73</v>
      </c>
      <c r="W1021" s="3" t="s">
        <v>65</v>
      </c>
      <c r="X1021" s="3" t="s">
        <v>73</v>
      </c>
      <c r="Y1021" s="3" t="s">
        <v>73</v>
      </c>
      <c r="Z1021" s="3" t="s">
        <v>65</v>
      </c>
      <c r="AA1021" s="3"/>
      <c r="AB1021" s="1" t="s">
        <v>2236</v>
      </c>
      <c r="AC1021" s="3" t="s">
        <v>75</v>
      </c>
      <c r="AD1021" s="3" t="s">
        <v>109</v>
      </c>
      <c r="AE1021" s="33" t="s">
        <v>5054</v>
      </c>
      <c r="AF1021" s="8">
        <v>129</v>
      </c>
      <c r="AG1021" s="8">
        <v>78</v>
      </c>
      <c r="AH1021" s="8">
        <v>51</v>
      </c>
      <c r="AL1021" s="3" t="s">
        <v>101</v>
      </c>
      <c r="AM1021" s="3" t="s">
        <v>109</v>
      </c>
      <c r="AN1021" s="3" t="s">
        <v>2770</v>
      </c>
      <c r="AO1021" s="3" t="s">
        <v>109</v>
      </c>
      <c r="AP1021" s="3" t="s">
        <v>101</v>
      </c>
      <c r="AQ1021" s="3">
        <v>60</v>
      </c>
      <c r="AR1021" s="3">
        <v>31</v>
      </c>
      <c r="AS1021" s="3">
        <v>31</v>
      </c>
      <c r="AT1021" s="3">
        <v>31</v>
      </c>
      <c r="AU1021" s="3">
        <v>31</v>
      </c>
      <c r="AV1021" s="3">
        <v>31</v>
      </c>
      <c r="AW1021" s="3">
        <v>31</v>
      </c>
      <c r="AX1021" s="3">
        <v>103</v>
      </c>
      <c r="AY1021" s="3" t="s">
        <v>2771</v>
      </c>
      <c r="AZ1021" s="3">
        <v>48</v>
      </c>
      <c r="BA1021" s="3">
        <v>48</v>
      </c>
      <c r="BB1021" s="3">
        <v>48</v>
      </c>
      <c r="BC1021" s="3">
        <v>48</v>
      </c>
      <c r="BD1021" s="3">
        <v>48</v>
      </c>
      <c r="BE1021" s="3">
        <v>48</v>
      </c>
      <c r="BM1021" s="3"/>
      <c r="BN1021" s="3">
        <v>8</v>
      </c>
      <c r="BO1021" s="3" t="s">
        <v>2762</v>
      </c>
      <c r="BP1021" s="3"/>
      <c r="BQ1021" s="3"/>
      <c r="BR1021" s="3"/>
      <c r="BS1021" s="3"/>
      <c r="BT1021" s="3"/>
      <c r="BU1021" s="3"/>
      <c r="BV1021" s="3"/>
      <c r="BW1021" s="1" t="s">
        <v>2772</v>
      </c>
      <c r="BX1021" s="3"/>
      <c r="BY1021" s="3"/>
      <c r="BZ1021" s="3"/>
      <c r="CA1021" s="3">
        <v>0.77300000000000002</v>
      </c>
      <c r="CB1021" s="33">
        <f t="shared" si="75"/>
        <v>2.8033897638693048E-2</v>
      </c>
      <c r="CC1021" s="33">
        <f t="shared" si="76"/>
        <v>129</v>
      </c>
      <c r="CD1021" s="33">
        <f t="shared" si="77"/>
        <v>171</v>
      </c>
      <c r="CE1021" s="33">
        <f t="shared" si="78"/>
        <v>0.62999185004074987</v>
      </c>
      <c r="CF1021" s="33">
        <f t="shared" si="79"/>
        <v>0.67403158488437664</v>
      </c>
      <c r="CG1021" s="3"/>
      <c r="CH1021" s="1" t="s">
        <v>126</v>
      </c>
      <c r="CI1021" s="3"/>
      <c r="CJ1021" s="3"/>
      <c r="CK1021" s="3" t="s">
        <v>2680</v>
      </c>
      <c r="CL1021" s="3" t="s">
        <v>2773</v>
      </c>
    </row>
    <row r="1022" spans="1:90" ht="15.75" customHeight="1" x14ac:dyDescent="0.25">
      <c r="A1022" s="3" t="s">
        <v>2764</v>
      </c>
      <c r="B1022" s="1" t="s">
        <v>2765</v>
      </c>
      <c r="C1022" s="1" t="s">
        <v>2766</v>
      </c>
      <c r="D1022" s="1" t="s">
        <v>2767</v>
      </c>
      <c r="E1022" s="1" t="s">
        <v>62</v>
      </c>
      <c r="F1022" s="1" t="s">
        <v>2768</v>
      </c>
      <c r="G1022" s="1" t="s">
        <v>64</v>
      </c>
      <c r="H1022" s="3" t="s">
        <v>101</v>
      </c>
      <c r="I1022" s="3" t="s">
        <v>280</v>
      </c>
      <c r="J1022" s="3" t="s">
        <v>67</v>
      </c>
      <c r="K1022" s="3" t="s">
        <v>103</v>
      </c>
      <c r="L1022" s="30">
        <v>44206</v>
      </c>
      <c r="M1022" s="30">
        <v>44208</v>
      </c>
      <c r="N1022" s="3" t="s">
        <v>69</v>
      </c>
      <c r="O1022" s="3" t="s">
        <v>65</v>
      </c>
      <c r="P1022" s="32">
        <v>1</v>
      </c>
      <c r="Q1022" s="1" t="s">
        <v>4961</v>
      </c>
      <c r="R1022" s="3" t="s">
        <v>2775</v>
      </c>
      <c r="S1022" s="3" t="s">
        <v>951</v>
      </c>
      <c r="T1022" s="3" t="s">
        <v>72</v>
      </c>
      <c r="U1022" s="3" t="s">
        <v>20</v>
      </c>
      <c r="V1022" s="3" t="s">
        <v>73</v>
      </c>
      <c r="W1022" s="3" t="s">
        <v>65</v>
      </c>
      <c r="X1022" s="3" t="s">
        <v>73</v>
      </c>
      <c r="Y1022" s="3" t="s">
        <v>73</v>
      </c>
      <c r="Z1022" s="3" t="s">
        <v>65</v>
      </c>
      <c r="AA1022" s="3"/>
      <c r="AB1022" s="1" t="s">
        <v>2236</v>
      </c>
      <c r="AC1022" s="3" t="s">
        <v>75</v>
      </c>
      <c r="AD1022" s="3" t="s">
        <v>109</v>
      </c>
      <c r="AE1022" s="33" t="s">
        <v>5054</v>
      </c>
      <c r="AF1022" s="8">
        <v>129</v>
      </c>
      <c r="AG1022" s="8">
        <v>78</v>
      </c>
      <c r="AH1022" s="8">
        <v>51</v>
      </c>
      <c r="AL1022" s="3" t="s">
        <v>101</v>
      </c>
      <c r="AM1022" s="3" t="s">
        <v>109</v>
      </c>
      <c r="AN1022" s="3" t="s">
        <v>2770</v>
      </c>
      <c r="AO1022" s="3" t="s">
        <v>109</v>
      </c>
      <c r="AP1022" s="3" t="s">
        <v>101</v>
      </c>
      <c r="AQ1022" s="3">
        <v>60</v>
      </c>
      <c r="AR1022" s="3">
        <v>31</v>
      </c>
      <c r="AS1022" s="3">
        <v>31</v>
      </c>
      <c r="AT1022" s="3">
        <v>31</v>
      </c>
      <c r="AU1022" s="3">
        <v>31</v>
      </c>
      <c r="AV1022" s="3">
        <v>31</v>
      </c>
      <c r="AW1022" s="3">
        <v>31</v>
      </c>
      <c r="AX1022" s="3">
        <v>103</v>
      </c>
      <c r="AY1022" s="3" t="s">
        <v>2771</v>
      </c>
      <c r="AZ1022" s="3">
        <v>48</v>
      </c>
      <c r="BA1022" s="3">
        <v>48</v>
      </c>
      <c r="BB1022" s="3">
        <v>48</v>
      </c>
      <c r="BC1022" s="3">
        <v>48</v>
      </c>
      <c r="BD1022" s="3">
        <v>48</v>
      </c>
      <c r="BE1022" s="3">
        <v>48</v>
      </c>
      <c r="BM1022" s="3"/>
      <c r="BN1022" s="3">
        <v>8</v>
      </c>
      <c r="BO1022" s="3" t="s">
        <v>2762</v>
      </c>
      <c r="BP1022" s="3"/>
      <c r="BQ1022" s="3"/>
      <c r="BR1022" s="3"/>
      <c r="BS1022" s="3"/>
      <c r="BT1022" s="3"/>
      <c r="BU1022" s="3"/>
      <c r="BV1022" s="3"/>
      <c r="BW1022" s="1" t="s">
        <v>2772</v>
      </c>
      <c r="BX1022" s="3"/>
      <c r="BY1022" s="3"/>
      <c r="BZ1022" s="3"/>
      <c r="CA1022" s="3">
        <v>0.78200000000000003</v>
      </c>
      <c r="CB1022" s="33">
        <f t="shared" si="75"/>
        <v>2.7591902604158256E-2</v>
      </c>
      <c r="CC1022" s="33">
        <f t="shared" si="76"/>
        <v>129</v>
      </c>
      <c r="CD1022" s="33">
        <f t="shared" si="77"/>
        <v>171</v>
      </c>
      <c r="CE1022" s="33">
        <f t="shared" si="78"/>
        <v>0.64203612479474548</v>
      </c>
      <c r="CF1022" s="33">
        <f t="shared" si="79"/>
        <v>0.68633445566778906</v>
      </c>
      <c r="CG1022" s="3"/>
      <c r="CH1022" s="1" t="s">
        <v>126</v>
      </c>
      <c r="CI1022" s="3"/>
      <c r="CJ1022" s="3"/>
      <c r="CK1022" s="3" t="s">
        <v>2680</v>
      </c>
      <c r="CL1022" s="3" t="s">
        <v>2773</v>
      </c>
    </row>
    <row r="1023" spans="1:90" ht="15.75" customHeight="1" x14ac:dyDescent="0.25">
      <c r="A1023" s="3" t="s">
        <v>2764</v>
      </c>
      <c r="B1023" s="1" t="s">
        <v>2765</v>
      </c>
      <c r="C1023" s="1" t="s">
        <v>2766</v>
      </c>
      <c r="D1023" s="1" t="s">
        <v>2767</v>
      </c>
      <c r="E1023" s="1" t="s">
        <v>62</v>
      </c>
      <c r="F1023" s="1" t="s">
        <v>2768</v>
      </c>
      <c r="G1023" s="1" t="s">
        <v>64</v>
      </c>
      <c r="H1023" s="3" t="s">
        <v>101</v>
      </c>
      <c r="I1023" s="3" t="s">
        <v>280</v>
      </c>
      <c r="J1023" s="3" t="s">
        <v>67</v>
      </c>
      <c r="K1023" s="3" t="s">
        <v>103</v>
      </c>
      <c r="L1023" s="30">
        <v>44206</v>
      </c>
      <c r="M1023" s="30">
        <v>44208</v>
      </c>
      <c r="N1023" s="3" t="s">
        <v>69</v>
      </c>
      <c r="O1023" s="3" t="s">
        <v>65</v>
      </c>
      <c r="P1023" s="32">
        <v>1</v>
      </c>
      <c r="Q1023" s="1" t="s">
        <v>4961</v>
      </c>
      <c r="R1023" s="3" t="s">
        <v>2776</v>
      </c>
      <c r="S1023" s="3" t="s">
        <v>951</v>
      </c>
      <c r="T1023" s="3" t="s">
        <v>72</v>
      </c>
      <c r="U1023" s="3" t="s">
        <v>20</v>
      </c>
      <c r="V1023" s="3" t="s">
        <v>73</v>
      </c>
      <c r="W1023" s="3" t="s">
        <v>65</v>
      </c>
      <c r="X1023" s="3" t="s">
        <v>73</v>
      </c>
      <c r="Y1023" s="3" t="s">
        <v>73</v>
      </c>
      <c r="Z1023" s="3" t="s">
        <v>65</v>
      </c>
      <c r="AA1023" s="3"/>
      <c r="AB1023" s="1" t="s">
        <v>2236</v>
      </c>
      <c r="AC1023" s="3" t="s">
        <v>75</v>
      </c>
      <c r="AD1023" s="3" t="s">
        <v>109</v>
      </c>
      <c r="AE1023" s="33" t="s">
        <v>5053</v>
      </c>
      <c r="AF1023" s="8">
        <v>129</v>
      </c>
      <c r="AG1023" s="8">
        <v>78</v>
      </c>
      <c r="AH1023" s="8">
        <v>51</v>
      </c>
      <c r="AL1023" s="3" t="s">
        <v>101</v>
      </c>
      <c r="AM1023" s="3" t="s">
        <v>109</v>
      </c>
      <c r="AN1023" s="3" t="s">
        <v>2770</v>
      </c>
      <c r="AO1023" s="3" t="s">
        <v>109</v>
      </c>
      <c r="AP1023" s="3" t="s">
        <v>101</v>
      </c>
      <c r="AR1023" s="3"/>
      <c r="AS1023" s="3"/>
      <c r="AT1023" s="3"/>
      <c r="AU1023" s="3"/>
      <c r="AV1023" s="3"/>
      <c r="AW1023" s="3"/>
      <c r="AX1023" s="8">
        <v>103</v>
      </c>
      <c r="AY1023" s="3" t="s">
        <v>2771</v>
      </c>
      <c r="AZ1023" s="3">
        <v>48</v>
      </c>
      <c r="BA1023" s="3">
        <v>48</v>
      </c>
      <c r="BB1023" s="3">
        <v>48</v>
      </c>
      <c r="BC1023" s="3">
        <v>48</v>
      </c>
      <c r="BD1023" s="3">
        <v>48</v>
      </c>
      <c r="BE1023" s="3">
        <v>48</v>
      </c>
      <c r="BM1023" s="3"/>
      <c r="BN1023" s="8">
        <v>8</v>
      </c>
      <c r="BO1023" s="3" t="s">
        <v>2762</v>
      </c>
      <c r="BP1023" s="3"/>
      <c r="BQ1023" s="3"/>
      <c r="BR1023" s="3"/>
      <c r="BS1023" s="3"/>
      <c r="BT1023" s="3"/>
      <c r="BU1023" s="3"/>
      <c r="BV1023" s="3"/>
      <c r="BW1023" s="1" t="s">
        <v>2772</v>
      </c>
      <c r="BX1023" s="3" t="s">
        <v>2777</v>
      </c>
      <c r="BY1023" s="3"/>
      <c r="BZ1023" s="3"/>
      <c r="CA1023" s="3">
        <v>0.84</v>
      </c>
      <c r="CB1023" s="33">
        <f t="shared" si="75"/>
        <v>2.5425319236549955E-2</v>
      </c>
      <c r="CC1023" s="33">
        <f t="shared" si="76"/>
        <v>129</v>
      </c>
      <c r="CD1023" s="33">
        <f t="shared" si="77"/>
        <v>111</v>
      </c>
      <c r="CE1023" s="33">
        <f t="shared" si="78"/>
        <v>0.72413793103448265</v>
      </c>
      <c r="CF1023" s="33">
        <f t="shared" si="79"/>
        <v>0.76695652173913043</v>
      </c>
      <c r="CG1023" s="3"/>
      <c r="CH1023" s="3"/>
      <c r="CI1023" s="3"/>
      <c r="CJ1023" s="3"/>
      <c r="CK1023" s="3" t="s">
        <v>2680</v>
      </c>
      <c r="CL1023" s="3"/>
    </row>
    <row r="1024" spans="1:90" ht="15.75" customHeight="1" x14ac:dyDescent="0.25">
      <c r="A1024" s="3" t="s">
        <v>2764</v>
      </c>
      <c r="B1024" s="1" t="s">
        <v>2765</v>
      </c>
      <c r="C1024" s="1" t="s">
        <v>2766</v>
      </c>
      <c r="D1024" s="1" t="s">
        <v>2767</v>
      </c>
      <c r="E1024" s="1" t="s">
        <v>62</v>
      </c>
      <c r="F1024" s="1" t="s">
        <v>2768</v>
      </c>
      <c r="G1024" s="1" t="s">
        <v>64</v>
      </c>
      <c r="H1024" s="3" t="s">
        <v>101</v>
      </c>
      <c r="I1024" s="3" t="s">
        <v>280</v>
      </c>
      <c r="J1024" s="3" t="s">
        <v>67</v>
      </c>
      <c r="K1024" s="3" t="s">
        <v>103</v>
      </c>
      <c r="L1024" s="30">
        <v>44206</v>
      </c>
      <c r="M1024" s="30">
        <v>44208</v>
      </c>
      <c r="N1024" s="3" t="s">
        <v>69</v>
      </c>
      <c r="O1024" s="3" t="s">
        <v>65</v>
      </c>
      <c r="P1024" s="32">
        <v>1</v>
      </c>
      <c r="Q1024" s="1" t="s">
        <v>129</v>
      </c>
      <c r="R1024" s="3" t="s">
        <v>129</v>
      </c>
      <c r="S1024" s="3" t="s">
        <v>951</v>
      </c>
      <c r="T1024" s="3" t="s">
        <v>72</v>
      </c>
      <c r="U1024" s="3" t="s">
        <v>20</v>
      </c>
      <c r="V1024" s="3" t="s">
        <v>73</v>
      </c>
      <c r="W1024" s="3" t="s">
        <v>65</v>
      </c>
      <c r="X1024" s="3" t="s">
        <v>73</v>
      </c>
      <c r="Y1024" s="3" t="s">
        <v>73</v>
      </c>
      <c r="Z1024" s="3" t="s">
        <v>65</v>
      </c>
      <c r="AA1024" s="3"/>
      <c r="AB1024" s="1" t="s">
        <v>2236</v>
      </c>
      <c r="AC1024" s="3" t="s">
        <v>75</v>
      </c>
      <c r="AD1024" s="3" t="s">
        <v>109</v>
      </c>
      <c r="AE1024" s="33" t="s">
        <v>5053</v>
      </c>
      <c r="AF1024" s="8">
        <v>129</v>
      </c>
      <c r="AG1024" s="8">
        <v>78</v>
      </c>
      <c r="AH1024" s="8">
        <v>51</v>
      </c>
      <c r="AL1024" s="3" t="s">
        <v>101</v>
      </c>
      <c r="AM1024" s="3" t="s">
        <v>109</v>
      </c>
      <c r="AN1024" s="3" t="s">
        <v>2770</v>
      </c>
      <c r="AO1024" s="3" t="s">
        <v>109</v>
      </c>
      <c r="AP1024" s="3" t="s">
        <v>101</v>
      </c>
      <c r="AR1024" s="3"/>
      <c r="AS1024" s="3"/>
      <c r="AT1024" s="3"/>
      <c r="AU1024" s="3"/>
      <c r="AV1024" s="3"/>
      <c r="AW1024" s="3"/>
      <c r="AX1024" s="8">
        <v>103</v>
      </c>
      <c r="AY1024" s="3" t="s">
        <v>2771</v>
      </c>
      <c r="AZ1024" s="3">
        <v>48</v>
      </c>
      <c r="BA1024" s="3">
        <v>48</v>
      </c>
      <c r="BB1024" s="3">
        <v>48</v>
      </c>
      <c r="BC1024" s="3">
        <v>48</v>
      </c>
      <c r="BD1024" s="3">
        <v>48</v>
      </c>
      <c r="BE1024" s="3">
        <v>48</v>
      </c>
      <c r="BM1024" s="3"/>
      <c r="BN1024" s="8">
        <v>8</v>
      </c>
      <c r="BO1024" s="3" t="s">
        <v>2762</v>
      </c>
      <c r="BP1024" s="3"/>
      <c r="BQ1024" s="3"/>
      <c r="BR1024" s="3"/>
      <c r="BS1024" s="3"/>
      <c r="BT1024" s="3"/>
      <c r="BU1024" s="3"/>
      <c r="BV1024" s="3"/>
      <c r="BW1024" s="1" t="s">
        <v>2772</v>
      </c>
      <c r="BX1024" s="3" t="s">
        <v>2778</v>
      </c>
      <c r="BY1024" s="3"/>
      <c r="BZ1024" s="3"/>
      <c r="CA1024" s="3">
        <v>0.78800000000000003</v>
      </c>
      <c r="CB1024" s="33">
        <f t="shared" si="75"/>
        <v>2.8956297947063357E-2</v>
      </c>
      <c r="CC1024" s="33">
        <f t="shared" si="76"/>
        <v>129</v>
      </c>
      <c r="CD1024" s="33">
        <f t="shared" si="77"/>
        <v>111</v>
      </c>
      <c r="CE1024" s="33">
        <f t="shared" si="78"/>
        <v>0.65016501650165026</v>
      </c>
      <c r="CF1024" s="33">
        <f t="shared" si="79"/>
        <v>0.69456823266219248</v>
      </c>
      <c r="CG1024" s="3"/>
      <c r="CH1024" s="3"/>
      <c r="CI1024" s="3"/>
      <c r="CJ1024" s="3"/>
      <c r="CK1024" s="3" t="s">
        <v>2680</v>
      </c>
      <c r="CL1024" s="3"/>
    </row>
    <row r="1025" spans="1:92" ht="15.75" customHeight="1" x14ac:dyDescent="0.25">
      <c r="A1025" s="3" t="s">
        <v>2764</v>
      </c>
      <c r="B1025" s="1" t="s">
        <v>2765</v>
      </c>
      <c r="C1025" s="1" t="s">
        <v>2766</v>
      </c>
      <c r="D1025" s="1" t="s">
        <v>2767</v>
      </c>
      <c r="E1025" s="1" t="s">
        <v>62</v>
      </c>
      <c r="F1025" s="1" t="s">
        <v>2768</v>
      </c>
      <c r="G1025" s="1" t="s">
        <v>64</v>
      </c>
      <c r="H1025" s="3" t="s">
        <v>101</v>
      </c>
      <c r="I1025" s="3" t="s">
        <v>280</v>
      </c>
      <c r="J1025" s="3" t="s">
        <v>67</v>
      </c>
      <c r="K1025" s="3" t="s">
        <v>103</v>
      </c>
      <c r="L1025" s="30">
        <v>44206</v>
      </c>
      <c r="M1025" s="30">
        <v>44208</v>
      </c>
      <c r="N1025" s="3" t="s">
        <v>69</v>
      </c>
      <c r="O1025" s="3" t="s">
        <v>65</v>
      </c>
      <c r="P1025" s="3">
        <v>2</v>
      </c>
      <c r="Q1025" s="1" t="s">
        <v>129</v>
      </c>
      <c r="R1025" s="1" t="s">
        <v>4935</v>
      </c>
      <c r="S1025" s="3" t="s">
        <v>951</v>
      </c>
      <c r="T1025" s="3" t="s">
        <v>106</v>
      </c>
      <c r="U1025" s="3" t="s">
        <v>20</v>
      </c>
      <c r="V1025" s="3" t="s">
        <v>73</v>
      </c>
      <c r="W1025" s="3" t="s">
        <v>65</v>
      </c>
      <c r="X1025" s="3" t="s">
        <v>73</v>
      </c>
      <c r="Y1025" s="3" t="s">
        <v>73</v>
      </c>
      <c r="Z1025" s="3" t="s">
        <v>65</v>
      </c>
      <c r="AA1025" s="3"/>
      <c r="AB1025" s="1" t="s">
        <v>2236</v>
      </c>
      <c r="AC1025" s="3" t="s">
        <v>75</v>
      </c>
      <c r="AD1025" s="3" t="s">
        <v>109</v>
      </c>
      <c r="AE1025" s="33" t="s">
        <v>5053</v>
      </c>
      <c r="AF1025" s="8">
        <v>129</v>
      </c>
      <c r="AG1025" s="8">
        <v>78</v>
      </c>
      <c r="AH1025" s="8">
        <v>51</v>
      </c>
      <c r="AL1025" s="3" t="s">
        <v>101</v>
      </c>
      <c r="AM1025" s="3" t="s">
        <v>109</v>
      </c>
      <c r="AN1025" s="3" t="s">
        <v>2770</v>
      </c>
      <c r="AO1025" s="3" t="s">
        <v>109</v>
      </c>
      <c r="AP1025" s="3" t="s">
        <v>101</v>
      </c>
      <c r="AR1025" s="3"/>
      <c r="AS1025" s="3"/>
      <c r="AT1025" s="3"/>
      <c r="AU1025" s="3"/>
      <c r="AV1025" s="3"/>
      <c r="AW1025" s="3"/>
      <c r="AX1025" s="8">
        <v>103</v>
      </c>
      <c r="AY1025" s="3" t="s">
        <v>2771</v>
      </c>
      <c r="AZ1025" s="3">
        <v>48</v>
      </c>
      <c r="BA1025" s="3">
        <v>48</v>
      </c>
      <c r="BB1025" s="3">
        <v>48</v>
      </c>
      <c r="BC1025" s="3">
        <v>48</v>
      </c>
      <c r="BD1025" s="3">
        <v>48</v>
      </c>
      <c r="BE1025" s="3">
        <v>48</v>
      </c>
      <c r="BM1025" s="3"/>
      <c r="BN1025" s="8">
        <v>8</v>
      </c>
      <c r="BO1025" s="3" t="s">
        <v>2762</v>
      </c>
      <c r="BP1025" s="3"/>
      <c r="BQ1025" s="3"/>
      <c r="BR1025" s="3"/>
      <c r="BS1025" s="3"/>
      <c r="BT1025" s="3"/>
      <c r="BU1025" s="3"/>
      <c r="BV1025" s="3"/>
      <c r="BW1025" s="1" t="s">
        <v>2772</v>
      </c>
      <c r="BX1025" s="3" t="s">
        <v>2779</v>
      </c>
      <c r="BY1025" s="3"/>
      <c r="BZ1025" s="3"/>
      <c r="CA1025" s="3">
        <v>0.88600000000000001</v>
      </c>
      <c r="CB1025" s="33">
        <f t="shared" si="75"/>
        <v>2.1539761212039349E-2</v>
      </c>
      <c r="CC1025" s="33">
        <f t="shared" si="76"/>
        <v>129</v>
      </c>
      <c r="CD1025" s="33">
        <f t="shared" si="77"/>
        <v>111</v>
      </c>
      <c r="CE1025" s="33">
        <f t="shared" si="78"/>
        <v>0.79533213644524248</v>
      </c>
      <c r="CF1025" s="33">
        <f t="shared" si="79"/>
        <v>0.83244538706256621</v>
      </c>
      <c r="CG1025" s="3"/>
      <c r="CH1025" s="3"/>
      <c r="CI1025" s="3"/>
      <c r="CJ1025" s="3"/>
      <c r="CK1025" s="3" t="s">
        <v>2680</v>
      </c>
      <c r="CL1025" s="3"/>
    </row>
    <row r="1026" spans="1:92" ht="15.75" customHeight="1" x14ac:dyDescent="0.25">
      <c r="A1026" s="1" t="s">
        <v>2780</v>
      </c>
      <c r="B1026" s="1" t="s">
        <v>2781</v>
      </c>
      <c r="C1026" s="1" t="s">
        <v>2782</v>
      </c>
      <c r="D1026" s="1" t="s">
        <v>2783</v>
      </c>
      <c r="E1026" s="1" t="s">
        <v>1005</v>
      </c>
      <c r="F1026" s="1" t="s">
        <v>2784</v>
      </c>
      <c r="G1026" s="1" t="s">
        <v>2785</v>
      </c>
      <c r="H1026" s="1" t="s">
        <v>65</v>
      </c>
      <c r="I1026" s="1" t="s">
        <v>66</v>
      </c>
      <c r="J1026" s="1" t="s">
        <v>102</v>
      </c>
      <c r="K1026" s="1" t="s">
        <v>103</v>
      </c>
      <c r="L1026" s="3"/>
      <c r="M1026" s="3"/>
      <c r="N1026" s="1" t="s">
        <v>69</v>
      </c>
      <c r="O1026" s="1" t="s">
        <v>65</v>
      </c>
      <c r="P1026" s="32">
        <v>1</v>
      </c>
      <c r="Q1026" s="1" t="s">
        <v>4961</v>
      </c>
      <c r="R1026" s="3" t="s">
        <v>2786</v>
      </c>
      <c r="S1026" s="1" t="s">
        <v>2787</v>
      </c>
      <c r="T1026" s="1" t="s">
        <v>72</v>
      </c>
      <c r="U1026" s="1">
        <v>1</v>
      </c>
      <c r="V1026" s="1" t="s">
        <v>73</v>
      </c>
      <c r="W1026" s="1" t="s">
        <v>73</v>
      </c>
      <c r="X1026" s="1" t="s">
        <v>73</v>
      </c>
      <c r="Y1026" s="1" t="s">
        <v>73</v>
      </c>
      <c r="Z1026" s="1" t="s">
        <v>65</v>
      </c>
      <c r="AB1026" s="1" t="s">
        <v>196</v>
      </c>
      <c r="AE1026" s="33" t="s">
        <v>3507</v>
      </c>
      <c r="AF1026" s="8">
        <v>82</v>
      </c>
      <c r="AG1026" s="8">
        <v>48</v>
      </c>
      <c r="AH1026" s="8">
        <v>34</v>
      </c>
      <c r="AJ1026" s="8">
        <v>69</v>
      </c>
      <c r="AL1026" s="1" t="s">
        <v>996</v>
      </c>
      <c r="AM1026" s="1" t="s">
        <v>73</v>
      </c>
      <c r="AN1026" s="1" t="s">
        <v>2788</v>
      </c>
      <c r="AO1026" s="1" t="s">
        <v>73</v>
      </c>
      <c r="AQ1026" s="1">
        <v>50</v>
      </c>
      <c r="AR1026" s="1">
        <v>26</v>
      </c>
      <c r="AS1026" s="1">
        <v>24</v>
      </c>
      <c r="AU1026" s="1">
        <v>66</v>
      </c>
      <c r="AW1026" s="1" t="s">
        <v>2789</v>
      </c>
      <c r="AX1026" s="1"/>
      <c r="BN1026" s="1"/>
      <c r="BW1026" s="1" t="s">
        <v>2790</v>
      </c>
      <c r="BX1026" s="1" t="s">
        <v>1434</v>
      </c>
      <c r="CA1026" s="1">
        <v>0.84399999999999997</v>
      </c>
      <c r="CB1026" s="33">
        <f t="shared" si="75"/>
        <v>3.3216688907450415E-2</v>
      </c>
      <c r="CC1026" s="33">
        <f t="shared" si="76"/>
        <v>82</v>
      </c>
      <c r="CD1026" s="33">
        <f t="shared" si="77"/>
        <v>50</v>
      </c>
      <c r="CE1026" s="33">
        <f t="shared" si="78"/>
        <v>0.73010380622837356</v>
      </c>
      <c r="CF1026" s="33">
        <f t="shared" si="79"/>
        <v>0.77259869848156182</v>
      </c>
      <c r="CH1026" s="1" t="s">
        <v>2791</v>
      </c>
      <c r="CK1026" s="1" t="s">
        <v>2792</v>
      </c>
    </row>
    <row r="1027" spans="1:92" ht="15.75" customHeight="1" x14ac:dyDescent="0.25">
      <c r="A1027" s="1" t="s">
        <v>2780</v>
      </c>
      <c r="B1027" s="1" t="s">
        <v>2781</v>
      </c>
      <c r="C1027" s="1" t="s">
        <v>2782</v>
      </c>
      <c r="D1027" s="1" t="s">
        <v>2783</v>
      </c>
      <c r="E1027" s="1" t="s">
        <v>1005</v>
      </c>
      <c r="F1027" s="1" t="s">
        <v>2784</v>
      </c>
      <c r="G1027" s="1" t="s">
        <v>2785</v>
      </c>
      <c r="H1027" s="1" t="s">
        <v>65</v>
      </c>
      <c r="I1027" s="1" t="s">
        <v>66</v>
      </c>
      <c r="J1027" s="1" t="s">
        <v>102</v>
      </c>
      <c r="K1027" s="1" t="s">
        <v>103</v>
      </c>
      <c r="L1027" s="3"/>
      <c r="M1027" s="3"/>
      <c r="N1027" s="1" t="s">
        <v>69</v>
      </c>
      <c r="O1027" s="1" t="s">
        <v>65</v>
      </c>
      <c r="P1027" s="32">
        <v>1</v>
      </c>
      <c r="Q1027" s="1" t="s">
        <v>129</v>
      </c>
      <c r="R1027" s="3" t="s">
        <v>129</v>
      </c>
      <c r="S1027" s="1" t="s">
        <v>951</v>
      </c>
      <c r="T1027" s="1" t="s">
        <v>72</v>
      </c>
      <c r="U1027" s="1">
        <v>1</v>
      </c>
      <c r="V1027" s="1" t="s">
        <v>73</v>
      </c>
      <c r="W1027" s="1" t="s">
        <v>73</v>
      </c>
      <c r="X1027" s="1" t="s">
        <v>73</v>
      </c>
      <c r="Y1027" s="1" t="s">
        <v>73</v>
      </c>
      <c r="Z1027" s="1" t="s">
        <v>65</v>
      </c>
      <c r="AB1027" s="1" t="s">
        <v>196</v>
      </c>
      <c r="AE1027" s="33" t="s">
        <v>3507</v>
      </c>
      <c r="AF1027" s="8">
        <v>82</v>
      </c>
      <c r="AG1027" s="8">
        <v>48</v>
      </c>
      <c r="AH1027" s="8">
        <v>34</v>
      </c>
      <c r="AJ1027" s="8">
        <v>69</v>
      </c>
      <c r="AL1027" s="1" t="s">
        <v>996</v>
      </c>
      <c r="AM1027" s="1" t="s">
        <v>73</v>
      </c>
      <c r="AN1027" s="1" t="s">
        <v>2788</v>
      </c>
      <c r="AO1027" s="1" t="s">
        <v>73</v>
      </c>
      <c r="AQ1027" s="1">
        <v>50</v>
      </c>
      <c r="AR1027" s="1">
        <v>26</v>
      </c>
      <c r="AS1027" s="1">
        <v>24</v>
      </c>
      <c r="AU1027" s="1">
        <v>66</v>
      </c>
      <c r="AW1027" s="1" t="s">
        <v>2789</v>
      </c>
      <c r="AX1027" s="1"/>
      <c r="BN1027" s="1"/>
      <c r="BW1027" s="1" t="s">
        <v>2790</v>
      </c>
      <c r="BX1027" s="1" t="s">
        <v>1434</v>
      </c>
      <c r="CA1027" s="1">
        <v>0.872</v>
      </c>
      <c r="CB1027" s="33">
        <f t="shared" ref="CB1027:CB1090" si="80">SQRT(((CA1027*(1-CA1027))+(CC1027-1)*(CE1027-((CA1027)^2))+(CD1027-1)*(CF1027-((CA1027)^2)))/(CC1027*CD1027))</f>
        <v>2.9980256214524902E-2</v>
      </c>
      <c r="CC1027" s="33">
        <f t="shared" ref="CC1027:CC1090" si="81">AF1027</f>
        <v>82</v>
      </c>
      <c r="CD1027" s="33">
        <f t="shared" ref="CD1027:CD1090" si="82">AQ1027+AX1027+BF1027+BN1027</f>
        <v>50</v>
      </c>
      <c r="CE1027" s="33">
        <f t="shared" ref="CE1027:CE1090" si="83">(CA1027/(2-CA1027))</f>
        <v>0.77304964539007082</v>
      </c>
      <c r="CF1027" s="33">
        <f t="shared" ref="CF1027:CF1090" si="84">((2*((CA1027)^2))/(1+CA1027))</f>
        <v>0.81237606837606835</v>
      </c>
      <c r="CH1027" s="1" t="s">
        <v>2791</v>
      </c>
      <c r="CK1027" s="1" t="s">
        <v>2792</v>
      </c>
    </row>
    <row r="1028" spans="1:92" ht="15.75" customHeight="1" x14ac:dyDescent="0.25">
      <c r="A1028" s="1" t="s">
        <v>2780</v>
      </c>
      <c r="B1028" s="1" t="s">
        <v>2781</v>
      </c>
      <c r="C1028" s="1" t="s">
        <v>2782</v>
      </c>
      <c r="D1028" s="1" t="s">
        <v>2783</v>
      </c>
      <c r="E1028" s="1" t="s">
        <v>1005</v>
      </c>
      <c r="F1028" s="1" t="s">
        <v>2784</v>
      </c>
      <c r="G1028" s="1" t="s">
        <v>2785</v>
      </c>
      <c r="H1028" s="1" t="s">
        <v>65</v>
      </c>
      <c r="I1028" s="1" t="s">
        <v>66</v>
      </c>
      <c r="J1028" s="1" t="s">
        <v>102</v>
      </c>
      <c r="K1028" s="1" t="s">
        <v>103</v>
      </c>
      <c r="L1028" s="3"/>
      <c r="M1028" s="3"/>
      <c r="N1028" s="1" t="s">
        <v>69</v>
      </c>
      <c r="O1028" s="1" t="s">
        <v>65</v>
      </c>
      <c r="P1028" s="1">
        <v>2</v>
      </c>
      <c r="Q1028" s="1" t="s">
        <v>129</v>
      </c>
      <c r="R1028" s="1" t="s">
        <v>4936</v>
      </c>
      <c r="T1028" s="1" t="s">
        <v>106</v>
      </c>
      <c r="U1028" s="1">
        <v>1</v>
      </c>
      <c r="V1028" s="1" t="s">
        <v>73</v>
      </c>
      <c r="W1028" s="1" t="s">
        <v>73</v>
      </c>
      <c r="X1028" s="1" t="s">
        <v>73</v>
      </c>
      <c r="Y1028" s="1" t="s">
        <v>73</v>
      </c>
      <c r="Z1028" s="1" t="s">
        <v>65</v>
      </c>
      <c r="AB1028" s="1" t="s">
        <v>196</v>
      </c>
      <c r="AE1028" s="33" t="s">
        <v>3507</v>
      </c>
      <c r="AF1028" s="8">
        <v>82</v>
      </c>
      <c r="AG1028" s="8">
        <v>48</v>
      </c>
      <c r="AH1028" s="8">
        <v>34</v>
      </c>
      <c r="AJ1028" s="8">
        <v>69</v>
      </c>
      <c r="AL1028" s="1" t="s">
        <v>996</v>
      </c>
      <c r="AM1028" s="1" t="s">
        <v>73</v>
      </c>
      <c r="AN1028" s="1" t="s">
        <v>2788</v>
      </c>
      <c r="AO1028" s="1" t="s">
        <v>73</v>
      </c>
      <c r="AQ1028" s="1">
        <v>50</v>
      </c>
      <c r="AR1028" s="1">
        <v>26</v>
      </c>
      <c r="AS1028" s="1">
        <v>24</v>
      </c>
      <c r="AU1028" s="1">
        <v>66</v>
      </c>
      <c r="AW1028" s="1" t="s">
        <v>2789</v>
      </c>
      <c r="AX1028" s="1"/>
      <c r="BN1028" s="1"/>
      <c r="BW1028" s="1" t="s">
        <v>2790</v>
      </c>
      <c r="BX1028" s="1" t="s">
        <v>2793</v>
      </c>
      <c r="CA1028" s="1">
        <v>0.95199999999999996</v>
      </c>
      <c r="CB1028" s="33">
        <f t="shared" si="80"/>
        <v>1.7856109868740762E-2</v>
      </c>
      <c r="CC1028" s="33">
        <f t="shared" si="81"/>
        <v>82</v>
      </c>
      <c r="CD1028" s="33">
        <f t="shared" si="82"/>
        <v>50</v>
      </c>
      <c r="CE1028" s="33">
        <f t="shared" si="83"/>
        <v>0.90839694656488545</v>
      </c>
      <c r="CF1028" s="33">
        <f t="shared" si="84"/>
        <v>0.92859016393442617</v>
      </c>
      <c r="CH1028" s="1" t="s">
        <v>2791</v>
      </c>
      <c r="CK1028" s="1" t="s">
        <v>2792</v>
      </c>
    </row>
    <row r="1029" spans="1:92" ht="15.75" customHeight="1" x14ac:dyDescent="0.25">
      <c r="A1029" s="1" t="s">
        <v>2780</v>
      </c>
      <c r="B1029" s="1" t="s">
        <v>2781</v>
      </c>
      <c r="C1029" s="1" t="s">
        <v>2782</v>
      </c>
      <c r="D1029" s="1" t="s">
        <v>2783</v>
      </c>
      <c r="E1029" s="1" t="s">
        <v>1005</v>
      </c>
      <c r="F1029" s="1" t="s">
        <v>2784</v>
      </c>
      <c r="G1029" s="1" t="s">
        <v>2785</v>
      </c>
      <c r="H1029" s="1" t="s">
        <v>65</v>
      </c>
      <c r="I1029" s="1" t="s">
        <v>66</v>
      </c>
      <c r="J1029" s="1" t="s">
        <v>102</v>
      </c>
      <c r="K1029" s="1" t="s">
        <v>103</v>
      </c>
      <c r="L1029" s="3"/>
      <c r="M1029" s="3"/>
      <c r="N1029" s="1" t="s">
        <v>69</v>
      </c>
      <c r="O1029" s="1" t="s">
        <v>65</v>
      </c>
      <c r="P1029" s="32">
        <v>1</v>
      </c>
      <c r="Q1029" s="1" t="s">
        <v>4961</v>
      </c>
      <c r="R1029" s="3" t="s">
        <v>2786</v>
      </c>
      <c r="S1029" s="1" t="s">
        <v>2787</v>
      </c>
      <c r="T1029" s="1" t="s">
        <v>72</v>
      </c>
      <c r="U1029" s="1">
        <v>1</v>
      </c>
      <c r="V1029" s="1" t="s">
        <v>73</v>
      </c>
      <c r="W1029" s="1" t="s">
        <v>73</v>
      </c>
      <c r="X1029" s="1" t="s">
        <v>73</v>
      </c>
      <c r="Y1029" s="1" t="s">
        <v>73</v>
      </c>
      <c r="Z1029" s="1" t="s">
        <v>65</v>
      </c>
      <c r="AB1029" s="1" t="s">
        <v>196</v>
      </c>
      <c r="AE1029" s="33" t="s">
        <v>5053</v>
      </c>
      <c r="AF1029" s="8">
        <v>82</v>
      </c>
      <c r="AG1029" s="8">
        <v>48</v>
      </c>
      <c r="AH1029" s="8">
        <v>34</v>
      </c>
      <c r="AJ1029" s="8">
        <v>69</v>
      </c>
      <c r="AL1029" s="1" t="s">
        <v>996</v>
      </c>
      <c r="AM1029" s="1" t="s">
        <v>73</v>
      </c>
      <c r="AN1029" s="1" t="s">
        <v>2788</v>
      </c>
      <c r="AO1029" s="1" t="s">
        <v>73</v>
      </c>
      <c r="AX1029" s="8">
        <v>30</v>
      </c>
      <c r="AY1029" s="1" t="s">
        <v>220</v>
      </c>
      <c r="AZ1029" s="1">
        <v>19</v>
      </c>
      <c r="BA1029" s="1">
        <v>11</v>
      </c>
      <c r="BC1029" s="1">
        <v>62</v>
      </c>
      <c r="BE1029" s="1" t="s">
        <v>2794</v>
      </c>
      <c r="BW1029" s="1" t="s">
        <v>2790</v>
      </c>
      <c r="BX1029" s="1" t="s">
        <v>1434</v>
      </c>
      <c r="CA1029" s="1">
        <v>0.61399999999999999</v>
      </c>
      <c r="CB1029" s="33">
        <f t="shared" si="80"/>
        <v>5.772842468097486E-2</v>
      </c>
      <c r="CC1029" s="33">
        <f t="shared" si="81"/>
        <v>82</v>
      </c>
      <c r="CD1029" s="33">
        <f t="shared" si="82"/>
        <v>30</v>
      </c>
      <c r="CE1029" s="33">
        <f t="shared" si="83"/>
        <v>0.44300144300144295</v>
      </c>
      <c r="CF1029" s="33">
        <f t="shared" si="84"/>
        <v>0.46715737298636928</v>
      </c>
      <c r="CH1029" s="1" t="s">
        <v>2795</v>
      </c>
      <c r="CK1029" s="1" t="s">
        <v>2792</v>
      </c>
    </row>
    <row r="1030" spans="1:92" ht="15.75" customHeight="1" x14ac:dyDescent="0.25">
      <c r="A1030" s="1" t="s">
        <v>2780</v>
      </c>
      <c r="B1030" s="1" t="s">
        <v>2781</v>
      </c>
      <c r="C1030" s="1" t="s">
        <v>2782</v>
      </c>
      <c r="D1030" s="1" t="s">
        <v>2783</v>
      </c>
      <c r="E1030" s="1" t="s">
        <v>1005</v>
      </c>
      <c r="F1030" s="1" t="s">
        <v>2784</v>
      </c>
      <c r="G1030" s="1" t="s">
        <v>2785</v>
      </c>
      <c r="H1030" s="1" t="s">
        <v>65</v>
      </c>
      <c r="I1030" s="1" t="s">
        <v>66</v>
      </c>
      <c r="J1030" s="1" t="s">
        <v>102</v>
      </c>
      <c r="K1030" s="1" t="s">
        <v>103</v>
      </c>
      <c r="L1030" s="3"/>
      <c r="M1030" s="3"/>
      <c r="N1030" s="1" t="s">
        <v>69</v>
      </c>
      <c r="O1030" s="1" t="s">
        <v>65</v>
      </c>
      <c r="P1030" s="32">
        <v>1</v>
      </c>
      <c r="Q1030" s="1" t="s">
        <v>129</v>
      </c>
      <c r="R1030" s="3" t="s">
        <v>129</v>
      </c>
      <c r="S1030" s="1" t="s">
        <v>951</v>
      </c>
      <c r="T1030" s="1" t="s">
        <v>72</v>
      </c>
      <c r="U1030" s="1">
        <v>1</v>
      </c>
      <c r="V1030" s="1" t="s">
        <v>73</v>
      </c>
      <c r="W1030" s="1" t="s">
        <v>73</v>
      </c>
      <c r="X1030" s="1" t="s">
        <v>73</v>
      </c>
      <c r="Y1030" s="1" t="s">
        <v>73</v>
      </c>
      <c r="Z1030" s="1" t="s">
        <v>65</v>
      </c>
      <c r="AB1030" s="1" t="s">
        <v>196</v>
      </c>
      <c r="AE1030" s="33" t="s">
        <v>5053</v>
      </c>
      <c r="AF1030" s="8">
        <v>82</v>
      </c>
      <c r="AG1030" s="8">
        <v>48</v>
      </c>
      <c r="AH1030" s="8">
        <v>34</v>
      </c>
      <c r="AJ1030" s="8">
        <v>69</v>
      </c>
      <c r="AL1030" s="1" t="s">
        <v>996</v>
      </c>
      <c r="AM1030" s="1" t="s">
        <v>73</v>
      </c>
      <c r="AN1030" s="1" t="s">
        <v>2788</v>
      </c>
      <c r="AO1030" s="1" t="s">
        <v>73</v>
      </c>
      <c r="AX1030" s="8">
        <v>30</v>
      </c>
      <c r="AY1030" s="1" t="s">
        <v>220</v>
      </c>
      <c r="AZ1030" s="1">
        <v>19</v>
      </c>
      <c r="BA1030" s="1">
        <v>11</v>
      </c>
      <c r="BC1030" s="1">
        <v>62</v>
      </c>
      <c r="BE1030" s="1" t="s">
        <v>2794</v>
      </c>
      <c r="BW1030" s="1" t="s">
        <v>2790</v>
      </c>
      <c r="BX1030" s="1" t="s">
        <v>1434</v>
      </c>
      <c r="CA1030" s="1">
        <v>0.77900000000000003</v>
      </c>
      <c r="CB1030" s="33">
        <f t="shared" si="80"/>
        <v>4.4549996580295056E-2</v>
      </c>
      <c r="CC1030" s="33">
        <f t="shared" si="81"/>
        <v>82</v>
      </c>
      <c r="CD1030" s="33">
        <f t="shared" si="82"/>
        <v>30</v>
      </c>
      <c r="CE1030" s="33">
        <f t="shared" si="83"/>
        <v>0.63800163800163801</v>
      </c>
      <c r="CF1030" s="33">
        <f t="shared" si="84"/>
        <v>0.68222709387296243</v>
      </c>
      <c r="CH1030" s="1" t="s">
        <v>2791</v>
      </c>
      <c r="CK1030" s="1" t="s">
        <v>2792</v>
      </c>
    </row>
    <row r="1031" spans="1:92" ht="15.75" customHeight="1" x14ac:dyDescent="0.25">
      <c r="A1031" s="1" t="s">
        <v>2780</v>
      </c>
      <c r="B1031" s="1" t="s">
        <v>2781</v>
      </c>
      <c r="C1031" s="1" t="s">
        <v>2782</v>
      </c>
      <c r="D1031" s="1" t="s">
        <v>2783</v>
      </c>
      <c r="E1031" s="1" t="s">
        <v>1005</v>
      </c>
      <c r="F1031" s="1" t="s">
        <v>2784</v>
      </c>
      <c r="G1031" s="1" t="s">
        <v>2785</v>
      </c>
      <c r="H1031" s="1" t="s">
        <v>65</v>
      </c>
      <c r="I1031" s="1" t="s">
        <v>66</v>
      </c>
      <c r="J1031" s="1" t="s">
        <v>102</v>
      </c>
      <c r="K1031" s="1" t="s">
        <v>103</v>
      </c>
      <c r="L1031" s="3"/>
      <c r="M1031" s="3"/>
      <c r="N1031" s="1" t="s">
        <v>69</v>
      </c>
      <c r="O1031" s="1" t="s">
        <v>65</v>
      </c>
      <c r="P1031" s="1">
        <v>2</v>
      </c>
      <c r="Q1031" s="1" t="s">
        <v>129</v>
      </c>
      <c r="R1031" s="1" t="s">
        <v>4936</v>
      </c>
      <c r="T1031" s="1" t="s">
        <v>106</v>
      </c>
      <c r="U1031" s="1">
        <v>1</v>
      </c>
      <c r="V1031" s="1" t="s">
        <v>73</v>
      </c>
      <c r="W1031" s="1" t="s">
        <v>73</v>
      </c>
      <c r="X1031" s="1" t="s">
        <v>73</v>
      </c>
      <c r="Y1031" s="1" t="s">
        <v>73</v>
      </c>
      <c r="Z1031" s="1" t="s">
        <v>65</v>
      </c>
      <c r="AB1031" s="1" t="s">
        <v>196</v>
      </c>
      <c r="AE1031" s="33" t="s">
        <v>5053</v>
      </c>
      <c r="AF1031" s="8">
        <v>82</v>
      </c>
      <c r="AG1031" s="8">
        <v>48</v>
      </c>
      <c r="AH1031" s="8">
        <v>34</v>
      </c>
      <c r="AJ1031" s="8">
        <v>69</v>
      </c>
      <c r="AL1031" s="1" t="s">
        <v>996</v>
      </c>
      <c r="AM1031" s="1" t="s">
        <v>73</v>
      </c>
      <c r="AN1031" s="1" t="s">
        <v>2788</v>
      </c>
      <c r="AO1031" s="1" t="s">
        <v>73</v>
      </c>
      <c r="AX1031" s="8">
        <v>30</v>
      </c>
      <c r="AY1031" s="1" t="s">
        <v>220</v>
      </c>
      <c r="AZ1031" s="1">
        <v>19</v>
      </c>
      <c r="BA1031" s="1">
        <v>11</v>
      </c>
      <c r="BC1031" s="1">
        <v>62</v>
      </c>
      <c r="BE1031" s="1" t="s">
        <v>2794</v>
      </c>
      <c r="BW1031" s="1" t="s">
        <v>2790</v>
      </c>
      <c r="BX1031" s="1" t="s">
        <v>2796</v>
      </c>
      <c r="CA1031" s="1">
        <v>0.76400000000000001</v>
      </c>
      <c r="CB1031" s="33">
        <f t="shared" si="80"/>
        <v>4.6124274331228891E-2</v>
      </c>
      <c r="CC1031" s="33">
        <f t="shared" si="81"/>
        <v>82</v>
      </c>
      <c r="CD1031" s="33">
        <f t="shared" si="82"/>
        <v>30</v>
      </c>
      <c r="CE1031" s="33">
        <f t="shared" si="83"/>
        <v>0.6181229773462783</v>
      </c>
      <c r="CF1031" s="33">
        <f t="shared" si="84"/>
        <v>0.66178684807256238</v>
      </c>
      <c r="CH1031" s="1" t="s">
        <v>2791</v>
      </c>
      <c r="CK1031" s="1" t="s">
        <v>2792</v>
      </c>
      <c r="CN1031" s="1" t="s">
        <v>2797</v>
      </c>
    </row>
    <row r="1032" spans="1:92" ht="12.5" x14ac:dyDescent="0.25">
      <c r="A1032" s="1" t="s">
        <v>2798</v>
      </c>
      <c r="B1032" s="1" t="s">
        <v>2799</v>
      </c>
      <c r="C1032" s="1" t="s">
        <v>2800</v>
      </c>
      <c r="D1032" s="1" t="s">
        <v>2801</v>
      </c>
      <c r="E1032" s="1" t="s">
        <v>1364</v>
      </c>
      <c r="F1032" s="1" t="s">
        <v>354</v>
      </c>
      <c r="G1032" s="1" t="s">
        <v>101</v>
      </c>
      <c r="H1032" s="1" t="s">
        <v>101</v>
      </c>
      <c r="I1032" s="1" t="s">
        <v>66</v>
      </c>
      <c r="J1032" s="1" t="s">
        <v>102</v>
      </c>
      <c r="K1032" s="1" t="s">
        <v>103</v>
      </c>
      <c r="L1032" s="13">
        <v>40634</v>
      </c>
      <c r="M1032" s="13">
        <v>42491</v>
      </c>
      <c r="N1032" s="1" t="s">
        <v>69</v>
      </c>
      <c r="O1032" s="1" t="s">
        <v>65</v>
      </c>
      <c r="P1032" s="32">
        <v>1</v>
      </c>
      <c r="Q1032" s="1" t="s">
        <v>4961</v>
      </c>
      <c r="R1032" s="3" t="s">
        <v>2802</v>
      </c>
      <c r="S1032" s="1" t="s">
        <v>1556</v>
      </c>
      <c r="T1032" s="1" t="s">
        <v>72</v>
      </c>
      <c r="U1032" s="1">
        <v>1</v>
      </c>
      <c r="V1032" s="1" t="s">
        <v>65</v>
      </c>
      <c r="W1032" s="1" t="s">
        <v>73</v>
      </c>
      <c r="X1032" s="1" t="s">
        <v>73</v>
      </c>
      <c r="Y1032" s="1" t="s">
        <v>73</v>
      </c>
      <c r="Z1032" s="1" t="s">
        <v>73</v>
      </c>
      <c r="AB1032" s="1" t="s">
        <v>2236</v>
      </c>
      <c r="AE1032" s="33" t="s">
        <v>3507</v>
      </c>
      <c r="AF1032" s="8">
        <v>221</v>
      </c>
      <c r="AG1032" s="8">
        <v>121</v>
      </c>
      <c r="AH1032" s="8">
        <v>100</v>
      </c>
      <c r="AI1032" s="8" t="s">
        <v>2803</v>
      </c>
      <c r="AJ1032" s="8">
        <v>68</v>
      </c>
      <c r="AK1032" s="8">
        <v>66.900000000000006</v>
      </c>
      <c r="AM1032" s="1" t="s">
        <v>73</v>
      </c>
      <c r="AN1032" s="1" t="s">
        <v>2804</v>
      </c>
      <c r="AO1032" s="1" t="s">
        <v>73</v>
      </c>
      <c r="AQ1032" s="1">
        <v>182</v>
      </c>
      <c r="AR1032" s="1">
        <v>98</v>
      </c>
      <c r="AS1032" s="1">
        <v>84</v>
      </c>
      <c r="AT1032" s="1" t="s">
        <v>366</v>
      </c>
      <c r="AU1032" s="1">
        <v>63</v>
      </c>
      <c r="AV1032" s="1">
        <v>64</v>
      </c>
      <c r="AW1032" s="1" t="s">
        <v>2805</v>
      </c>
      <c r="AX1032" s="1" t="s">
        <v>1434</v>
      </c>
      <c r="BN1032" s="1"/>
      <c r="BV1032" s="1" t="s">
        <v>2806</v>
      </c>
      <c r="BX1032" s="1" t="s">
        <v>2807</v>
      </c>
      <c r="CA1032" s="1"/>
      <c r="CB1032" s="33" t="e">
        <f t="shared" si="80"/>
        <v>#VALUE!</v>
      </c>
      <c r="CC1032" s="33">
        <f t="shared" si="81"/>
        <v>221</v>
      </c>
      <c r="CD1032" s="33" t="e">
        <f t="shared" si="82"/>
        <v>#VALUE!</v>
      </c>
      <c r="CE1032" s="33">
        <f t="shared" si="83"/>
        <v>0</v>
      </c>
      <c r="CF1032" s="33">
        <f t="shared" si="84"/>
        <v>0</v>
      </c>
      <c r="CK1032" s="1" t="s">
        <v>2792</v>
      </c>
      <c r="CN1032" s="1" t="s">
        <v>2808</v>
      </c>
    </row>
    <row r="1033" spans="1:92" ht="12.5" x14ac:dyDescent="0.25">
      <c r="A1033" s="1" t="s">
        <v>2798</v>
      </c>
      <c r="B1033" s="1" t="s">
        <v>2799</v>
      </c>
      <c r="C1033" s="1" t="s">
        <v>2800</v>
      </c>
      <c r="D1033" s="1" t="s">
        <v>2801</v>
      </c>
      <c r="E1033" s="1" t="s">
        <v>1364</v>
      </c>
      <c r="F1033" s="1" t="s">
        <v>354</v>
      </c>
      <c r="G1033" s="1" t="s">
        <v>101</v>
      </c>
      <c r="H1033" s="1" t="s">
        <v>101</v>
      </c>
      <c r="I1033" s="1" t="s">
        <v>66</v>
      </c>
      <c r="J1033" s="1" t="s">
        <v>102</v>
      </c>
      <c r="K1033" s="1" t="s">
        <v>103</v>
      </c>
      <c r="L1033" s="13">
        <v>40634</v>
      </c>
      <c r="M1033" s="13">
        <v>42491</v>
      </c>
      <c r="N1033" s="1" t="s">
        <v>69</v>
      </c>
      <c r="O1033" s="1" t="s">
        <v>65</v>
      </c>
      <c r="P1033" s="1">
        <v>2</v>
      </c>
      <c r="Q1033" s="1" t="s">
        <v>129</v>
      </c>
      <c r="R1033" s="1" t="s">
        <v>4937</v>
      </c>
      <c r="S1033" s="1" t="s">
        <v>2809</v>
      </c>
      <c r="T1033" s="1" t="s">
        <v>106</v>
      </c>
      <c r="U1033" s="1">
        <v>2</v>
      </c>
      <c r="V1033" s="1" t="s">
        <v>65</v>
      </c>
      <c r="W1033" s="1" t="s">
        <v>73</v>
      </c>
      <c r="X1033" s="1" t="s">
        <v>73</v>
      </c>
      <c r="Y1033" s="1" t="s">
        <v>73</v>
      </c>
      <c r="Z1033" s="1" t="s">
        <v>65</v>
      </c>
      <c r="AB1033" s="1" t="s">
        <v>2810</v>
      </c>
      <c r="AE1033" s="33" t="s">
        <v>3507</v>
      </c>
      <c r="AF1033" s="8">
        <v>221</v>
      </c>
      <c r="AG1033" s="8">
        <v>121</v>
      </c>
      <c r="AH1033" s="8">
        <v>100</v>
      </c>
      <c r="AI1033" s="8" t="s">
        <v>2803</v>
      </c>
      <c r="AJ1033" s="8">
        <v>68</v>
      </c>
      <c r="AK1033" s="8">
        <v>66.900000000000006</v>
      </c>
      <c r="AM1033" s="1" t="s">
        <v>73</v>
      </c>
      <c r="AN1033" s="1" t="s">
        <v>2804</v>
      </c>
      <c r="AO1033" s="1" t="s">
        <v>73</v>
      </c>
      <c r="AQ1033" s="1">
        <v>182</v>
      </c>
      <c r="AR1033" s="1">
        <v>98</v>
      </c>
      <c r="AS1033" s="1">
        <v>84</v>
      </c>
      <c r="AT1033" s="1" t="s">
        <v>366</v>
      </c>
      <c r="AU1033" s="1">
        <v>63</v>
      </c>
      <c r="AV1033" s="1">
        <v>64</v>
      </c>
      <c r="AW1033" s="1" t="s">
        <v>2805</v>
      </c>
      <c r="AX1033" s="1" t="s">
        <v>1434</v>
      </c>
      <c r="BN1033" s="1"/>
      <c r="BV1033" s="1" t="s">
        <v>2806</v>
      </c>
      <c r="BX1033" s="1" t="s">
        <v>2811</v>
      </c>
      <c r="CA1033" s="1"/>
      <c r="CB1033" s="33" t="e">
        <f t="shared" si="80"/>
        <v>#VALUE!</v>
      </c>
      <c r="CC1033" s="33">
        <f t="shared" si="81"/>
        <v>221</v>
      </c>
      <c r="CD1033" s="33" t="e">
        <f t="shared" si="82"/>
        <v>#VALUE!</v>
      </c>
      <c r="CE1033" s="33">
        <f t="shared" si="83"/>
        <v>0</v>
      </c>
      <c r="CF1033" s="33">
        <f t="shared" si="84"/>
        <v>0</v>
      </c>
      <c r="CK1033" s="1" t="s">
        <v>2792</v>
      </c>
      <c r="CN1033" s="1" t="s">
        <v>2808</v>
      </c>
    </row>
    <row r="1034" spans="1:92" ht="12.5" x14ac:dyDescent="0.25">
      <c r="A1034" s="1" t="s">
        <v>2798</v>
      </c>
      <c r="B1034" s="1" t="s">
        <v>2799</v>
      </c>
      <c r="C1034" s="1" t="s">
        <v>2800</v>
      </c>
      <c r="D1034" s="1" t="s">
        <v>2801</v>
      </c>
      <c r="E1034" s="1" t="s">
        <v>1364</v>
      </c>
      <c r="F1034" s="1" t="s">
        <v>354</v>
      </c>
      <c r="G1034" s="1" t="s">
        <v>101</v>
      </c>
      <c r="H1034" s="1" t="s">
        <v>101</v>
      </c>
      <c r="I1034" s="1" t="s">
        <v>66</v>
      </c>
      <c r="J1034" s="1" t="s">
        <v>102</v>
      </c>
      <c r="K1034" s="1" t="s">
        <v>103</v>
      </c>
      <c r="L1034" s="7">
        <v>40634</v>
      </c>
      <c r="M1034" s="7">
        <v>42491</v>
      </c>
      <c r="N1034" s="1" t="s">
        <v>69</v>
      </c>
      <c r="O1034" s="1" t="s">
        <v>65</v>
      </c>
      <c r="P1034" s="1">
        <v>7</v>
      </c>
      <c r="Q1034" s="1" t="s">
        <v>129</v>
      </c>
      <c r="R1034" s="1" t="s">
        <v>4938</v>
      </c>
      <c r="S1034" s="1" t="s">
        <v>2812</v>
      </c>
      <c r="T1034" s="1" t="s">
        <v>106</v>
      </c>
      <c r="U1034" s="8">
        <v>2</v>
      </c>
      <c r="V1034" s="1" t="s">
        <v>65</v>
      </c>
      <c r="W1034" s="1" t="s">
        <v>73</v>
      </c>
      <c r="X1034" s="1" t="s">
        <v>73</v>
      </c>
      <c r="Y1034" s="1" t="s">
        <v>73</v>
      </c>
      <c r="Z1034" s="1" t="s">
        <v>65</v>
      </c>
      <c r="AB1034" s="1" t="s">
        <v>2810</v>
      </c>
      <c r="AE1034" s="33" t="s">
        <v>3507</v>
      </c>
      <c r="AF1034" s="8">
        <v>221</v>
      </c>
      <c r="AG1034" s="8">
        <v>121</v>
      </c>
      <c r="AH1034" s="8">
        <v>100</v>
      </c>
      <c r="AI1034" s="8" t="s">
        <v>2803</v>
      </c>
      <c r="AJ1034" s="8">
        <v>68</v>
      </c>
      <c r="AK1034" s="8">
        <v>66.900000000000006</v>
      </c>
      <c r="AM1034" s="1" t="s">
        <v>73</v>
      </c>
      <c r="AN1034" s="1" t="s">
        <v>2804</v>
      </c>
      <c r="AO1034" s="1" t="s">
        <v>73</v>
      </c>
      <c r="AQ1034" s="8">
        <v>182</v>
      </c>
      <c r="AR1034" s="8">
        <v>98</v>
      </c>
      <c r="AS1034" s="8">
        <v>84</v>
      </c>
      <c r="AT1034" s="1" t="s">
        <v>366</v>
      </c>
      <c r="AU1034" s="8">
        <v>63</v>
      </c>
      <c r="AV1034" s="8">
        <v>64</v>
      </c>
      <c r="AW1034" s="1" t="s">
        <v>2805</v>
      </c>
      <c r="AX1034" s="1" t="s">
        <v>1434</v>
      </c>
      <c r="BN1034" s="1"/>
      <c r="BV1034" s="1" t="s">
        <v>2806</v>
      </c>
      <c r="BX1034" s="1" t="s">
        <v>2811</v>
      </c>
      <c r="CA1034" s="1"/>
      <c r="CB1034" s="33" t="e">
        <f t="shared" si="80"/>
        <v>#VALUE!</v>
      </c>
      <c r="CC1034" s="33">
        <f t="shared" si="81"/>
        <v>221</v>
      </c>
      <c r="CD1034" s="33" t="e">
        <f t="shared" si="82"/>
        <v>#VALUE!</v>
      </c>
      <c r="CE1034" s="33">
        <f t="shared" si="83"/>
        <v>0</v>
      </c>
      <c r="CF1034" s="33">
        <f t="shared" si="84"/>
        <v>0</v>
      </c>
      <c r="CK1034" s="1" t="s">
        <v>2792</v>
      </c>
      <c r="CN1034" s="1" t="s">
        <v>2808</v>
      </c>
    </row>
    <row r="1035" spans="1:92" ht="15.75" customHeight="1" x14ac:dyDescent="0.25">
      <c r="A1035" s="1" t="s">
        <v>2813</v>
      </c>
      <c r="B1035" s="1" t="s">
        <v>2814</v>
      </c>
      <c r="C1035" s="1" t="s">
        <v>2815</v>
      </c>
      <c r="D1035" s="1" t="s">
        <v>2816</v>
      </c>
      <c r="E1035" s="1" t="s">
        <v>855</v>
      </c>
      <c r="F1035" s="1" t="s">
        <v>354</v>
      </c>
      <c r="G1035" s="1" t="s">
        <v>101</v>
      </c>
      <c r="H1035" s="1" t="s">
        <v>101</v>
      </c>
      <c r="I1035" s="1" t="s">
        <v>66</v>
      </c>
      <c r="J1035" s="1" t="s">
        <v>67</v>
      </c>
      <c r="K1035" s="1" t="s">
        <v>103</v>
      </c>
      <c r="L1035" s="1">
        <v>2003</v>
      </c>
      <c r="M1035" s="1">
        <v>2007</v>
      </c>
      <c r="N1035" s="1" t="s">
        <v>69</v>
      </c>
      <c r="O1035" s="1" t="s">
        <v>65</v>
      </c>
      <c r="P1035" s="32">
        <v>1</v>
      </c>
      <c r="Q1035" s="1" t="s">
        <v>4961</v>
      </c>
      <c r="R1035" s="3" t="s">
        <v>2817</v>
      </c>
      <c r="S1035" s="1" t="s">
        <v>2818</v>
      </c>
      <c r="T1035" s="1" t="s">
        <v>72</v>
      </c>
      <c r="U1035" s="8">
        <v>1</v>
      </c>
      <c r="V1035" s="1" t="s">
        <v>73</v>
      </c>
      <c r="W1035" s="1" t="s">
        <v>73</v>
      </c>
      <c r="X1035" s="1" t="s">
        <v>73</v>
      </c>
      <c r="Y1035" s="1" t="s">
        <v>73</v>
      </c>
      <c r="Z1035" s="1" t="s">
        <v>65</v>
      </c>
      <c r="AB1035" s="1" t="s">
        <v>196</v>
      </c>
      <c r="AC1035" s="1" t="s">
        <v>620</v>
      </c>
      <c r="AE1035" s="33" t="s">
        <v>5054</v>
      </c>
      <c r="AF1035" s="8">
        <v>85</v>
      </c>
      <c r="AG1035" s="8">
        <v>47</v>
      </c>
      <c r="AH1035" s="8">
        <v>38</v>
      </c>
      <c r="AI1035" s="8" t="s">
        <v>2819</v>
      </c>
      <c r="AL1035" s="1" t="s">
        <v>2820</v>
      </c>
      <c r="AM1035" s="1" t="s">
        <v>73</v>
      </c>
      <c r="AQ1035" s="1">
        <v>50</v>
      </c>
      <c r="AW1035" s="1" t="s">
        <v>2821</v>
      </c>
      <c r="AX1035" s="1">
        <v>72</v>
      </c>
      <c r="AY1035" s="1" t="s">
        <v>605</v>
      </c>
      <c r="AZ1035" s="1">
        <v>44</v>
      </c>
      <c r="BN1035" s="1"/>
      <c r="BX1035" s="1" t="s">
        <v>2822</v>
      </c>
      <c r="CA1035" s="1">
        <v>0.95699999999999996</v>
      </c>
      <c r="CB1035" s="33">
        <f t="shared" si="80"/>
        <v>1.5890757487599182E-2</v>
      </c>
      <c r="CC1035" s="33">
        <f t="shared" si="81"/>
        <v>85</v>
      </c>
      <c r="CD1035" s="33">
        <f t="shared" si="82"/>
        <v>122</v>
      </c>
      <c r="CE1035" s="33">
        <f t="shared" si="83"/>
        <v>0.9175455417066154</v>
      </c>
      <c r="CF1035" s="33">
        <f t="shared" si="84"/>
        <v>0.93597240674501792</v>
      </c>
      <c r="CH1035" s="1" t="s">
        <v>2791</v>
      </c>
      <c r="CK1035" s="1" t="s">
        <v>2792</v>
      </c>
    </row>
    <row r="1036" spans="1:92" ht="15.75" customHeight="1" x14ac:dyDescent="0.25">
      <c r="A1036" s="1" t="s">
        <v>2813</v>
      </c>
      <c r="B1036" s="1" t="s">
        <v>2814</v>
      </c>
      <c r="C1036" s="1" t="s">
        <v>2815</v>
      </c>
      <c r="D1036" s="1" t="s">
        <v>2816</v>
      </c>
      <c r="E1036" s="1" t="s">
        <v>855</v>
      </c>
      <c r="F1036" s="1" t="s">
        <v>354</v>
      </c>
      <c r="G1036" s="1" t="s">
        <v>101</v>
      </c>
      <c r="H1036" s="1" t="s">
        <v>101</v>
      </c>
      <c r="I1036" s="1" t="s">
        <v>66</v>
      </c>
      <c r="J1036" s="1" t="s">
        <v>67</v>
      </c>
      <c r="K1036" s="1" t="s">
        <v>103</v>
      </c>
      <c r="L1036" s="1">
        <v>2003</v>
      </c>
      <c r="M1036" s="1">
        <v>2007</v>
      </c>
      <c r="N1036" s="1" t="s">
        <v>69</v>
      </c>
      <c r="O1036" s="1" t="s">
        <v>65</v>
      </c>
      <c r="P1036" s="32">
        <v>1</v>
      </c>
      <c r="Q1036" s="1" t="s">
        <v>129</v>
      </c>
      <c r="R1036" s="3" t="s">
        <v>129</v>
      </c>
      <c r="S1036" s="1" t="s">
        <v>1556</v>
      </c>
      <c r="T1036" s="1" t="s">
        <v>72</v>
      </c>
      <c r="U1036" s="8">
        <v>1</v>
      </c>
      <c r="V1036" s="1" t="s">
        <v>73</v>
      </c>
      <c r="W1036" s="1" t="s">
        <v>73</v>
      </c>
      <c r="X1036" s="1" t="s">
        <v>73</v>
      </c>
      <c r="Y1036" s="1" t="s">
        <v>73</v>
      </c>
      <c r="Z1036" s="1" t="s">
        <v>65</v>
      </c>
      <c r="AB1036" s="1" t="s">
        <v>196</v>
      </c>
      <c r="AC1036" s="1" t="s">
        <v>620</v>
      </c>
      <c r="AE1036" s="33" t="s">
        <v>5054</v>
      </c>
      <c r="AF1036" s="8">
        <v>85</v>
      </c>
      <c r="AG1036" s="8">
        <v>47</v>
      </c>
      <c r="AH1036" s="8">
        <v>38</v>
      </c>
      <c r="AI1036" s="8" t="s">
        <v>2819</v>
      </c>
      <c r="AL1036" s="1" t="s">
        <v>2820</v>
      </c>
      <c r="AM1036" s="1" t="s">
        <v>73</v>
      </c>
      <c r="AQ1036" s="1">
        <v>50</v>
      </c>
      <c r="AW1036" s="1" t="s">
        <v>2821</v>
      </c>
      <c r="AX1036" s="1">
        <v>72</v>
      </c>
      <c r="AY1036" s="1" t="s">
        <v>605</v>
      </c>
      <c r="AZ1036" s="1">
        <v>44</v>
      </c>
      <c r="BN1036" s="1"/>
      <c r="BX1036" s="1" t="s">
        <v>2823</v>
      </c>
      <c r="CA1036" s="1">
        <v>0.85899999999999999</v>
      </c>
      <c r="CB1036" s="33">
        <f t="shared" si="80"/>
        <v>2.8034784490437985E-2</v>
      </c>
      <c r="CC1036" s="33">
        <f t="shared" si="81"/>
        <v>85</v>
      </c>
      <c r="CD1036" s="33">
        <f t="shared" si="82"/>
        <v>122</v>
      </c>
      <c r="CE1036" s="33">
        <f t="shared" si="83"/>
        <v>0.75284837861524978</v>
      </c>
      <c r="CF1036" s="33">
        <f t="shared" si="84"/>
        <v>0.7938472296933835</v>
      </c>
      <c r="CH1036" s="1" t="s">
        <v>2791</v>
      </c>
      <c r="CK1036" s="1" t="s">
        <v>2792</v>
      </c>
    </row>
    <row r="1037" spans="1:92" ht="15.75" customHeight="1" x14ac:dyDescent="0.25">
      <c r="A1037" s="1" t="s">
        <v>2813</v>
      </c>
      <c r="B1037" s="1" t="s">
        <v>2814</v>
      </c>
      <c r="C1037" s="1" t="s">
        <v>2815</v>
      </c>
      <c r="D1037" s="1" t="s">
        <v>2816</v>
      </c>
      <c r="E1037" s="1" t="s">
        <v>855</v>
      </c>
      <c r="F1037" s="1" t="s">
        <v>354</v>
      </c>
      <c r="G1037" s="1" t="s">
        <v>101</v>
      </c>
      <c r="H1037" s="1" t="s">
        <v>101</v>
      </c>
      <c r="I1037" s="1" t="s">
        <v>66</v>
      </c>
      <c r="J1037" s="1" t="s">
        <v>67</v>
      </c>
      <c r="K1037" s="1" t="s">
        <v>103</v>
      </c>
      <c r="L1037" s="1">
        <v>2003</v>
      </c>
      <c r="M1037" s="1">
        <v>2007</v>
      </c>
      <c r="N1037" s="1" t="s">
        <v>69</v>
      </c>
      <c r="O1037" s="1" t="s">
        <v>65</v>
      </c>
      <c r="P1037" s="32">
        <v>1</v>
      </c>
      <c r="Q1037" s="1" t="s">
        <v>4961</v>
      </c>
      <c r="R1037" s="3" t="s">
        <v>2224</v>
      </c>
      <c r="S1037" s="1" t="s">
        <v>2824</v>
      </c>
      <c r="T1037" s="1" t="s">
        <v>72</v>
      </c>
      <c r="U1037" s="8">
        <v>1</v>
      </c>
      <c r="V1037" s="1" t="s">
        <v>73</v>
      </c>
      <c r="W1037" s="1" t="s">
        <v>73</v>
      </c>
      <c r="X1037" s="1" t="s">
        <v>73</v>
      </c>
      <c r="Y1037" s="1" t="s">
        <v>73</v>
      </c>
      <c r="Z1037" s="1" t="s">
        <v>65</v>
      </c>
      <c r="AB1037" s="1" t="s">
        <v>196</v>
      </c>
      <c r="AC1037" s="1" t="s">
        <v>620</v>
      </c>
      <c r="AE1037" s="33" t="s">
        <v>5054</v>
      </c>
      <c r="AF1037" s="8">
        <v>85</v>
      </c>
      <c r="AG1037" s="8">
        <v>47</v>
      </c>
      <c r="AH1037" s="8">
        <v>38</v>
      </c>
      <c r="AI1037" s="8" t="s">
        <v>2819</v>
      </c>
      <c r="AL1037" s="1" t="s">
        <v>2820</v>
      </c>
      <c r="AM1037" s="1" t="s">
        <v>73</v>
      </c>
      <c r="AQ1037" s="1">
        <v>50</v>
      </c>
      <c r="AW1037" s="1" t="s">
        <v>2821</v>
      </c>
      <c r="AX1037" s="1">
        <v>72</v>
      </c>
      <c r="AY1037" s="1" t="s">
        <v>605</v>
      </c>
      <c r="AZ1037" s="1">
        <v>44</v>
      </c>
      <c r="BN1037" s="1"/>
      <c r="BX1037" s="1" t="s">
        <v>2825</v>
      </c>
      <c r="CA1037" s="1">
        <v>0.77700000000000002</v>
      </c>
      <c r="CB1037" s="33">
        <f t="shared" si="80"/>
        <v>3.4009665598519173E-2</v>
      </c>
      <c r="CC1037" s="33">
        <f t="shared" si="81"/>
        <v>85</v>
      </c>
      <c r="CD1037" s="33">
        <f t="shared" si="82"/>
        <v>122</v>
      </c>
      <c r="CE1037" s="33">
        <f t="shared" si="83"/>
        <v>0.63532297628781698</v>
      </c>
      <c r="CF1037" s="33">
        <f t="shared" si="84"/>
        <v>0.67949240292628033</v>
      </c>
      <c r="CH1037" s="1" t="s">
        <v>2791</v>
      </c>
      <c r="CK1037" s="1" t="s">
        <v>2792</v>
      </c>
    </row>
    <row r="1038" spans="1:92" ht="12.5" x14ac:dyDescent="0.25">
      <c r="A1038" s="1" t="s">
        <v>2826</v>
      </c>
      <c r="B1038" s="1" t="s">
        <v>2827</v>
      </c>
      <c r="C1038" s="1" t="s">
        <v>2828</v>
      </c>
      <c r="D1038" s="1" t="s">
        <v>2829</v>
      </c>
      <c r="E1038" s="1" t="s">
        <v>855</v>
      </c>
      <c r="F1038" s="1" t="s">
        <v>354</v>
      </c>
      <c r="G1038" s="1" t="s">
        <v>101</v>
      </c>
      <c r="H1038" s="1" t="s">
        <v>65</v>
      </c>
      <c r="I1038" s="1" t="s">
        <v>109</v>
      </c>
      <c r="J1038" s="1" t="s">
        <v>102</v>
      </c>
      <c r="K1038" s="1" t="s">
        <v>103</v>
      </c>
      <c r="L1038" s="14">
        <v>41913</v>
      </c>
      <c r="M1038" s="13">
        <v>43132</v>
      </c>
      <c r="N1038" s="1" t="s">
        <v>69</v>
      </c>
      <c r="O1038" s="1" t="s">
        <v>65</v>
      </c>
      <c r="P1038" s="32">
        <v>1</v>
      </c>
      <c r="Q1038" s="1" t="s">
        <v>4961</v>
      </c>
      <c r="R1038" s="3" t="s">
        <v>2830</v>
      </c>
      <c r="S1038" s="1" t="s">
        <v>1556</v>
      </c>
      <c r="T1038" s="1" t="s">
        <v>72</v>
      </c>
      <c r="U1038" s="8">
        <v>1</v>
      </c>
      <c r="V1038" s="1" t="s">
        <v>73</v>
      </c>
      <c r="W1038" s="1" t="s">
        <v>73</v>
      </c>
      <c r="X1038" s="1" t="s">
        <v>73</v>
      </c>
      <c r="Y1038" s="1" t="s">
        <v>73</v>
      </c>
      <c r="Z1038" s="1" t="s">
        <v>65</v>
      </c>
      <c r="AB1038" s="1" t="s">
        <v>196</v>
      </c>
      <c r="AE1038" s="33" t="s">
        <v>3507</v>
      </c>
      <c r="AF1038" s="8">
        <v>24</v>
      </c>
      <c r="AG1038" s="8">
        <v>14</v>
      </c>
      <c r="AH1038" s="8">
        <v>10</v>
      </c>
      <c r="AJ1038" s="8">
        <v>66</v>
      </c>
      <c r="AL1038" s="1" t="s">
        <v>2831</v>
      </c>
      <c r="AM1038" s="1" t="s">
        <v>73</v>
      </c>
      <c r="AN1038" s="1" t="s">
        <v>2832</v>
      </c>
      <c r="AO1038" s="1" t="s">
        <v>73</v>
      </c>
      <c r="AQ1038" s="1">
        <v>52</v>
      </c>
      <c r="AR1038" s="1">
        <v>12</v>
      </c>
      <c r="AS1038" s="1">
        <v>40</v>
      </c>
      <c r="AU1038" s="1">
        <v>56</v>
      </c>
      <c r="AW1038" s="1" t="s">
        <v>2833</v>
      </c>
      <c r="AX1038" s="1" t="s">
        <v>1434</v>
      </c>
      <c r="BN1038" s="1"/>
      <c r="BV1038" s="1" t="s">
        <v>2834</v>
      </c>
      <c r="BW1038" s="1" t="s">
        <v>303</v>
      </c>
      <c r="BX1038" s="1" t="s">
        <v>2835</v>
      </c>
      <c r="CA1038" s="1">
        <v>0.78500000000000003</v>
      </c>
      <c r="CB1038" s="33" t="e">
        <f t="shared" si="80"/>
        <v>#VALUE!</v>
      </c>
      <c r="CC1038" s="33">
        <f t="shared" si="81"/>
        <v>24</v>
      </c>
      <c r="CD1038" s="33" t="e">
        <f t="shared" si="82"/>
        <v>#VALUE!</v>
      </c>
      <c r="CE1038" s="33">
        <f t="shared" si="83"/>
        <v>0.64609053497942392</v>
      </c>
      <c r="CF1038" s="33">
        <f t="shared" si="84"/>
        <v>0.69044817927170865</v>
      </c>
      <c r="CH1038" s="1" t="s">
        <v>2836</v>
      </c>
      <c r="CK1038" s="1" t="s">
        <v>2792</v>
      </c>
    </row>
    <row r="1039" spans="1:92" ht="12.5" x14ac:dyDescent="0.25">
      <c r="A1039" s="1" t="s">
        <v>2826</v>
      </c>
      <c r="B1039" s="1" t="s">
        <v>2827</v>
      </c>
      <c r="C1039" s="1" t="s">
        <v>2828</v>
      </c>
      <c r="D1039" s="1" t="s">
        <v>2829</v>
      </c>
      <c r="E1039" s="1" t="s">
        <v>855</v>
      </c>
      <c r="F1039" s="1" t="s">
        <v>354</v>
      </c>
      <c r="G1039" s="1" t="s">
        <v>101</v>
      </c>
      <c r="H1039" s="1" t="s">
        <v>65</v>
      </c>
      <c r="I1039" s="1" t="s">
        <v>109</v>
      </c>
      <c r="J1039" s="1" t="s">
        <v>102</v>
      </c>
      <c r="K1039" s="1" t="s">
        <v>103</v>
      </c>
      <c r="L1039" s="14">
        <v>41913</v>
      </c>
      <c r="M1039" s="13">
        <v>43132</v>
      </c>
      <c r="N1039" s="1" t="s">
        <v>69</v>
      </c>
      <c r="O1039" s="1" t="s">
        <v>65</v>
      </c>
      <c r="P1039" s="32">
        <v>1</v>
      </c>
      <c r="Q1039" s="1" t="s">
        <v>129</v>
      </c>
      <c r="R1039" s="3" t="s">
        <v>129</v>
      </c>
      <c r="S1039" s="1" t="s">
        <v>1556</v>
      </c>
      <c r="T1039" s="1" t="s">
        <v>72</v>
      </c>
      <c r="U1039" s="8">
        <v>1</v>
      </c>
      <c r="V1039" s="1" t="s">
        <v>73</v>
      </c>
      <c r="W1039" s="1" t="s">
        <v>73</v>
      </c>
      <c r="X1039" s="1" t="s">
        <v>73</v>
      </c>
      <c r="Y1039" s="1" t="s">
        <v>73</v>
      </c>
      <c r="Z1039" s="1" t="s">
        <v>65</v>
      </c>
      <c r="AB1039" s="1" t="s">
        <v>196</v>
      </c>
      <c r="AE1039" s="33" t="s">
        <v>3507</v>
      </c>
      <c r="AF1039" s="8">
        <v>24</v>
      </c>
      <c r="AG1039" s="8">
        <v>14</v>
      </c>
      <c r="AH1039" s="8">
        <v>10</v>
      </c>
      <c r="AJ1039" s="8">
        <v>66</v>
      </c>
      <c r="AL1039" s="1" t="s">
        <v>2831</v>
      </c>
      <c r="AM1039" s="1" t="s">
        <v>73</v>
      </c>
      <c r="AN1039" s="1" t="s">
        <v>2832</v>
      </c>
      <c r="AO1039" s="1" t="s">
        <v>73</v>
      </c>
      <c r="AQ1039" s="1">
        <v>52</v>
      </c>
      <c r="AR1039" s="1">
        <v>12</v>
      </c>
      <c r="AS1039" s="1">
        <v>40</v>
      </c>
      <c r="AU1039" s="1">
        <v>56</v>
      </c>
      <c r="AW1039" s="1" t="s">
        <v>2833</v>
      </c>
      <c r="AX1039" s="1" t="s">
        <v>1434</v>
      </c>
      <c r="BN1039" s="1"/>
      <c r="BV1039" s="1" t="s">
        <v>2834</v>
      </c>
      <c r="BW1039" s="1" t="s">
        <v>303</v>
      </c>
      <c r="CA1039" s="1"/>
      <c r="CB1039" s="33" t="e">
        <f t="shared" si="80"/>
        <v>#VALUE!</v>
      </c>
      <c r="CC1039" s="33">
        <f t="shared" si="81"/>
        <v>24</v>
      </c>
      <c r="CD1039" s="33" t="e">
        <f t="shared" si="82"/>
        <v>#VALUE!</v>
      </c>
      <c r="CE1039" s="33">
        <f t="shared" si="83"/>
        <v>0</v>
      </c>
      <c r="CF1039" s="33">
        <f t="shared" si="84"/>
        <v>0</v>
      </c>
      <c r="CH1039" s="1" t="s">
        <v>2836</v>
      </c>
      <c r="CK1039" s="1" t="s">
        <v>2792</v>
      </c>
    </row>
    <row r="1040" spans="1:92" ht="12.5" x14ac:dyDescent="0.25">
      <c r="A1040" s="1" t="s">
        <v>2826</v>
      </c>
      <c r="B1040" s="1" t="s">
        <v>2827</v>
      </c>
      <c r="C1040" s="1" t="s">
        <v>2828</v>
      </c>
      <c r="D1040" s="1" t="s">
        <v>2829</v>
      </c>
      <c r="E1040" s="1" t="s">
        <v>855</v>
      </c>
      <c r="F1040" s="1" t="s">
        <v>354</v>
      </c>
      <c r="G1040" s="1" t="s">
        <v>101</v>
      </c>
      <c r="H1040" s="1" t="s">
        <v>65</v>
      </c>
      <c r="I1040" s="1" t="s">
        <v>109</v>
      </c>
      <c r="J1040" s="1" t="s">
        <v>102</v>
      </c>
      <c r="K1040" s="1" t="s">
        <v>103</v>
      </c>
      <c r="L1040" s="14">
        <v>41913</v>
      </c>
      <c r="M1040" s="13">
        <v>43132</v>
      </c>
      <c r="N1040" s="1" t="s">
        <v>69</v>
      </c>
      <c r="O1040" s="1" t="s">
        <v>65</v>
      </c>
      <c r="P1040" s="32">
        <v>1</v>
      </c>
      <c r="Q1040" s="1" t="s">
        <v>4961</v>
      </c>
      <c r="R1040" s="3" t="s">
        <v>2837</v>
      </c>
      <c r="S1040" s="1" t="s">
        <v>1556</v>
      </c>
      <c r="T1040" s="1" t="s">
        <v>72</v>
      </c>
      <c r="U1040" s="8">
        <v>1</v>
      </c>
      <c r="V1040" s="1" t="s">
        <v>73</v>
      </c>
      <c r="W1040" s="1" t="s">
        <v>73</v>
      </c>
      <c r="X1040" s="1" t="s">
        <v>73</v>
      </c>
      <c r="Y1040" s="1" t="s">
        <v>73</v>
      </c>
      <c r="Z1040" s="1" t="s">
        <v>65</v>
      </c>
      <c r="AB1040" s="1" t="s">
        <v>196</v>
      </c>
      <c r="AE1040" s="33" t="s">
        <v>3507</v>
      </c>
      <c r="AF1040" s="8">
        <v>24</v>
      </c>
      <c r="AG1040" s="8">
        <v>14</v>
      </c>
      <c r="AH1040" s="8">
        <v>10</v>
      </c>
      <c r="AJ1040" s="8">
        <v>66</v>
      </c>
      <c r="AL1040" s="1" t="s">
        <v>2831</v>
      </c>
      <c r="AM1040" s="1" t="s">
        <v>73</v>
      </c>
      <c r="AN1040" s="1" t="s">
        <v>2832</v>
      </c>
      <c r="AO1040" s="1" t="s">
        <v>73</v>
      </c>
      <c r="AQ1040" s="1">
        <v>52</v>
      </c>
      <c r="AR1040" s="1">
        <v>12</v>
      </c>
      <c r="AS1040" s="1">
        <v>40</v>
      </c>
      <c r="AU1040" s="1">
        <v>56</v>
      </c>
      <c r="AW1040" s="1" t="s">
        <v>2833</v>
      </c>
      <c r="AX1040" s="1" t="s">
        <v>1434</v>
      </c>
      <c r="BN1040" s="1"/>
      <c r="BV1040" s="1" t="s">
        <v>2834</v>
      </c>
      <c r="BW1040" s="1" t="s">
        <v>303</v>
      </c>
      <c r="CA1040" s="1"/>
      <c r="CB1040" s="33" t="e">
        <f t="shared" si="80"/>
        <v>#VALUE!</v>
      </c>
      <c r="CC1040" s="33">
        <f t="shared" si="81"/>
        <v>24</v>
      </c>
      <c r="CD1040" s="33" t="e">
        <f t="shared" si="82"/>
        <v>#VALUE!</v>
      </c>
      <c r="CE1040" s="33">
        <f t="shared" si="83"/>
        <v>0</v>
      </c>
      <c r="CF1040" s="33">
        <f t="shared" si="84"/>
        <v>0</v>
      </c>
      <c r="CH1040" s="1" t="s">
        <v>2836</v>
      </c>
      <c r="CK1040" s="1" t="s">
        <v>2792</v>
      </c>
    </row>
    <row r="1041" spans="1:92" ht="12.5" x14ac:dyDescent="0.25">
      <c r="A1041" s="1" t="s">
        <v>2826</v>
      </c>
      <c r="B1041" s="1" t="s">
        <v>2827</v>
      </c>
      <c r="C1041" s="1" t="s">
        <v>2828</v>
      </c>
      <c r="D1041" s="1" t="s">
        <v>2829</v>
      </c>
      <c r="E1041" s="1" t="s">
        <v>855</v>
      </c>
      <c r="F1041" s="1" t="s">
        <v>354</v>
      </c>
      <c r="G1041" s="1" t="s">
        <v>101</v>
      </c>
      <c r="H1041" s="1" t="s">
        <v>65</v>
      </c>
      <c r="I1041" s="1" t="s">
        <v>109</v>
      </c>
      <c r="J1041" s="1" t="s">
        <v>102</v>
      </c>
      <c r="K1041" s="1" t="s">
        <v>103</v>
      </c>
      <c r="L1041" s="14">
        <v>41913</v>
      </c>
      <c r="M1041" s="13">
        <v>43132</v>
      </c>
      <c r="N1041" s="1" t="s">
        <v>69</v>
      </c>
      <c r="O1041" s="1" t="s">
        <v>65</v>
      </c>
      <c r="P1041" s="32">
        <v>1</v>
      </c>
      <c r="Q1041" s="1" t="s">
        <v>4961</v>
      </c>
      <c r="R1041" s="3" t="s">
        <v>612</v>
      </c>
      <c r="S1041" s="1" t="s">
        <v>1556</v>
      </c>
      <c r="T1041" s="1" t="s">
        <v>72</v>
      </c>
      <c r="U1041" s="8">
        <v>1</v>
      </c>
      <c r="V1041" s="1" t="s">
        <v>73</v>
      </c>
      <c r="W1041" s="1" t="s">
        <v>73</v>
      </c>
      <c r="X1041" s="1" t="s">
        <v>73</v>
      </c>
      <c r="Y1041" s="1" t="s">
        <v>73</v>
      </c>
      <c r="Z1041" s="1" t="s">
        <v>65</v>
      </c>
      <c r="AB1041" s="1" t="s">
        <v>196</v>
      </c>
      <c r="AE1041" s="33" t="s">
        <v>3507</v>
      </c>
      <c r="AF1041" s="8">
        <v>24</v>
      </c>
      <c r="AG1041" s="8">
        <v>14</v>
      </c>
      <c r="AH1041" s="8">
        <v>10</v>
      </c>
      <c r="AJ1041" s="8">
        <v>66</v>
      </c>
      <c r="AL1041" s="1" t="s">
        <v>2831</v>
      </c>
      <c r="AM1041" s="1" t="s">
        <v>73</v>
      </c>
      <c r="AN1041" s="1" t="s">
        <v>2832</v>
      </c>
      <c r="AO1041" s="1" t="s">
        <v>73</v>
      </c>
      <c r="AQ1041" s="1">
        <v>52</v>
      </c>
      <c r="AR1041" s="1">
        <v>12</v>
      </c>
      <c r="AS1041" s="1">
        <v>40</v>
      </c>
      <c r="AU1041" s="1">
        <v>56</v>
      </c>
      <c r="AW1041" s="1" t="s">
        <v>2833</v>
      </c>
      <c r="AX1041" s="1" t="s">
        <v>1434</v>
      </c>
      <c r="BN1041" s="1"/>
      <c r="BV1041" s="1" t="s">
        <v>2834</v>
      </c>
      <c r="BW1041" s="1" t="s">
        <v>303</v>
      </c>
      <c r="CA1041" s="1"/>
      <c r="CB1041" s="33" t="e">
        <f t="shared" si="80"/>
        <v>#VALUE!</v>
      </c>
      <c r="CC1041" s="33">
        <f t="shared" si="81"/>
        <v>24</v>
      </c>
      <c r="CD1041" s="33" t="e">
        <f t="shared" si="82"/>
        <v>#VALUE!</v>
      </c>
      <c r="CE1041" s="33">
        <f t="shared" si="83"/>
        <v>0</v>
      </c>
      <c r="CF1041" s="33">
        <f t="shared" si="84"/>
        <v>0</v>
      </c>
      <c r="CH1041" s="1" t="s">
        <v>2836</v>
      </c>
      <c r="CK1041" s="1" t="s">
        <v>2792</v>
      </c>
    </row>
    <row r="1042" spans="1:92" ht="12.5" x14ac:dyDescent="0.25">
      <c r="A1042" s="1" t="s">
        <v>2826</v>
      </c>
      <c r="B1042" s="1" t="s">
        <v>2827</v>
      </c>
      <c r="C1042" s="1" t="s">
        <v>2828</v>
      </c>
      <c r="D1042" s="1" t="s">
        <v>2829</v>
      </c>
      <c r="E1042" s="1" t="s">
        <v>855</v>
      </c>
      <c r="F1042" s="1" t="s">
        <v>354</v>
      </c>
      <c r="G1042" s="1" t="s">
        <v>101</v>
      </c>
      <c r="H1042" s="1" t="s">
        <v>65</v>
      </c>
      <c r="I1042" s="1" t="s">
        <v>109</v>
      </c>
      <c r="J1042" s="1" t="s">
        <v>102</v>
      </c>
      <c r="K1042" s="1" t="s">
        <v>103</v>
      </c>
      <c r="L1042" s="14">
        <v>41913</v>
      </c>
      <c r="M1042" s="13">
        <v>43132</v>
      </c>
      <c r="N1042" s="1" t="s">
        <v>69</v>
      </c>
      <c r="O1042" s="1" t="s">
        <v>65</v>
      </c>
      <c r="P1042" s="32">
        <v>1</v>
      </c>
      <c r="Q1042" s="1" t="s">
        <v>4961</v>
      </c>
      <c r="R1042" s="3" t="s">
        <v>2830</v>
      </c>
      <c r="S1042" s="1" t="s">
        <v>1556</v>
      </c>
      <c r="T1042" s="1" t="s">
        <v>72</v>
      </c>
      <c r="U1042" s="8">
        <v>1</v>
      </c>
      <c r="V1042" s="1" t="s">
        <v>73</v>
      </c>
      <c r="W1042" s="1" t="s">
        <v>73</v>
      </c>
      <c r="X1042" s="1" t="s">
        <v>73</v>
      </c>
      <c r="Y1042" s="1" t="s">
        <v>73</v>
      </c>
      <c r="Z1042" s="1" t="s">
        <v>65</v>
      </c>
      <c r="AB1042" s="1" t="s">
        <v>196</v>
      </c>
      <c r="AE1042" s="33" t="s">
        <v>5053</v>
      </c>
      <c r="AF1042" s="8">
        <v>24</v>
      </c>
      <c r="AG1042" s="8">
        <v>14</v>
      </c>
      <c r="AH1042" s="8">
        <v>10</v>
      </c>
      <c r="AJ1042" s="8">
        <v>66</v>
      </c>
      <c r="AL1042" s="1" t="s">
        <v>2831</v>
      </c>
      <c r="AM1042" s="1" t="s">
        <v>73</v>
      </c>
      <c r="AN1042" s="1" t="s">
        <v>2832</v>
      </c>
      <c r="AO1042" s="1" t="s">
        <v>73</v>
      </c>
      <c r="AX1042" s="8">
        <v>42</v>
      </c>
      <c r="AY1042" s="1" t="s">
        <v>922</v>
      </c>
      <c r="BV1042" s="1" t="s">
        <v>2834</v>
      </c>
      <c r="BW1042" s="1" t="s">
        <v>303</v>
      </c>
      <c r="CA1042" s="1"/>
      <c r="CB1042" s="33">
        <f t="shared" si="80"/>
        <v>0</v>
      </c>
      <c r="CC1042" s="33">
        <f t="shared" si="81"/>
        <v>24</v>
      </c>
      <c r="CD1042" s="33">
        <f t="shared" si="82"/>
        <v>42</v>
      </c>
      <c r="CE1042" s="33">
        <f t="shared" si="83"/>
        <v>0</v>
      </c>
      <c r="CF1042" s="33">
        <f t="shared" si="84"/>
        <v>0</v>
      </c>
      <c r="CH1042" s="1" t="s">
        <v>2838</v>
      </c>
      <c r="CK1042" s="1" t="s">
        <v>2792</v>
      </c>
    </row>
    <row r="1043" spans="1:92" ht="12.5" x14ac:dyDescent="0.25">
      <c r="A1043" s="1" t="s">
        <v>2826</v>
      </c>
      <c r="B1043" s="1" t="s">
        <v>2827</v>
      </c>
      <c r="C1043" s="1" t="s">
        <v>2828</v>
      </c>
      <c r="D1043" s="1" t="s">
        <v>2829</v>
      </c>
      <c r="E1043" s="1" t="s">
        <v>855</v>
      </c>
      <c r="F1043" s="1" t="s">
        <v>354</v>
      </c>
      <c r="G1043" s="1" t="s">
        <v>101</v>
      </c>
      <c r="H1043" s="1" t="s">
        <v>65</v>
      </c>
      <c r="I1043" s="1" t="s">
        <v>109</v>
      </c>
      <c r="J1043" s="1" t="s">
        <v>102</v>
      </c>
      <c r="K1043" s="1" t="s">
        <v>103</v>
      </c>
      <c r="L1043" s="14">
        <v>41913</v>
      </c>
      <c r="M1043" s="13">
        <v>43132</v>
      </c>
      <c r="N1043" s="1" t="s">
        <v>69</v>
      </c>
      <c r="O1043" s="1" t="s">
        <v>65</v>
      </c>
      <c r="P1043" s="32">
        <v>1</v>
      </c>
      <c r="Q1043" s="1" t="s">
        <v>4961</v>
      </c>
      <c r="R1043" s="3" t="s">
        <v>2837</v>
      </c>
      <c r="S1043" s="1" t="s">
        <v>1556</v>
      </c>
      <c r="T1043" s="1" t="s">
        <v>72</v>
      </c>
      <c r="U1043" s="8">
        <v>1</v>
      </c>
      <c r="V1043" s="1" t="s">
        <v>73</v>
      </c>
      <c r="W1043" s="1" t="s">
        <v>73</v>
      </c>
      <c r="X1043" s="1" t="s">
        <v>73</v>
      </c>
      <c r="Y1043" s="1" t="s">
        <v>73</v>
      </c>
      <c r="Z1043" s="1" t="s">
        <v>65</v>
      </c>
      <c r="AB1043" s="1" t="s">
        <v>196</v>
      </c>
      <c r="AE1043" s="33" t="s">
        <v>5053</v>
      </c>
      <c r="AF1043" s="8">
        <v>24</v>
      </c>
      <c r="AG1043" s="8">
        <v>14</v>
      </c>
      <c r="AH1043" s="8">
        <v>10</v>
      </c>
      <c r="AJ1043" s="8">
        <v>66</v>
      </c>
      <c r="AL1043" s="1" t="s">
        <v>2831</v>
      </c>
      <c r="AM1043" s="1" t="s">
        <v>73</v>
      </c>
      <c r="AN1043" s="1" t="s">
        <v>2832</v>
      </c>
      <c r="AO1043" s="1" t="s">
        <v>73</v>
      </c>
      <c r="AX1043" s="8">
        <v>42</v>
      </c>
      <c r="AY1043" s="1" t="s">
        <v>922</v>
      </c>
      <c r="BV1043" s="1" t="s">
        <v>2834</v>
      </c>
      <c r="BW1043" s="1" t="s">
        <v>303</v>
      </c>
      <c r="CA1043" s="1"/>
      <c r="CB1043" s="33">
        <f t="shared" si="80"/>
        <v>0</v>
      </c>
      <c r="CC1043" s="33">
        <f t="shared" si="81"/>
        <v>24</v>
      </c>
      <c r="CD1043" s="33">
        <f t="shared" si="82"/>
        <v>42</v>
      </c>
      <c r="CE1043" s="33">
        <f t="shared" si="83"/>
        <v>0</v>
      </c>
      <c r="CF1043" s="33">
        <f t="shared" si="84"/>
        <v>0</v>
      </c>
      <c r="CH1043" s="1" t="s">
        <v>2839</v>
      </c>
      <c r="CK1043" s="1" t="s">
        <v>2792</v>
      </c>
    </row>
    <row r="1044" spans="1:92" ht="12.5" x14ac:dyDescent="0.25">
      <c r="A1044" s="1" t="s">
        <v>2826</v>
      </c>
      <c r="B1044" s="1" t="s">
        <v>2827</v>
      </c>
      <c r="C1044" s="1" t="s">
        <v>2828</v>
      </c>
      <c r="D1044" s="1" t="s">
        <v>2829</v>
      </c>
      <c r="E1044" s="1" t="s">
        <v>855</v>
      </c>
      <c r="F1044" s="1" t="s">
        <v>354</v>
      </c>
      <c r="G1044" s="1" t="s">
        <v>101</v>
      </c>
      <c r="H1044" s="1" t="s">
        <v>65</v>
      </c>
      <c r="I1044" s="1" t="s">
        <v>109</v>
      </c>
      <c r="J1044" s="1" t="s">
        <v>102</v>
      </c>
      <c r="K1044" s="1" t="s">
        <v>103</v>
      </c>
      <c r="L1044" s="14">
        <v>41913</v>
      </c>
      <c r="M1044" s="13">
        <v>43132</v>
      </c>
      <c r="N1044" s="1" t="s">
        <v>69</v>
      </c>
      <c r="O1044" s="1" t="s">
        <v>65</v>
      </c>
      <c r="P1044" s="32">
        <v>1</v>
      </c>
      <c r="Q1044" s="1" t="s">
        <v>4961</v>
      </c>
      <c r="R1044" s="3" t="s">
        <v>612</v>
      </c>
      <c r="S1044" s="1" t="s">
        <v>1556</v>
      </c>
      <c r="T1044" s="1" t="s">
        <v>72</v>
      </c>
      <c r="U1044" s="8">
        <v>1</v>
      </c>
      <c r="V1044" s="1" t="s">
        <v>73</v>
      </c>
      <c r="W1044" s="1" t="s">
        <v>73</v>
      </c>
      <c r="X1044" s="1" t="s">
        <v>73</v>
      </c>
      <c r="Y1044" s="1" t="s">
        <v>73</v>
      </c>
      <c r="Z1044" s="1" t="s">
        <v>65</v>
      </c>
      <c r="AB1044" s="1" t="s">
        <v>196</v>
      </c>
      <c r="AE1044" s="33" t="s">
        <v>5053</v>
      </c>
      <c r="AF1044" s="8">
        <v>24</v>
      </c>
      <c r="AG1044" s="8">
        <v>14</v>
      </c>
      <c r="AH1044" s="8">
        <v>10</v>
      </c>
      <c r="AJ1044" s="8">
        <v>66</v>
      </c>
      <c r="AL1044" s="1" t="s">
        <v>2831</v>
      </c>
      <c r="AM1044" s="1" t="s">
        <v>73</v>
      </c>
      <c r="AN1044" s="1" t="s">
        <v>2832</v>
      </c>
      <c r="AO1044" s="1" t="s">
        <v>73</v>
      </c>
      <c r="AX1044" s="8">
        <v>42</v>
      </c>
      <c r="AY1044" s="1" t="s">
        <v>922</v>
      </c>
      <c r="BV1044" s="1" t="s">
        <v>2834</v>
      </c>
      <c r="BW1044" s="1" t="s">
        <v>303</v>
      </c>
      <c r="CA1044" s="1"/>
      <c r="CB1044" s="33">
        <f t="shared" si="80"/>
        <v>0</v>
      </c>
      <c r="CC1044" s="33">
        <f t="shared" si="81"/>
        <v>24</v>
      </c>
      <c r="CD1044" s="33">
        <f t="shared" si="82"/>
        <v>42</v>
      </c>
      <c r="CE1044" s="33">
        <f t="shared" si="83"/>
        <v>0</v>
      </c>
      <c r="CF1044" s="33">
        <f t="shared" si="84"/>
        <v>0</v>
      </c>
      <c r="CH1044" s="1" t="s">
        <v>2840</v>
      </c>
      <c r="CK1044" s="1" t="s">
        <v>2792</v>
      </c>
    </row>
    <row r="1045" spans="1:92" ht="12.5" x14ac:dyDescent="0.25">
      <c r="A1045" s="1" t="s">
        <v>2826</v>
      </c>
      <c r="B1045" s="1" t="s">
        <v>2827</v>
      </c>
      <c r="C1045" s="1" t="s">
        <v>2828</v>
      </c>
      <c r="D1045" s="1" t="s">
        <v>2829</v>
      </c>
      <c r="E1045" s="1" t="s">
        <v>855</v>
      </c>
      <c r="F1045" s="1" t="s">
        <v>354</v>
      </c>
      <c r="G1045" s="1" t="s">
        <v>101</v>
      </c>
      <c r="H1045" s="1" t="s">
        <v>65</v>
      </c>
      <c r="I1045" s="1" t="s">
        <v>109</v>
      </c>
      <c r="J1045" s="1" t="s">
        <v>102</v>
      </c>
      <c r="K1045" s="1" t="s">
        <v>103</v>
      </c>
      <c r="L1045" s="14">
        <v>41913</v>
      </c>
      <c r="M1045" s="13">
        <v>43132</v>
      </c>
      <c r="N1045" s="1" t="s">
        <v>69</v>
      </c>
      <c r="O1045" s="1" t="s">
        <v>65</v>
      </c>
      <c r="P1045" s="32">
        <v>1</v>
      </c>
      <c r="Q1045" s="1" t="s">
        <v>129</v>
      </c>
      <c r="R1045" s="3" t="s">
        <v>129</v>
      </c>
      <c r="S1045" s="1" t="s">
        <v>1556</v>
      </c>
      <c r="T1045" s="1" t="s">
        <v>72</v>
      </c>
      <c r="U1045" s="8">
        <v>1</v>
      </c>
      <c r="V1045" s="1" t="s">
        <v>73</v>
      </c>
      <c r="W1045" s="1" t="s">
        <v>73</v>
      </c>
      <c r="X1045" s="1" t="s">
        <v>73</v>
      </c>
      <c r="Y1045" s="1" t="s">
        <v>73</v>
      </c>
      <c r="Z1045" s="1" t="s">
        <v>65</v>
      </c>
      <c r="AB1045" s="1" t="s">
        <v>196</v>
      </c>
      <c r="AE1045" s="33" t="s">
        <v>5053</v>
      </c>
      <c r="AF1045" s="8">
        <v>24</v>
      </c>
      <c r="AG1045" s="8">
        <v>14</v>
      </c>
      <c r="AH1045" s="8">
        <v>10</v>
      </c>
      <c r="AJ1045" s="8">
        <v>66</v>
      </c>
      <c r="AL1045" s="1" t="s">
        <v>2831</v>
      </c>
      <c r="AM1045" s="1" t="s">
        <v>73</v>
      </c>
      <c r="AN1045" s="1" t="s">
        <v>2832</v>
      </c>
      <c r="AO1045" s="1" t="s">
        <v>73</v>
      </c>
      <c r="AX1045" s="8">
        <v>42</v>
      </c>
      <c r="AY1045" s="1" t="s">
        <v>922</v>
      </c>
      <c r="BV1045" s="1" t="s">
        <v>2834</v>
      </c>
      <c r="BW1045" s="1" t="s">
        <v>303</v>
      </c>
      <c r="CA1045" s="1"/>
      <c r="CB1045" s="33">
        <f t="shared" si="80"/>
        <v>0</v>
      </c>
      <c r="CC1045" s="33">
        <f t="shared" si="81"/>
        <v>24</v>
      </c>
      <c r="CD1045" s="33">
        <f t="shared" si="82"/>
        <v>42</v>
      </c>
      <c r="CE1045" s="33">
        <f t="shared" si="83"/>
        <v>0</v>
      </c>
      <c r="CF1045" s="33">
        <f t="shared" si="84"/>
        <v>0</v>
      </c>
      <c r="CH1045" s="1" t="s">
        <v>2841</v>
      </c>
      <c r="CK1045" s="1" t="s">
        <v>2792</v>
      </c>
    </row>
    <row r="1046" spans="1:92" ht="15.75" customHeight="1" x14ac:dyDescent="0.25">
      <c r="A1046" s="1" t="s">
        <v>2842</v>
      </c>
      <c r="B1046" s="1" t="s">
        <v>2843</v>
      </c>
      <c r="C1046" s="1" t="s">
        <v>2844</v>
      </c>
      <c r="D1046" s="1" t="s">
        <v>2845</v>
      </c>
      <c r="E1046" s="1" t="s">
        <v>1364</v>
      </c>
      <c r="F1046" s="1" t="s">
        <v>2846</v>
      </c>
      <c r="G1046" s="1" t="s">
        <v>64</v>
      </c>
      <c r="H1046" s="1" t="s">
        <v>65</v>
      </c>
      <c r="I1046" s="1" t="s">
        <v>66</v>
      </c>
      <c r="J1046" s="1" t="s">
        <v>102</v>
      </c>
      <c r="K1046" s="1" t="s">
        <v>103</v>
      </c>
      <c r="L1046" s="1">
        <v>2003</v>
      </c>
      <c r="M1046" s="1">
        <v>2010</v>
      </c>
      <c r="N1046" s="1" t="s">
        <v>69</v>
      </c>
      <c r="O1046" s="1" t="s">
        <v>73</v>
      </c>
      <c r="P1046" s="32">
        <v>1</v>
      </c>
      <c r="Q1046" s="1" t="s">
        <v>4961</v>
      </c>
      <c r="R1046" s="3" t="s">
        <v>2847</v>
      </c>
      <c r="S1046" s="1" t="s">
        <v>1556</v>
      </c>
      <c r="T1046" s="1" t="s">
        <v>72</v>
      </c>
      <c r="U1046" s="1">
        <v>1</v>
      </c>
      <c r="V1046" s="1" t="s">
        <v>65</v>
      </c>
      <c r="W1046" s="1" t="s">
        <v>73</v>
      </c>
      <c r="X1046" s="1" t="s">
        <v>73</v>
      </c>
      <c r="Y1046" s="1" t="s">
        <v>73</v>
      </c>
      <c r="Z1046" s="1" t="s">
        <v>73</v>
      </c>
      <c r="AB1046" s="1" t="s">
        <v>2848</v>
      </c>
      <c r="AC1046" s="1" t="s">
        <v>620</v>
      </c>
      <c r="AD1046" s="1" t="s">
        <v>73</v>
      </c>
      <c r="AE1046" s="33" t="s">
        <v>3507</v>
      </c>
      <c r="AF1046" s="8">
        <v>68</v>
      </c>
      <c r="AM1046" s="1" t="s">
        <v>73</v>
      </c>
      <c r="AN1046" s="1" t="s">
        <v>2849</v>
      </c>
      <c r="AO1046" s="1" t="s">
        <v>73</v>
      </c>
      <c r="AQ1046" s="1">
        <v>54</v>
      </c>
      <c r="AR1046" s="1">
        <v>34</v>
      </c>
      <c r="AS1046" s="1">
        <v>20</v>
      </c>
      <c r="AU1046" s="1">
        <v>65</v>
      </c>
      <c r="AV1046" s="1" t="s">
        <v>2850</v>
      </c>
      <c r="AW1046" s="1" t="s">
        <v>2851</v>
      </c>
      <c r="AX1046" s="1" t="s">
        <v>2852</v>
      </c>
      <c r="BN1046" s="1"/>
      <c r="BX1046" s="1" t="s">
        <v>2853</v>
      </c>
      <c r="CA1046" s="1"/>
      <c r="CB1046" s="33" t="e">
        <f t="shared" si="80"/>
        <v>#VALUE!</v>
      </c>
      <c r="CC1046" s="33">
        <f t="shared" si="81"/>
        <v>68</v>
      </c>
      <c r="CD1046" s="33" t="e">
        <f t="shared" si="82"/>
        <v>#VALUE!</v>
      </c>
      <c r="CE1046" s="33">
        <f t="shared" si="83"/>
        <v>0</v>
      </c>
      <c r="CF1046" s="33">
        <f t="shared" si="84"/>
        <v>0</v>
      </c>
      <c r="CK1046" s="1" t="s">
        <v>2792</v>
      </c>
    </row>
    <row r="1047" spans="1:92" ht="15.75" customHeight="1" x14ac:dyDescent="0.25">
      <c r="A1047" s="1" t="s">
        <v>2842</v>
      </c>
      <c r="B1047" s="1" t="s">
        <v>2843</v>
      </c>
      <c r="C1047" s="1" t="s">
        <v>2844</v>
      </c>
      <c r="D1047" s="1" t="s">
        <v>2845</v>
      </c>
      <c r="E1047" s="1" t="s">
        <v>4864</v>
      </c>
      <c r="F1047" s="1" t="s">
        <v>2846</v>
      </c>
      <c r="G1047" s="1" t="s">
        <v>64</v>
      </c>
      <c r="H1047" s="1" t="s">
        <v>65</v>
      </c>
      <c r="I1047" s="1" t="s">
        <v>66</v>
      </c>
      <c r="J1047" s="1" t="s">
        <v>102</v>
      </c>
      <c r="K1047" s="1" t="s">
        <v>103</v>
      </c>
      <c r="L1047" s="3"/>
      <c r="M1047" s="3"/>
      <c r="N1047" s="1" t="s">
        <v>69</v>
      </c>
      <c r="O1047" s="1" t="s">
        <v>73</v>
      </c>
      <c r="P1047" s="32">
        <v>1</v>
      </c>
      <c r="Q1047" s="1" t="s">
        <v>4961</v>
      </c>
      <c r="R1047" s="3" t="s">
        <v>2847</v>
      </c>
      <c r="S1047" s="1" t="s">
        <v>1556</v>
      </c>
      <c r="T1047" s="1" t="s">
        <v>72</v>
      </c>
      <c r="U1047" s="1">
        <v>1</v>
      </c>
      <c r="V1047" s="1" t="s">
        <v>65</v>
      </c>
      <c r="W1047" s="1" t="s">
        <v>73</v>
      </c>
      <c r="X1047" s="1" t="s">
        <v>73</v>
      </c>
      <c r="Y1047" s="1" t="s">
        <v>73</v>
      </c>
      <c r="Z1047" s="1" t="s">
        <v>73</v>
      </c>
      <c r="AB1047" s="1" t="s">
        <v>2848</v>
      </c>
      <c r="AC1047" s="1" t="s">
        <v>268</v>
      </c>
      <c r="AD1047" s="1" t="s">
        <v>65</v>
      </c>
      <c r="AE1047" s="33" t="s">
        <v>3507</v>
      </c>
      <c r="AF1047" s="8">
        <v>39</v>
      </c>
      <c r="AG1047" s="8">
        <v>21</v>
      </c>
      <c r="AH1047" s="8">
        <v>18</v>
      </c>
      <c r="AI1047" s="8" t="s">
        <v>972</v>
      </c>
      <c r="AM1047" s="1" t="s">
        <v>73</v>
      </c>
      <c r="AN1047" s="1" t="s">
        <v>2854</v>
      </c>
      <c r="AO1047" s="1" t="s">
        <v>73</v>
      </c>
      <c r="AQ1047" s="1">
        <v>82</v>
      </c>
      <c r="AR1047" s="1">
        <v>43</v>
      </c>
      <c r="AS1047" s="1">
        <v>39</v>
      </c>
      <c r="AT1047" s="1" t="s">
        <v>2745</v>
      </c>
      <c r="AX1047" s="1" t="s">
        <v>2852</v>
      </c>
      <c r="BN1047" s="1"/>
      <c r="BW1047" s="1" t="s">
        <v>1272</v>
      </c>
      <c r="CA1047" s="1"/>
      <c r="CB1047" s="33" t="e">
        <f t="shared" si="80"/>
        <v>#VALUE!</v>
      </c>
      <c r="CC1047" s="33">
        <f t="shared" si="81"/>
        <v>39</v>
      </c>
      <c r="CD1047" s="33" t="e">
        <f t="shared" si="82"/>
        <v>#VALUE!</v>
      </c>
      <c r="CE1047" s="33">
        <f t="shared" si="83"/>
        <v>0</v>
      </c>
      <c r="CF1047" s="33">
        <f t="shared" si="84"/>
        <v>0</v>
      </c>
      <c r="CH1047" s="1" t="s">
        <v>2855</v>
      </c>
      <c r="CK1047" s="1" t="s">
        <v>2792</v>
      </c>
      <c r="CN1047" s="1" t="s">
        <v>2856</v>
      </c>
    </row>
    <row r="1048" spans="1:92" ht="15.75" customHeight="1" x14ac:dyDescent="0.25">
      <c r="A1048" s="1" t="s">
        <v>2857</v>
      </c>
      <c r="B1048" s="1" t="s">
        <v>2858</v>
      </c>
      <c r="C1048" s="1" t="s">
        <v>2859</v>
      </c>
      <c r="D1048" s="1" t="s">
        <v>2860</v>
      </c>
      <c r="E1048" s="1" t="s">
        <v>62</v>
      </c>
      <c r="F1048" s="1" t="s">
        <v>2861</v>
      </c>
      <c r="G1048" s="1" t="s">
        <v>64</v>
      </c>
      <c r="H1048" s="1" t="s">
        <v>65</v>
      </c>
      <c r="I1048" s="1" t="s">
        <v>66</v>
      </c>
      <c r="J1048" s="1" t="s">
        <v>67</v>
      </c>
      <c r="K1048" s="1" t="s">
        <v>103</v>
      </c>
      <c r="L1048" s="13">
        <v>42156</v>
      </c>
      <c r="M1048" s="13">
        <v>43132</v>
      </c>
      <c r="N1048" s="1" t="s">
        <v>69</v>
      </c>
      <c r="O1048" s="1" t="s">
        <v>65</v>
      </c>
      <c r="P1048" s="32">
        <v>1</v>
      </c>
      <c r="Q1048" s="1" t="s">
        <v>129</v>
      </c>
      <c r="R1048" s="3" t="s">
        <v>129</v>
      </c>
      <c r="S1048" s="1" t="s">
        <v>1556</v>
      </c>
      <c r="T1048" s="1" t="s">
        <v>72</v>
      </c>
      <c r="U1048" s="8">
        <v>1</v>
      </c>
      <c r="V1048" s="1" t="s">
        <v>73</v>
      </c>
      <c r="W1048" s="1" t="s">
        <v>73</v>
      </c>
      <c r="X1048" s="1" t="s">
        <v>73</v>
      </c>
      <c r="Y1048" s="1" t="s">
        <v>73</v>
      </c>
      <c r="Z1048" s="1" t="s">
        <v>65</v>
      </c>
      <c r="AB1048" s="1" t="s">
        <v>2862</v>
      </c>
      <c r="AC1048" s="1" t="s">
        <v>620</v>
      </c>
      <c r="AE1048" s="33" t="s">
        <v>3507</v>
      </c>
      <c r="AF1048" s="8">
        <v>30</v>
      </c>
      <c r="AM1048" s="1" t="s">
        <v>73</v>
      </c>
      <c r="AN1048" s="1" t="s">
        <v>2863</v>
      </c>
      <c r="AO1048" s="1" t="s">
        <v>73</v>
      </c>
      <c r="AQ1048" s="1">
        <v>37</v>
      </c>
      <c r="AX1048" s="1"/>
      <c r="BN1048" s="1"/>
      <c r="BW1048" s="1" t="s">
        <v>2864</v>
      </c>
      <c r="BX1048" s="1" t="s">
        <v>2865</v>
      </c>
      <c r="CA1048" s="1">
        <v>0.94</v>
      </c>
      <c r="CB1048" s="33">
        <f t="shared" si="80"/>
        <v>3.194566324147876E-2</v>
      </c>
      <c r="CC1048" s="33">
        <f t="shared" si="81"/>
        <v>30</v>
      </c>
      <c r="CD1048" s="33">
        <f t="shared" si="82"/>
        <v>37</v>
      </c>
      <c r="CE1048" s="33">
        <f t="shared" si="83"/>
        <v>0.88679245283018859</v>
      </c>
      <c r="CF1048" s="33">
        <f t="shared" si="84"/>
        <v>0.9109278350515464</v>
      </c>
      <c r="CK1048" s="1" t="s">
        <v>2792</v>
      </c>
      <c r="CN1048" s="1" t="s">
        <v>2866</v>
      </c>
    </row>
    <row r="1049" spans="1:92" ht="15.75" customHeight="1" x14ac:dyDescent="0.25">
      <c r="A1049" s="1" t="s">
        <v>2857</v>
      </c>
      <c r="B1049" s="1" t="s">
        <v>2858</v>
      </c>
      <c r="C1049" s="1" t="s">
        <v>2859</v>
      </c>
      <c r="D1049" s="1" t="s">
        <v>2860</v>
      </c>
      <c r="E1049" s="1" t="s">
        <v>62</v>
      </c>
      <c r="F1049" s="1" t="s">
        <v>2861</v>
      </c>
      <c r="G1049" s="1" t="s">
        <v>64</v>
      </c>
      <c r="H1049" s="1" t="s">
        <v>65</v>
      </c>
      <c r="I1049" s="1" t="s">
        <v>66</v>
      </c>
      <c r="J1049" s="1" t="s">
        <v>67</v>
      </c>
      <c r="K1049" s="1" t="s">
        <v>103</v>
      </c>
      <c r="L1049" s="13">
        <v>42156</v>
      </c>
      <c r="M1049" s="13">
        <v>43132</v>
      </c>
      <c r="N1049" s="1" t="s">
        <v>69</v>
      </c>
      <c r="O1049" s="1" t="s">
        <v>65</v>
      </c>
      <c r="P1049" s="32">
        <v>1</v>
      </c>
      <c r="Q1049" s="1" t="s">
        <v>4961</v>
      </c>
      <c r="R1049" s="3" t="s">
        <v>2867</v>
      </c>
      <c r="S1049" s="1" t="s">
        <v>1556</v>
      </c>
      <c r="T1049" s="1" t="s">
        <v>72</v>
      </c>
      <c r="U1049" s="8">
        <v>1</v>
      </c>
      <c r="V1049" s="1" t="s">
        <v>73</v>
      </c>
      <c r="W1049" s="1" t="s">
        <v>73</v>
      </c>
      <c r="X1049" s="1" t="s">
        <v>73</v>
      </c>
      <c r="Y1049" s="1" t="s">
        <v>73</v>
      </c>
      <c r="Z1049" s="1" t="s">
        <v>65</v>
      </c>
      <c r="AB1049" s="1" t="s">
        <v>2862</v>
      </c>
      <c r="AC1049" s="1" t="s">
        <v>620</v>
      </c>
      <c r="AE1049" s="33" t="s">
        <v>3507</v>
      </c>
      <c r="AF1049" s="8">
        <v>30</v>
      </c>
      <c r="AM1049" s="1" t="s">
        <v>73</v>
      </c>
      <c r="AN1049" s="1" t="s">
        <v>2863</v>
      </c>
      <c r="AO1049" s="1" t="s">
        <v>73</v>
      </c>
      <c r="AQ1049" s="1">
        <v>37</v>
      </c>
      <c r="AX1049" s="1"/>
      <c r="BN1049" s="1"/>
      <c r="BW1049" s="1" t="s">
        <v>2864</v>
      </c>
      <c r="BX1049" s="1" t="s">
        <v>2868</v>
      </c>
      <c r="CA1049" s="1">
        <v>0.78</v>
      </c>
      <c r="CB1049" s="33">
        <f t="shared" si="80"/>
        <v>5.8325135656708792E-2</v>
      </c>
      <c r="CC1049" s="33">
        <f t="shared" si="81"/>
        <v>30</v>
      </c>
      <c r="CD1049" s="33">
        <f t="shared" si="82"/>
        <v>37</v>
      </c>
      <c r="CE1049" s="33">
        <f t="shared" si="83"/>
        <v>0.63934426229508201</v>
      </c>
      <c r="CF1049" s="33">
        <f t="shared" si="84"/>
        <v>0.68359550561797755</v>
      </c>
      <c r="CK1049" s="1" t="s">
        <v>2792</v>
      </c>
      <c r="CN1049" s="1" t="s">
        <v>2866</v>
      </c>
    </row>
    <row r="1050" spans="1:92" ht="15.75" customHeight="1" x14ac:dyDescent="0.25">
      <c r="A1050" s="1" t="s">
        <v>2857</v>
      </c>
      <c r="B1050" s="1" t="s">
        <v>2858</v>
      </c>
      <c r="C1050" s="1" t="s">
        <v>2859</v>
      </c>
      <c r="D1050" s="1" t="s">
        <v>2860</v>
      </c>
      <c r="E1050" s="1" t="s">
        <v>62</v>
      </c>
      <c r="F1050" s="1" t="s">
        <v>2861</v>
      </c>
      <c r="G1050" s="1" t="s">
        <v>64</v>
      </c>
      <c r="H1050" s="1" t="s">
        <v>65</v>
      </c>
      <c r="I1050" s="1" t="s">
        <v>66</v>
      </c>
      <c r="J1050" s="1" t="s">
        <v>67</v>
      </c>
      <c r="K1050" s="1" t="s">
        <v>103</v>
      </c>
      <c r="L1050" s="13">
        <v>42156</v>
      </c>
      <c r="M1050" s="13">
        <v>43132</v>
      </c>
      <c r="N1050" s="1" t="s">
        <v>69</v>
      </c>
      <c r="O1050" s="1" t="s">
        <v>65</v>
      </c>
      <c r="P1050" s="32">
        <v>1</v>
      </c>
      <c r="Q1050" s="1" t="s">
        <v>4961</v>
      </c>
      <c r="R1050" s="3" t="s">
        <v>928</v>
      </c>
      <c r="S1050" s="1" t="s">
        <v>1556</v>
      </c>
      <c r="T1050" s="1" t="s">
        <v>72</v>
      </c>
      <c r="U1050" s="8">
        <v>1</v>
      </c>
      <c r="V1050" s="1" t="s">
        <v>73</v>
      </c>
      <c r="W1050" s="1" t="s">
        <v>73</v>
      </c>
      <c r="X1050" s="1" t="s">
        <v>73</v>
      </c>
      <c r="Y1050" s="1" t="s">
        <v>73</v>
      </c>
      <c r="Z1050" s="1" t="s">
        <v>65</v>
      </c>
      <c r="AB1050" s="1" t="s">
        <v>2862</v>
      </c>
      <c r="AC1050" s="1" t="s">
        <v>620</v>
      </c>
      <c r="AE1050" s="33" t="s">
        <v>3507</v>
      </c>
      <c r="AF1050" s="8">
        <v>30</v>
      </c>
      <c r="AM1050" s="1" t="s">
        <v>73</v>
      </c>
      <c r="AN1050" s="1" t="s">
        <v>2863</v>
      </c>
      <c r="AO1050" s="1" t="s">
        <v>73</v>
      </c>
      <c r="AQ1050" s="1">
        <v>37</v>
      </c>
      <c r="AX1050" s="1"/>
      <c r="BN1050" s="1"/>
      <c r="BW1050" s="1" t="s">
        <v>2864</v>
      </c>
      <c r="BX1050" s="1" t="s">
        <v>2869</v>
      </c>
      <c r="CA1050" s="1">
        <v>0.89</v>
      </c>
      <c r="CB1050" s="33">
        <f t="shared" si="80"/>
        <v>4.2858349838651118E-2</v>
      </c>
      <c r="CC1050" s="33">
        <f t="shared" si="81"/>
        <v>30</v>
      </c>
      <c r="CD1050" s="33">
        <f t="shared" si="82"/>
        <v>37</v>
      </c>
      <c r="CE1050" s="33">
        <f t="shared" si="83"/>
        <v>0.80180180180180194</v>
      </c>
      <c r="CF1050" s="33">
        <f t="shared" si="84"/>
        <v>0.83820105820105817</v>
      </c>
      <c r="CK1050" s="1" t="s">
        <v>2792</v>
      </c>
      <c r="CN1050" s="1" t="s">
        <v>2866</v>
      </c>
    </row>
    <row r="1051" spans="1:92" ht="15.75" customHeight="1" x14ac:dyDescent="0.25">
      <c r="A1051" s="1" t="s">
        <v>2857</v>
      </c>
      <c r="B1051" s="1" t="s">
        <v>2858</v>
      </c>
      <c r="C1051" s="1" t="s">
        <v>2859</v>
      </c>
      <c r="D1051" s="1" t="s">
        <v>2860</v>
      </c>
      <c r="E1051" s="1" t="s">
        <v>62</v>
      </c>
      <c r="F1051" s="1" t="s">
        <v>2861</v>
      </c>
      <c r="G1051" s="1" t="s">
        <v>64</v>
      </c>
      <c r="H1051" s="1" t="s">
        <v>65</v>
      </c>
      <c r="I1051" s="1" t="s">
        <v>66</v>
      </c>
      <c r="J1051" s="1" t="s">
        <v>67</v>
      </c>
      <c r="K1051" s="1" t="s">
        <v>103</v>
      </c>
      <c r="L1051" s="13">
        <v>42156</v>
      </c>
      <c r="M1051" s="13">
        <v>43132</v>
      </c>
      <c r="N1051" s="1" t="s">
        <v>69</v>
      </c>
      <c r="O1051" s="1" t="s">
        <v>65</v>
      </c>
      <c r="P1051" s="1">
        <v>2</v>
      </c>
      <c r="Q1051" s="1" t="s">
        <v>129</v>
      </c>
      <c r="R1051" s="1" t="s">
        <v>4939</v>
      </c>
      <c r="S1051" s="1" t="s">
        <v>1556</v>
      </c>
      <c r="T1051" s="1" t="s">
        <v>106</v>
      </c>
      <c r="U1051" s="8">
        <v>1</v>
      </c>
      <c r="V1051" s="1" t="s">
        <v>73</v>
      </c>
      <c r="W1051" s="1" t="s">
        <v>73</v>
      </c>
      <c r="X1051" s="1" t="s">
        <v>73</v>
      </c>
      <c r="Y1051" s="1" t="s">
        <v>73</v>
      </c>
      <c r="Z1051" s="1" t="s">
        <v>65</v>
      </c>
      <c r="AB1051" s="1" t="s">
        <v>2862</v>
      </c>
      <c r="AC1051" s="1" t="s">
        <v>620</v>
      </c>
      <c r="AE1051" s="33" t="s">
        <v>3507</v>
      </c>
      <c r="AF1051" s="8">
        <v>30</v>
      </c>
      <c r="AM1051" s="1" t="s">
        <v>73</v>
      </c>
      <c r="AN1051" s="1" t="s">
        <v>2863</v>
      </c>
      <c r="AO1051" s="1" t="s">
        <v>73</v>
      </c>
      <c r="AQ1051" s="1">
        <v>37</v>
      </c>
      <c r="AX1051" s="1"/>
      <c r="BN1051" s="1"/>
      <c r="BW1051" s="1" t="s">
        <v>2864</v>
      </c>
      <c r="BX1051" s="1" t="s">
        <v>2870</v>
      </c>
      <c r="CA1051" s="1">
        <v>0.97</v>
      </c>
      <c r="CB1051" s="33">
        <f t="shared" si="80"/>
        <v>2.2650954316436836E-2</v>
      </c>
      <c r="CC1051" s="33">
        <f t="shared" si="81"/>
        <v>30</v>
      </c>
      <c r="CD1051" s="33">
        <f t="shared" si="82"/>
        <v>37</v>
      </c>
      <c r="CE1051" s="33">
        <f t="shared" si="83"/>
        <v>0.9417475728155339</v>
      </c>
      <c r="CF1051" s="33">
        <f t="shared" si="84"/>
        <v>0.95522842639593908</v>
      </c>
      <c r="CK1051" s="1" t="s">
        <v>2792</v>
      </c>
      <c r="CN1051" s="1" t="s">
        <v>2866</v>
      </c>
    </row>
    <row r="1052" spans="1:92" ht="15.75" customHeight="1" x14ac:dyDescent="0.25">
      <c r="A1052" s="1" t="s">
        <v>2857</v>
      </c>
      <c r="B1052" s="1" t="s">
        <v>2858</v>
      </c>
      <c r="C1052" s="1" t="s">
        <v>2859</v>
      </c>
      <c r="D1052" s="1" t="s">
        <v>2860</v>
      </c>
      <c r="E1052" s="1" t="s">
        <v>62</v>
      </c>
      <c r="F1052" s="1" t="s">
        <v>2861</v>
      </c>
      <c r="G1052" s="1" t="s">
        <v>64</v>
      </c>
      <c r="H1052" s="1" t="s">
        <v>65</v>
      </c>
      <c r="I1052" s="1" t="s">
        <v>66</v>
      </c>
      <c r="J1052" s="1" t="s">
        <v>67</v>
      </c>
      <c r="K1052" s="1" t="s">
        <v>103</v>
      </c>
      <c r="L1052" s="13">
        <v>42156</v>
      </c>
      <c r="M1052" s="13">
        <v>43132</v>
      </c>
      <c r="N1052" s="1" t="s">
        <v>69</v>
      </c>
      <c r="O1052" s="1" t="s">
        <v>65</v>
      </c>
      <c r="P1052" s="1">
        <v>2</v>
      </c>
      <c r="Q1052" s="1" t="s">
        <v>129</v>
      </c>
      <c r="R1052" s="1" t="s">
        <v>4940</v>
      </c>
      <c r="S1052" s="1" t="s">
        <v>1556</v>
      </c>
      <c r="T1052" s="1" t="s">
        <v>106</v>
      </c>
      <c r="U1052" s="8">
        <v>1</v>
      </c>
      <c r="V1052" s="1" t="s">
        <v>73</v>
      </c>
      <c r="W1052" s="1" t="s">
        <v>73</v>
      </c>
      <c r="X1052" s="1" t="s">
        <v>73</v>
      </c>
      <c r="Y1052" s="1" t="s">
        <v>73</v>
      </c>
      <c r="Z1052" s="1" t="s">
        <v>65</v>
      </c>
      <c r="AB1052" s="1" t="s">
        <v>2862</v>
      </c>
      <c r="AC1052" s="1" t="s">
        <v>620</v>
      </c>
      <c r="AE1052" s="33" t="s">
        <v>3507</v>
      </c>
      <c r="AF1052" s="8">
        <v>30</v>
      </c>
      <c r="AM1052" s="1" t="s">
        <v>73</v>
      </c>
      <c r="AN1052" s="1" t="s">
        <v>2863</v>
      </c>
      <c r="AO1052" s="1" t="s">
        <v>73</v>
      </c>
      <c r="AQ1052" s="1">
        <v>37</v>
      </c>
      <c r="AX1052" s="1"/>
      <c r="BN1052" s="1"/>
      <c r="BW1052" s="1" t="s">
        <v>2864</v>
      </c>
      <c r="BX1052" s="1" t="s">
        <v>2871</v>
      </c>
      <c r="CA1052" s="1">
        <v>0.96</v>
      </c>
      <c r="CB1052" s="33">
        <f t="shared" si="80"/>
        <v>2.6137623408815695E-2</v>
      </c>
      <c r="CC1052" s="33">
        <f t="shared" si="81"/>
        <v>30</v>
      </c>
      <c r="CD1052" s="33">
        <f t="shared" si="82"/>
        <v>37</v>
      </c>
      <c r="CE1052" s="33">
        <f t="shared" si="83"/>
        <v>0.92307692307692302</v>
      </c>
      <c r="CF1052" s="33">
        <f t="shared" si="84"/>
        <v>0.94040816326530607</v>
      </c>
      <c r="CK1052" s="1" t="s">
        <v>2792</v>
      </c>
      <c r="CN1052" s="1" t="s">
        <v>2866</v>
      </c>
    </row>
    <row r="1053" spans="1:92" ht="15.75" customHeight="1" x14ac:dyDescent="0.25">
      <c r="A1053" s="1" t="s">
        <v>2857</v>
      </c>
      <c r="B1053" s="1" t="s">
        <v>2858</v>
      </c>
      <c r="C1053" s="1" t="s">
        <v>2859</v>
      </c>
      <c r="D1053" s="1" t="s">
        <v>2860</v>
      </c>
      <c r="E1053" s="1" t="s">
        <v>62</v>
      </c>
      <c r="F1053" s="1" t="s">
        <v>2861</v>
      </c>
      <c r="G1053" s="1" t="s">
        <v>64</v>
      </c>
      <c r="H1053" s="1" t="s">
        <v>65</v>
      </c>
      <c r="I1053" s="1" t="s">
        <v>66</v>
      </c>
      <c r="J1053" s="1" t="s">
        <v>67</v>
      </c>
      <c r="K1053" s="1" t="s">
        <v>103</v>
      </c>
      <c r="L1053" s="13">
        <v>42156</v>
      </c>
      <c r="M1053" s="13">
        <v>43132</v>
      </c>
      <c r="N1053" s="1" t="s">
        <v>69</v>
      </c>
      <c r="O1053" s="1" t="s">
        <v>65</v>
      </c>
      <c r="P1053" s="1">
        <v>2</v>
      </c>
      <c r="Q1053" s="1" t="s">
        <v>4961</v>
      </c>
      <c r="R1053" s="1" t="s">
        <v>4989</v>
      </c>
      <c r="S1053" s="1" t="s">
        <v>1556</v>
      </c>
      <c r="T1053" s="1" t="s">
        <v>106</v>
      </c>
      <c r="U1053" s="8">
        <v>1</v>
      </c>
      <c r="V1053" s="1" t="s">
        <v>73</v>
      </c>
      <c r="W1053" s="1" t="s">
        <v>73</v>
      </c>
      <c r="X1053" s="1" t="s">
        <v>73</v>
      </c>
      <c r="Y1053" s="1" t="s">
        <v>73</v>
      </c>
      <c r="Z1053" s="1" t="s">
        <v>65</v>
      </c>
      <c r="AB1053" s="1" t="s">
        <v>2862</v>
      </c>
      <c r="AC1053" s="1" t="s">
        <v>620</v>
      </c>
      <c r="AE1053" s="33" t="s">
        <v>3507</v>
      </c>
      <c r="AF1053" s="8">
        <v>30</v>
      </c>
      <c r="AM1053" s="1" t="s">
        <v>73</v>
      </c>
      <c r="AN1053" s="1" t="s">
        <v>2863</v>
      </c>
      <c r="AO1053" s="1" t="s">
        <v>73</v>
      </c>
      <c r="AQ1053" s="1">
        <v>37</v>
      </c>
      <c r="AX1053" s="1"/>
      <c r="BN1053" s="1"/>
      <c r="BW1053" s="1" t="s">
        <v>2864</v>
      </c>
      <c r="BX1053" s="1" t="s">
        <v>2872</v>
      </c>
      <c r="CA1053" s="1">
        <v>0.9</v>
      </c>
      <c r="CB1053" s="33">
        <f t="shared" si="80"/>
        <v>4.0957125125412899E-2</v>
      </c>
      <c r="CC1053" s="33">
        <f t="shared" si="81"/>
        <v>30</v>
      </c>
      <c r="CD1053" s="33">
        <f t="shared" si="82"/>
        <v>37</v>
      </c>
      <c r="CE1053" s="33">
        <f t="shared" si="83"/>
        <v>0.81818181818181812</v>
      </c>
      <c r="CF1053" s="33">
        <f t="shared" si="84"/>
        <v>0.85263157894736852</v>
      </c>
      <c r="CK1053" s="1" t="s">
        <v>2792</v>
      </c>
      <c r="CN1053" s="1" t="s">
        <v>2866</v>
      </c>
    </row>
    <row r="1054" spans="1:92" ht="15.75" customHeight="1" x14ac:dyDescent="0.25">
      <c r="A1054" s="1" t="s">
        <v>2857</v>
      </c>
      <c r="B1054" s="1" t="s">
        <v>2858</v>
      </c>
      <c r="C1054" s="1" t="s">
        <v>2859</v>
      </c>
      <c r="D1054" s="1" t="s">
        <v>2860</v>
      </c>
      <c r="E1054" s="1" t="s">
        <v>62</v>
      </c>
      <c r="F1054" s="1" t="s">
        <v>2861</v>
      </c>
      <c r="G1054" s="1" t="s">
        <v>64</v>
      </c>
      <c r="H1054" s="1" t="s">
        <v>65</v>
      </c>
      <c r="I1054" s="1" t="s">
        <v>66</v>
      </c>
      <c r="J1054" s="1" t="s">
        <v>67</v>
      </c>
      <c r="K1054" s="1" t="s">
        <v>103</v>
      </c>
      <c r="L1054" s="13">
        <v>42156</v>
      </c>
      <c r="M1054" s="13">
        <v>43132</v>
      </c>
      <c r="N1054" s="1" t="s">
        <v>69</v>
      </c>
      <c r="O1054" s="1" t="s">
        <v>65</v>
      </c>
      <c r="P1054" s="1">
        <v>3</v>
      </c>
      <c r="Q1054" s="1" t="s">
        <v>129</v>
      </c>
      <c r="R1054" s="1" t="s">
        <v>4941</v>
      </c>
      <c r="S1054" s="1" t="s">
        <v>1556</v>
      </c>
      <c r="T1054" s="1" t="s">
        <v>106</v>
      </c>
      <c r="U1054" s="8">
        <v>1</v>
      </c>
      <c r="V1054" s="1" t="s">
        <v>73</v>
      </c>
      <c r="W1054" s="1" t="s">
        <v>73</v>
      </c>
      <c r="X1054" s="1" t="s">
        <v>73</v>
      </c>
      <c r="Y1054" s="1" t="s">
        <v>73</v>
      </c>
      <c r="Z1054" s="1" t="s">
        <v>65</v>
      </c>
      <c r="AB1054" s="1" t="s">
        <v>2862</v>
      </c>
      <c r="AC1054" s="1" t="s">
        <v>620</v>
      </c>
      <c r="AE1054" s="33" t="s">
        <v>3507</v>
      </c>
      <c r="AF1054" s="8">
        <v>30</v>
      </c>
      <c r="AM1054" s="1" t="s">
        <v>73</v>
      </c>
      <c r="AN1054" s="1" t="s">
        <v>2863</v>
      </c>
      <c r="AO1054" s="1" t="s">
        <v>73</v>
      </c>
      <c r="AQ1054" s="1">
        <v>37</v>
      </c>
      <c r="AX1054" s="1"/>
      <c r="BN1054" s="1"/>
      <c r="BW1054" s="1" t="s">
        <v>2864</v>
      </c>
      <c r="BX1054" s="1" t="s">
        <v>2873</v>
      </c>
      <c r="CA1054" s="1">
        <v>0.98</v>
      </c>
      <c r="CB1054" s="33">
        <f t="shared" si="80"/>
        <v>1.8502044242439009E-2</v>
      </c>
      <c r="CC1054" s="33">
        <f t="shared" si="81"/>
        <v>30</v>
      </c>
      <c r="CD1054" s="33">
        <f t="shared" si="82"/>
        <v>37</v>
      </c>
      <c r="CE1054" s="33">
        <f t="shared" si="83"/>
        <v>0.96078431372549011</v>
      </c>
      <c r="CF1054" s="33">
        <f t="shared" si="84"/>
        <v>0.97010101010101002</v>
      </c>
      <c r="CK1054" s="1" t="s">
        <v>2792</v>
      </c>
      <c r="CN1054" s="1" t="s">
        <v>2866</v>
      </c>
    </row>
    <row r="1055" spans="1:92" ht="15.75" customHeight="1" x14ac:dyDescent="0.25">
      <c r="A1055" s="1" t="s">
        <v>2857</v>
      </c>
      <c r="B1055" s="1" t="s">
        <v>2858</v>
      </c>
      <c r="C1055" s="1" t="s">
        <v>2859</v>
      </c>
      <c r="D1055" s="1" t="s">
        <v>2860</v>
      </c>
      <c r="E1055" s="1" t="s">
        <v>62</v>
      </c>
      <c r="F1055" s="1" t="s">
        <v>2861</v>
      </c>
      <c r="G1055" s="1" t="s">
        <v>64</v>
      </c>
      <c r="H1055" s="1" t="s">
        <v>65</v>
      </c>
      <c r="I1055" s="1" t="s">
        <v>66</v>
      </c>
      <c r="J1055" s="1" t="s">
        <v>67</v>
      </c>
      <c r="K1055" s="1" t="s">
        <v>103</v>
      </c>
      <c r="L1055" s="13">
        <v>42156</v>
      </c>
      <c r="M1055" s="13">
        <v>43132</v>
      </c>
      <c r="N1055" s="1" t="s">
        <v>69</v>
      </c>
      <c r="O1055" s="1" t="s">
        <v>65</v>
      </c>
      <c r="P1055" s="32">
        <v>1</v>
      </c>
      <c r="Q1055" s="1" t="s">
        <v>129</v>
      </c>
      <c r="R1055" s="3" t="s">
        <v>129</v>
      </c>
      <c r="S1055" s="1" t="s">
        <v>1556</v>
      </c>
      <c r="T1055" s="1" t="s">
        <v>72</v>
      </c>
      <c r="U1055" s="8">
        <v>1</v>
      </c>
      <c r="V1055" s="1" t="s">
        <v>73</v>
      </c>
      <c r="W1055" s="1" t="s">
        <v>73</v>
      </c>
      <c r="X1055" s="1" t="s">
        <v>73</v>
      </c>
      <c r="Y1055" s="1" t="s">
        <v>73</v>
      </c>
      <c r="Z1055" s="1" t="s">
        <v>65</v>
      </c>
      <c r="AB1055" s="1" t="s">
        <v>2862</v>
      </c>
      <c r="AC1055" s="1" t="s">
        <v>620</v>
      </c>
      <c r="AE1055" s="33" t="s">
        <v>5053</v>
      </c>
      <c r="AF1055" s="8">
        <v>98</v>
      </c>
      <c r="AM1055" s="1" t="s">
        <v>73</v>
      </c>
      <c r="AN1055" s="1" t="s">
        <v>2874</v>
      </c>
      <c r="AO1055" s="1" t="s">
        <v>73</v>
      </c>
      <c r="AX1055" s="8">
        <v>21</v>
      </c>
      <c r="AY1055" s="1" t="s">
        <v>605</v>
      </c>
      <c r="BF1055" s="8">
        <v>11</v>
      </c>
      <c r="BG1055" s="8" t="s">
        <v>220</v>
      </c>
      <c r="BW1055" s="1" t="s">
        <v>2864</v>
      </c>
      <c r="BX1055" s="1" t="s">
        <v>2875</v>
      </c>
      <c r="CA1055" s="1">
        <v>0.88</v>
      </c>
      <c r="CB1055" s="33">
        <f t="shared" si="80"/>
        <v>2.9534057641293694E-2</v>
      </c>
      <c r="CC1055" s="33">
        <f t="shared" si="81"/>
        <v>98</v>
      </c>
      <c r="CD1055" s="33">
        <f t="shared" si="82"/>
        <v>32</v>
      </c>
      <c r="CE1055" s="33">
        <f t="shared" si="83"/>
        <v>0.7857142857142857</v>
      </c>
      <c r="CF1055" s="33">
        <f t="shared" si="84"/>
        <v>0.82382978723404254</v>
      </c>
      <c r="CK1055" s="1" t="s">
        <v>2792</v>
      </c>
      <c r="CN1055" s="1" t="s">
        <v>2876</v>
      </c>
    </row>
    <row r="1056" spans="1:92" ht="12.5" x14ac:dyDescent="0.25">
      <c r="A1056" s="1" t="s">
        <v>2857</v>
      </c>
      <c r="B1056" s="1" t="s">
        <v>2858</v>
      </c>
      <c r="C1056" s="1" t="s">
        <v>2859</v>
      </c>
      <c r="D1056" s="1" t="s">
        <v>2860</v>
      </c>
      <c r="E1056" s="1" t="s">
        <v>62</v>
      </c>
      <c r="F1056" s="1" t="s">
        <v>2861</v>
      </c>
      <c r="G1056" s="1" t="s">
        <v>64</v>
      </c>
      <c r="H1056" s="1" t="s">
        <v>65</v>
      </c>
      <c r="I1056" s="1" t="s">
        <v>66</v>
      </c>
      <c r="J1056" s="1" t="s">
        <v>67</v>
      </c>
      <c r="K1056" s="1" t="s">
        <v>103</v>
      </c>
      <c r="L1056" s="13">
        <v>42156</v>
      </c>
      <c r="M1056" s="13">
        <v>43132</v>
      </c>
      <c r="N1056" s="1" t="s">
        <v>69</v>
      </c>
      <c r="O1056" s="1" t="s">
        <v>65</v>
      </c>
      <c r="P1056" s="32">
        <v>1</v>
      </c>
      <c r="Q1056" s="1" t="s">
        <v>4961</v>
      </c>
      <c r="R1056" s="3" t="s">
        <v>2867</v>
      </c>
      <c r="S1056" s="1" t="s">
        <v>1556</v>
      </c>
      <c r="T1056" s="1" t="s">
        <v>72</v>
      </c>
      <c r="U1056" s="8">
        <v>1</v>
      </c>
      <c r="V1056" s="1" t="s">
        <v>73</v>
      </c>
      <c r="W1056" s="1" t="s">
        <v>73</v>
      </c>
      <c r="X1056" s="1" t="s">
        <v>73</v>
      </c>
      <c r="Y1056" s="1" t="s">
        <v>73</v>
      </c>
      <c r="Z1056" s="1" t="s">
        <v>65</v>
      </c>
      <c r="AB1056" s="1" t="s">
        <v>2862</v>
      </c>
      <c r="AC1056" s="1" t="s">
        <v>620</v>
      </c>
      <c r="AE1056" s="33" t="s">
        <v>5053</v>
      </c>
      <c r="AF1056" s="8">
        <v>98</v>
      </c>
      <c r="AM1056" s="1" t="s">
        <v>73</v>
      </c>
      <c r="AN1056" s="1" t="s">
        <v>2874</v>
      </c>
      <c r="AO1056" s="1" t="s">
        <v>73</v>
      </c>
      <c r="AX1056" s="8">
        <v>21</v>
      </c>
      <c r="AY1056" s="1" t="s">
        <v>605</v>
      </c>
      <c r="BF1056" s="8">
        <v>11</v>
      </c>
      <c r="BG1056" s="8" t="s">
        <v>220</v>
      </c>
      <c r="BW1056" s="1" t="s">
        <v>2864</v>
      </c>
      <c r="BX1056" s="1" t="s">
        <v>2877</v>
      </c>
      <c r="CA1056" s="1">
        <v>0.81</v>
      </c>
      <c r="CB1056" s="33">
        <f t="shared" si="80"/>
        <v>3.8599748740369505E-2</v>
      </c>
      <c r="CC1056" s="33">
        <f t="shared" si="81"/>
        <v>98</v>
      </c>
      <c r="CD1056" s="33">
        <f t="shared" si="82"/>
        <v>32</v>
      </c>
      <c r="CE1056" s="33">
        <f t="shared" si="83"/>
        <v>0.68067226890756305</v>
      </c>
      <c r="CF1056" s="33">
        <f t="shared" si="84"/>
        <v>0.72497237569060791</v>
      </c>
      <c r="CK1056" s="1" t="s">
        <v>2792</v>
      </c>
      <c r="CN1056" s="1" t="s">
        <v>2876</v>
      </c>
    </row>
    <row r="1057" spans="1:93" ht="12.5" x14ac:dyDescent="0.25">
      <c r="A1057" s="1" t="s">
        <v>2857</v>
      </c>
      <c r="B1057" s="1" t="s">
        <v>2858</v>
      </c>
      <c r="C1057" s="1" t="s">
        <v>2859</v>
      </c>
      <c r="D1057" s="1" t="s">
        <v>2860</v>
      </c>
      <c r="E1057" s="1" t="s">
        <v>62</v>
      </c>
      <c r="F1057" s="1" t="s">
        <v>2861</v>
      </c>
      <c r="G1057" s="1" t="s">
        <v>64</v>
      </c>
      <c r="H1057" s="1" t="s">
        <v>65</v>
      </c>
      <c r="I1057" s="1" t="s">
        <v>66</v>
      </c>
      <c r="J1057" s="1" t="s">
        <v>67</v>
      </c>
      <c r="K1057" s="1" t="s">
        <v>103</v>
      </c>
      <c r="L1057" s="13">
        <v>42156</v>
      </c>
      <c r="M1057" s="13">
        <v>43132</v>
      </c>
      <c r="N1057" s="1" t="s">
        <v>69</v>
      </c>
      <c r="O1057" s="1" t="s">
        <v>65</v>
      </c>
      <c r="P1057" s="32">
        <v>1</v>
      </c>
      <c r="Q1057" s="1" t="s">
        <v>4961</v>
      </c>
      <c r="R1057" s="3" t="s">
        <v>928</v>
      </c>
      <c r="S1057" s="1" t="s">
        <v>1556</v>
      </c>
      <c r="T1057" s="1" t="s">
        <v>72</v>
      </c>
      <c r="U1057" s="8">
        <v>1</v>
      </c>
      <c r="V1057" s="1" t="s">
        <v>73</v>
      </c>
      <c r="W1057" s="1" t="s">
        <v>73</v>
      </c>
      <c r="X1057" s="1" t="s">
        <v>73</v>
      </c>
      <c r="Y1057" s="1" t="s">
        <v>73</v>
      </c>
      <c r="Z1057" s="1" t="s">
        <v>65</v>
      </c>
      <c r="AB1057" s="1" t="s">
        <v>2862</v>
      </c>
      <c r="AC1057" s="1" t="s">
        <v>620</v>
      </c>
      <c r="AE1057" s="33" t="s">
        <v>5053</v>
      </c>
      <c r="AF1057" s="8">
        <v>98</v>
      </c>
      <c r="AM1057" s="1" t="s">
        <v>73</v>
      </c>
      <c r="AN1057" s="1" t="s">
        <v>2874</v>
      </c>
      <c r="AO1057" s="1" t="s">
        <v>73</v>
      </c>
      <c r="AX1057" s="8">
        <v>21</v>
      </c>
      <c r="AY1057" s="1" t="s">
        <v>605</v>
      </c>
      <c r="BF1057" s="8">
        <v>11</v>
      </c>
      <c r="BG1057" s="8" t="s">
        <v>220</v>
      </c>
      <c r="BW1057" s="1" t="s">
        <v>2864</v>
      </c>
      <c r="BX1057" s="1" t="s">
        <v>2878</v>
      </c>
      <c r="CA1057" s="1">
        <v>0.78</v>
      </c>
      <c r="CB1057" s="33">
        <f t="shared" si="80"/>
        <v>4.1894905095403744E-2</v>
      </c>
      <c r="CC1057" s="33">
        <f t="shared" si="81"/>
        <v>98</v>
      </c>
      <c r="CD1057" s="33">
        <f t="shared" si="82"/>
        <v>32</v>
      </c>
      <c r="CE1057" s="33">
        <f t="shared" si="83"/>
        <v>0.63934426229508201</v>
      </c>
      <c r="CF1057" s="33">
        <f t="shared" si="84"/>
        <v>0.68359550561797755</v>
      </c>
      <c r="CK1057" s="1" t="s">
        <v>2792</v>
      </c>
      <c r="CN1057" s="1" t="s">
        <v>2876</v>
      </c>
    </row>
    <row r="1058" spans="1:93" ht="12.5" x14ac:dyDescent="0.25">
      <c r="A1058" s="1" t="s">
        <v>2857</v>
      </c>
      <c r="B1058" s="1" t="s">
        <v>2858</v>
      </c>
      <c r="C1058" s="1" t="s">
        <v>2859</v>
      </c>
      <c r="D1058" s="1" t="s">
        <v>2860</v>
      </c>
      <c r="E1058" s="1" t="s">
        <v>62</v>
      </c>
      <c r="F1058" s="1" t="s">
        <v>2861</v>
      </c>
      <c r="G1058" s="1" t="s">
        <v>64</v>
      </c>
      <c r="H1058" s="1" t="s">
        <v>65</v>
      </c>
      <c r="I1058" s="1" t="s">
        <v>66</v>
      </c>
      <c r="J1058" s="1" t="s">
        <v>67</v>
      </c>
      <c r="K1058" s="1" t="s">
        <v>103</v>
      </c>
      <c r="L1058" s="13">
        <v>42156</v>
      </c>
      <c r="M1058" s="13">
        <v>43132</v>
      </c>
      <c r="N1058" s="1" t="s">
        <v>69</v>
      </c>
      <c r="O1058" s="1" t="s">
        <v>65</v>
      </c>
      <c r="P1058" s="1">
        <v>2</v>
      </c>
      <c r="Q1058" s="1" t="s">
        <v>129</v>
      </c>
      <c r="R1058" s="1" t="s">
        <v>4939</v>
      </c>
      <c r="S1058" s="1" t="s">
        <v>1556</v>
      </c>
      <c r="T1058" s="1" t="s">
        <v>106</v>
      </c>
      <c r="U1058" s="8">
        <v>1</v>
      </c>
      <c r="V1058" s="1" t="s">
        <v>73</v>
      </c>
      <c r="W1058" s="1" t="s">
        <v>73</v>
      </c>
      <c r="X1058" s="1" t="s">
        <v>73</v>
      </c>
      <c r="Y1058" s="1" t="s">
        <v>73</v>
      </c>
      <c r="Z1058" s="1" t="s">
        <v>65</v>
      </c>
      <c r="AB1058" s="1" t="s">
        <v>2862</v>
      </c>
      <c r="AC1058" s="1" t="s">
        <v>620</v>
      </c>
      <c r="AE1058" s="33" t="s">
        <v>5053</v>
      </c>
      <c r="AF1058" s="8">
        <v>98</v>
      </c>
      <c r="AM1058" s="1" t="s">
        <v>73</v>
      </c>
      <c r="AN1058" s="1" t="s">
        <v>2874</v>
      </c>
      <c r="AO1058" s="1" t="s">
        <v>73</v>
      </c>
      <c r="AX1058" s="8">
        <v>21</v>
      </c>
      <c r="AY1058" s="1" t="s">
        <v>605</v>
      </c>
      <c r="BF1058" s="8">
        <v>11</v>
      </c>
      <c r="BG1058" s="8" t="s">
        <v>220</v>
      </c>
      <c r="BW1058" s="1" t="s">
        <v>2864</v>
      </c>
      <c r="BX1058" s="1" t="s">
        <v>2879</v>
      </c>
      <c r="CA1058" s="1">
        <v>0.93</v>
      </c>
      <c r="CB1058" s="33">
        <f t="shared" si="80"/>
        <v>2.150776694781379E-2</v>
      </c>
      <c r="CC1058" s="33">
        <f t="shared" si="81"/>
        <v>98</v>
      </c>
      <c r="CD1058" s="33">
        <f t="shared" si="82"/>
        <v>32</v>
      </c>
      <c r="CE1058" s="33">
        <f t="shared" si="83"/>
        <v>0.8691588785046731</v>
      </c>
      <c r="CF1058" s="33">
        <f t="shared" si="84"/>
        <v>0.89626943005181348</v>
      </c>
      <c r="CK1058" s="1" t="s">
        <v>2792</v>
      </c>
      <c r="CN1058" s="1" t="s">
        <v>2876</v>
      </c>
    </row>
    <row r="1059" spans="1:93" ht="12.5" x14ac:dyDescent="0.25">
      <c r="A1059" s="1" t="s">
        <v>2857</v>
      </c>
      <c r="B1059" s="1" t="s">
        <v>2858</v>
      </c>
      <c r="C1059" s="1" t="s">
        <v>2859</v>
      </c>
      <c r="D1059" s="1" t="s">
        <v>2860</v>
      </c>
      <c r="E1059" s="1" t="s">
        <v>62</v>
      </c>
      <c r="F1059" s="1" t="s">
        <v>2861</v>
      </c>
      <c r="G1059" s="1" t="s">
        <v>64</v>
      </c>
      <c r="H1059" s="1" t="s">
        <v>65</v>
      </c>
      <c r="I1059" s="1" t="s">
        <v>66</v>
      </c>
      <c r="J1059" s="1" t="s">
        <v>67</v>
      </c>
      <c r="K1059" s="1" t="s">
        <v>103</v>
      </c>
      <c r="L1059" s="13">
        <v>42156</v>
      </c>
      <c r="M1059" s="13">
        <v>43132</v>
      </c>
      <c r="N1059" s="1" t="s">
        <v>69</v>
      </c>
      <c r="O1059" s="1" t="s">
        <v>65</v>
      </c>
      <c r="P1059" s="1">
        <v>2</v>
      </c>
      <c r="Q1059" s="1" t="s">
        <v>129</v>
      </c>
      <c r="R1059" s="1" t="s">
        <v>4940</v>
      </c>
      <c r="S1059" s="1" t="s">
        <v>1556</v>
      </c>
      <c r="T1059" s="1" t="s">
        <v>106</v>
      </c>
      <c r="U1059" s="8">
        <v>1</v>
      </c>
      <c r="V1059" s="1" t="s">
        <v>73</v>
      </c>
      <c r="W1059" s="1" t="s">
        <v>73</v>
      </c>
      <c r="X1059" s="1" t="s">
        <v>73</v>
      </c>
      <c r="Y1059" s="1" t="s">
        <v>73</v>
      </c>
      <c r="Z1059" s="1" t="s">
        <v>65</v>
      </c>
      <c r="AB1059" s="1" t="s">
        <v>2862</v>
      </c>
      <c r="AC1059" s="1" t="s">
        <v>620</v>
      </c>
      <c r="AE1059" s="33" t="s">
        <v>5053</v>
      </c>
      <c r="AF1059" s="8">
        <v>98</v>
      </c>
      <c r="AM1059" s="1" t="s">
        <v>73</v>
      </c>
      <c r="AN1059" s="1" t="s">
        <v>2874</v>
      </c>
      <c r="AO1059" s="1" t="s">
        <v>73</v>
      </c>
      <c r="AX1059" s="8">
        <v>21</v>
      </c>
      <c r="AY1059" s="1" t="s">
        <v>605</v>
      </c>
      <c r="BF1059" s="8">
        <v>11</v>
      </c>
      <c r="BG1059" s="8" t="s">
        <v>220</v>
      </c>
      <c r="BW1059" s="1" t="s">
        <v>2864</v>
      </c>
      <c r="BX1059" s="1" t="s">
        <v>2880</v>
      </c>
      <c r="CA1059" s="1">
        <v>0.89</v>
      </c>
      <c r="CB1059" s="33">
        <f t="shared" si="80"/>
        <v>2.8053949819033475E-2</v>
      </c>
      <c r="CC1059" s="33">
        <f t="shared" si="81"/>
        <v>98</v>
      </c>
      <c r="CD1059" s="33">
        <f t="shared" si="82"/>
        <v>32</v>
      </c>
      <c r="CE1059" s="33">
        <f t="shared" si="83"/>
        <v>0.80180180180180194</v>
      </c>
      <c r="CF1059" s="33">
        <f t="shared" si="84"/>
        <v>0.83820105820105817</v>
      </c>
      <c r="CK1059" s="1" t="s">
        <v>2792</v>
      </c>
      <c r="CN1059" s="1" t="s">
        <v>2876</v>
      </c>
    </row>
    <row r="1060" spans="1:93" ht="12.5" x14ac:dyDescent="0.25">
      <c r="A1060" s="1" t="s">
        <v>2857</v>
      </c>
      <c r="B1060" s="1" t="s">
        <v>2858</v>
      </c>
      <c r="C1060" s="1" t="s">
        <v>2859</v>
      </c>
      <c r="D1060" s="1" t="s">
        <v>2860</v>
      </c>
      <c r="E1060" s="1" t="s">
        <v>62</v>
      </c>
      <c r="F1060" s="1" t="s">
        <v>2861</v>
      </c>
      <c r="G1060" s="1" t="s">
        <v>64</v>
      </c>
      <c r="H1060" s="1" t="s">
        <v>65</v>
      </c>
      <c r="I1060" s="1" t="s">
        <v>66</v>
      </c>
      <c r="J1060" s="1" t="s">
        <v>67</v>
      </c>
      <c r="K1060" s="1" t="s">
        <v>103</v>
      </c>
      <c r="L1060" s="13">
        <v>42156</v>
      </c>
      <c r="M1060" s="13">
        <v>43132</v>
      </c>
      <c r="N1060" s="1" t="s">
        <v>69</v>
      </c>
      <c r="O1060" s="1" t="s">
        <v>65</v>
      </c>
      <c r="P1060" s="1">
        <v>2</v>
      </c>
      <c r="Q1060" s="1" t="s">
        <v>4961</v>
      </c>
      <c r="R1060" s="1" t="s">
        <v>4989</v>
      </c>
      <c r="S1060" s="1" t="s">
        <v>1556</v>
      </c>
      <c r="T1060" s="1" t="s">
        <v>106</v>
      </c>
      <c r="U1060" s="8">
        <v>1</v>
      </c>
      <c r="V1060" s="1" t="s">
        <v>73</v>
      </c>
      <c r="W1060" s="1" t="s">
        <v>73</v>
      </c>
      <c r="X1060" s="1" t="s">
        <v>73</v>
      </c>
      <c r="Y1060" s="1" t="s">
        <v>73</v>
      </c>
      <c r="Z1060" s="1" t="s">
        <v>65</v>
      </c>
      <c r="AB1060" s="1" t="s">
        <v>2862</v>
      </c>
      <c r="AC1060" s="1" t="s">
        <v>620</v>
      </c>
      <c r="AE1060" s="33" t="s">
        <v>5053</v>
      </c>
      <c r="AF1060" s="8">
        <v>98</v>
      </c>
      <c r="AM1060" s="1" t="s">
        <v>73</v>
      </c>
      <c r="AN1060" s="1" t="s">
        <v>2874</v>
      </c>
      <c r="AO1060" s="1" t="s">
        <v>73</v>
      </c>
      <c r="AX1060" s="8">
        <v>21</v>
      </c>
      <c r="AY1060" s="1" t="s">
        <v>605</v>
      </c>
      <c r="BF1060" s="8">
        <v>11</v>
      </c>
      <c r="BG1060" s="8" t="s">
        <v>220</v>
      </c>
      <c r="BW1060" s="1" t="s">
        <v>2864</v>
      </c>
      <c r="BX1060" s="1" t="s">
        <v>2881</v>
      </c>
      <c r="CA1060" s="1">
        <v>0.87</v>
      </c>
      <c r="CB1060" s="33">
        <f t="shared" si="80"/>
        <v>3.0962432713067822E-2</v>
      </c>
      <c r="CC1060" s="33">
        <f t="shared" si="81"/>
        <v>98</v>
      </c>
      <c r="CD1060" s="33">
        <f t="shared" si="82"/>
        <v>32</v>
      </c>
      <c r="CE1060" s="33">
        <f t="shared" si="83"/>
        <v>0.76991150442477885</v>
      </c>
      <c r="CF1060" s="33">
        <f t="shared" si="84"/>
        <v>0.80951871657754004</v>
      </c>
      <c r="CK1060" s="1" t="s">
        <v>2792</v>
      </c>
      <c r="CN1060" s="1" t="s">
        <v>2876</v>
      </c>
    </row>
    <row r="1061" spans="1:93" ht="12.5" x14ac:dyDescent="0.25">
      <c r="A1061" s="1" t="s">
        <v>2857</v>
      </c>
      <c r="B1061" s="1" t="s">
        <v>2858</v>
      </c>
      <c r="C1061" s="1" t="s">
        <v>2859</v>
      </c>
      <c r="D1061" s="1" t="s">
        <v>2860</v>
      </c>
      <c r="E1061" s="1" t="s">
        <v>62</v>
      </c>
      <c r="F1061" s="1" t="s">
        <v>2861</v>
      </c>
      <c r="G1061" s="1" t="s">
        <v>64</v>
      </c>
      <c r="H1061" s="1" t="s">
        <v>65</v>
      </c>
      <c r="I1061" s="1" t="s">
        <v>66</v>
      </c>
      <c r="J1061" s="1" t="s">
        <v>67</v>
      </c>
      <c r="K1061" s="1" t="s">
        <v>103</v>
      </c>
      <c r="L1061" s="13">
        <v>42156</v>
      </c>
      <c r="M1061" s="13">
        <v>43132</v>
      </c>
      <c r="N1061" s="1" t="s">
        <v>69</v>
      </c>
      <c r="O1061" s="1" t="s">
        <v>65</v>
      </c>
      <c r="P1061" s="1">
        <v>3</v>
      </c>
      <c r="Q1061" s="1" t="s">
        <v>129</v>
      </c>
      <c r="R1061" s="1" t="s">
        <v>4941</v>
      </c>
      <c r="S1061" s="1" t="s">
        <v>1556</v>
      </c>
      <c r="T1061" s="1" t="s">
        <v>106</v>
      </c>
      <c r="U1061" s="8">
        <v>1</v>
      </c>
      <c r="V1061" s="1" t="s">
        <v>73</v>
      </c>
      <c r="W1061" s="1" t="s">
        <v>73</v>
      </c>
      <c r="X1061" s="1" t="s">
        <v>73</v>
      </c>
      <c r="Y1061" s="1" t="s">
        <v>73</v>
      </c>
      <c r="Z1061" s="1" t="s">
        <v>65</v>
      </c>
      <c r="AB1061" s="1" t="s">
        <v>2862</v>
      </c>
      <c r="AC1061" s="1" t="s">
        <v>620</v>
      </c>
      <c r="AE1061" s="33" t="s">
        <v>5053</v>
      </c>
      <c r="AF1061" s="8">
        <v>98</v>
      </c>
      <c r="AM1061" s="1" t="s">
        <v>73</v>
      </c>
      <c r="AN1061" s="1" t="s">
        <v>2874</v>
      </c>
      <c r="AO1061" s="1" t="s">
        <v>73</v>
      </c>
      <c r="AX1061" s="8">
        <v>21</v>
      </c>
      <c r="AY1061" s="1" t="s">
        <v>605</v>
      </c>
      <c r="BF1061" s="8">
        <v>11</v>
      </c>
      <c r="BG1061" s="8" t="s">
        <v>220</v>
      </c>
      <c r="BW1061" s="1" t="s">
        <v>2864</v>
      </c>
      <c r="BX1061" s="1" t="s">
        <v>2879</v>
      </c>
      <c r="CA1061" s="1">
        <v>0.94</v>
      </c>
      <c r="CB1061" s="33">
        <f t="shared" si="80"/>
        <v>1.9669063777273146E-2</v>
      </c>
      <c r="CC1061" s="33">
        <f t="shared" si="81"/>
        <v>98</v>
      </c>
      <c r="CD1061" s="33">
        <f t="shared" si="82"/>
        <v>32</v>
      </c>
      <c r="CE1061" s="33">
        <f t="shared" si="83"/>
        <v>0.88679245283018859</v>
      </c>
      <c r="CF1061" s="33">
        <f t="shared" si="84"/>
        <v>0.9109278350515464</v>
      </c>
      <c r="CK1061" s="1" t="s">
        <v>2792</v>
      </c>
      <c r="CN1061" s="1" t="s">
        <v>2876</v>
      </c>
    </row>
    <row r="1062" spans="1:93" ht="12.5" x14ac:dyDescent="0.25">
      <c r="A1062" s="1" t="s">
        <v>2857</v>
      </c>
      <c r="B1062" s="1" t="s">
        <v>2858</v>
      </c>
      <c r="C1062" s="1" t="s">
        <v>2859</v>
      </c>
      <c r="D1062" s="1" t="s">
        <v>2860</v>
      </c>
      <c r="E1062" s="1" t="s">
        <v>62</v>
      </c>
      <c r="F1062" s="1" t="s">
        <v>2861</v>
      </c>
      <c r="G1062" s="1" t="s">
        <v>64</v>
      </c>
      <c r="H1062" s="1" t="s">
        <v>65</v>
      </c>
      <c r="I1062" s="1" t="s">
        <v>66</v>
      </c>
      <c r="J1062" s="1" t="s">
        <v>67</v>
      </c>
      <c r="K1062" s="1" t="s">
        <v>103</v>
      </c>
      <c r="L1062" s="13">
        <v>42156</v>
      </c>
      <c r="M1062" s="13">
        <v>43132</v>
      </c>
      <c r="N1062" s="1" t="s">
        <v>69</v>
      </c>
      <c r="O1062" s="1" t="s">
        <v>65</v>
      </c>
      <c r="P1062" s="32">
        <v>1</v>
      </c>
      <c r="Q1062" s="1" t="s">
        <v>129</v>
      </c>
      <c r="R1062" s="3" t="s">
        <v>129</v>
      </c>
      <c r="S1062" s="1" t="s">
        <v>1556</v>
      </c>
      <c r="T1062" s="1" t="s">
        <v>72</v>
      </c>
      <c r="U1062" s="8">
        <v>1</v>
      </c>
      <c r="V1062" s="1" t="s">
        <v>73</v>
      </c>
      <c r="W1062" s="1" t="s">
        <v>73</v>
      </c>
      <c r="X1062" s="1" t="s">
        <v>73</v>
      </c>
      <c r="Y1062" s="1" t="s">
        <v>73</v>
      </c>
      <c r="Z1062" s="1" t="s">
        <v>65</v>
      </c>
      <c r="AB1062" s="1" t="s">
        <v>2862</v>
      </c>
      <c r="AC1062" s="1" t="s">
        <v>620</v>
      </c>
      <c r="AE1062" s="33" t="s">
        <v>5053</v>
      </c>
      <c r="AF1062" s="8">
        <v>30</v>
      </c>
      <c r="AM1062" s="1" t="s">
        <v>73</v>
      </c>
      <c r="AN1062" s="1" t="s">
        <v>2863</v>
      </c>
      <c r="AO1062" s="1" t="s">
        <v>73</v>
      </c>
      <c r="AX1062" s="8">
        <v>21</v>
      </c>
      <c r="AY1062" s="1" t="s">
        <v>605</v>
      </c>
      <c r="BF1062" s="8">
        <v>11</v>
      </c>
      <c r="BG1062" s="8" t="s">
        <v>220</v>
      </c>
      <c r="BW1062" s="1" t="s">
        <v>2864</v>
      </c>
      <c r="BX1062" s="1" t="s">
        <v>2882</v>
      </c>
      <c r="CA1062" s="1">
        <v>0.88</v>
      </c>
      <c r="CB1062" s="33">
        <f t="shared" si="80"/>
        <v>4.5254347051434433E-2</v>
      </c>
      <c r="CC1062" s="33">
        <f t="shared" si="81"/>
        <v>30</v>
      </c>
      <c r="CD1062" s="33">
        <f t="shared" si="82"/>
        <v>32</v>
      </c>
      <c r="CE1062" s="33">
        <f t="shared" si="83"/>
        <v>0.7857142857142857</v>
      </c>
      <c r="CF1062" s="33">
        <f t="shared" si="84"/>
        <v>0.82382978723404254</v>
      </c>
      <c r="CG1062" s="1" t="s">
        <v>1434</v>
      </c>
      <c r="CK1062" s="1" t="s">
        <v>2792</v>
      </c>
      <c r="CN1062" s="1" t="s">
        <v>2883</v>
      </c>
      <c r="CO1062" s="1" t="s">
        <v>2866</v>
      </c>
    </row>
    <row r="1063" spans="1:93" ht="12.5" x14ac:dyDescent="0.25">
      <c r="A1063" s="1" t="s">
        <v>2857</v>
      </c>
      <c r="B1063" s="1" t="s">
        <v>2858</v>
      </c>
      <c r="C1063" s="1" t="s">
        <v>2859</v>
      </c>
      <c r="D1063" s="1" t="s">
        <v>2860</v>
      </c>
      <c r="E1063" s="1" t="s">
        <v>62</v>
      </c>
      <c r="F1063" s="1" t="s">
        <v>2861</v>
      </c>
      <c r="G1063" s="1" t="s">
        <v>64</v>
      </c>
      <c r="H1063" s="1" t="s">
        <v>65</v>
      </c>
      <c r="I1063" s="1" t="s">
        <v>66</v>
      </c>
      <c r="J1063" s="1" t="s">
        <v>67</v>
      </c>
      <c r="K1063" s="1" t="s">
        <v>103</v>
      </c>
      <c r="L1063" s="13">
        <v>42156</v>
      </c>
      <c r="M1063" s="13">
        <v>43132</v>
      </c>
      <c r="N1063" s="1" t="s">
        <v>69</v>
      </c>
      <c r="O1063" s="1" t="s">
        <v>65</v>
      </c>
      <c r="P1063" s="32">
        <v>1</v>
      </c>
      <c r="Q1063" s="1" t="s">
        <v>4961</v>
      </c>
      <c r="R1063" s="3" t="s">
        <v>2867</v>
      </c>
      <c r="S1063" s="1" t="s">
        <v>1556</v>
      </c>
      <c r="T1063" s="1" t="s">
        <v>72</v>
      </c>
      <c r="U1063" s="8">
        <v>1</v>
      </c>
      <c r="V1063" s="1" t="s">
        <v>73</v>
      </c>
      <c r="W1063" s="1" t="s">
        <v>73</v>
      </c>
      <c r="X1063" s="1" t="s">
        <v>73</v>
      </c>
      <c r="Y1063" s="1" t="s">
        <v>73</v>
      </c>
      <c r="Z1063" s="1" t="s">
        <v>65</v>
      </c>
      <c r="AB1063" s="1" t="s">
        <v>2862</v>
      </c>
      <c r="AC1063" s="1" t="s">
        <v>620</v>
      </c>
      <c r="AE1063" s="33" t="s">
        <v>5053</v>
      </c>
      <c r="AF1063" s="8">
        <v>30</v>
      </c>
      <c r="AM1063" s="1" t="s">
        <v>73</v>
      </c>
      <c r="AN1063" s="1" t="s">
        <v>2863</v>
      </c>
      <c r="AO1063" s="1" t="s">
        <v>73</v>
      </c>
      <c r="AX1063" s="8">
        <v>21</v>
      </c>
      <c r="AY1063" s="1" t="s">
        <v>605</v>
      </c>
      <c r="BF1063" s="8">
        <v>11</v>
      </c>
      <c r="BG1063" s="8" t="s">
        <v>220</v>
      </c>
      <c r="BW1063" s="1" t="s">
        <v>2864</v>
      </c>
      <c r="BX1063" s="1" t="s">
        <v>2884</v>
      </c>
      <c r="CA1063" s="1">
        <v>0.74</v>
      </c>
      <c r="CB1063" s="33">
        <f t="shared" si="80"/>
        <v>6.3576806729734481E-2</v>
      </c>
      <c r="CC1063" s="33">
        <f t="shared" si="81"/>
        <v>30</v>
      </c>
      <c r="CD1063" s="33">
        <f t="shared" si="82"/>
        <v>32</v>
      </c>
      <c r="CE1063" s="33">
        <f t="shared" si="83"/>
        <v>0.58730158730158732</v>
      </c>
      <c r="CF1063" s="33">
        <f t="shared" si="84"/>
        <v>0.62942528735632186</v>
      </c>
      <c r="CK1063" s="1" t="s">
        <v>2792</v>
      </c>
      <c r="CN1063" s="1" t="s">
        <v>2883</v>
      </c>
      <c r="CO1063" s="1" t="s">
        <v>2866</v>
      </c>
    </row>
    <row r="1064" spans="1:93" ht="12.5" x14ac:dyDescent="0.25">
      <c r="A1064" s="1" t="s">
        <v>2857</v>
      </c>
      <c r="B1064" s="1" t="s">
        <v>2858</v>
      </c>
      <c r="C1064" s="1" t="s">
        <v>2859</v>
      </c>
      <c r="D1064" s="1" t="s">
        <v>2860</v>
      </c>
      <c r="E1064" s="1" t="s">
        <v>62</v>
      </c>
      <c r="F1064" s="1" t="s">
        <v>2861</v>
      </c>
      <c r="G1064" s="1" t="s">
        <v>64</v>
      </c>
      <c r="H1064" s="1" t="s">
        <v>65</v>
      </c>
      <c r="I1064" s="1" t="s">
        <v>66</v>
      </c>
      <c r="J1064" s="1" t="s">
        <v>67</v>
      </c>
      <c r="K1064" s="1" t="s">
        <v>103</v>
      </c>
      <c r="L1064" s="13">
        <v>42156</v>
      </c>
      <c r="M1064" s="13">
        <v>43132</v>
      </c>
      <c r="N1064" s="1" t="s">
        <v>69</v>
      </c>
      <c r="O1064" s="1" t="s">
        <v>65</v>
      </c>
      <c r="P1064" s="32">
        <v>1</v>
      </c>
      <c r="Q1064" s="1" t="s">
        <v>4961</v>
      </c>
      <c r="R1064" s="3" t="s">
        <v>928</v>
      </c>
      <c r="S1064" s="1" t="s">
        <v>1556</v>
      </c>
      <c r="T1064" s="1" t="s">
        <v>72</v>
      </c>
      <c r="U1064" s="8">
        <v>1</v>
      </c>
      <c r="V1064" s="1" t="s">
        <v>73</v>
      </c>
      <c r="W1064" s="1" t="s">
        <v>73</v>
      </c>
      <c r="X1064" s="1" t="s">
        <v>73</v>
      </c>
      <c r="Y1064" s="1" t="s">
        <v>73</v>
      </c>
      <c r="Z1064" s="1" t="s">
        <v>65</v>
      </c>
      <c r="AB1064" s="1" t="s">
        <v>2862</v>
      </c>
      <c r="AC1064" s="1" t="s">
        <v>620</v>
      </c>
      <c r="AE1064" s="33" t="s">
        <v>5053</v>
      </c>
      <c r="AF1064" s="8">
        <v>30</v>
      </c>
      <c r="AM1064" s="1" t="s">
        <v>73</v>
      </c>
      <c r="AN1064" s="1" t="s">
        <v>2863</v>
      </c>
      <c r="AO1064" s="1" t="s">
        <v>73</v>
      </c>
      <c r="AX1064" s="8">
        <v>21</v>
      </c>
      <c r="AY1064" s="1" t="s">
        <v>605</v>
      </c>
      <c r="BF1064" s="8">
        <v>11</v>
      </c>
      <c r="BG1064" s="8" t="s">
        <v>220</v>
      </c>
      <c r="BW1064" s="1" t="s">
        <v>2864</v>
      </c>
      <c r="BX1064" s="1" t="s">
        <v>2885</v>
      </c>
      <c r="CA1064" s="1">
        <v>0.78</v>
      </c>
      <c r="CB1064" s="33">
        <f t="shared" si="80"/>
        <v>5.9512291103696588E-2</v>
      </c>
      <c r="CC1064" s="33">
        <f t="shared" si="81"/>
        <v>30</v>
      </c>
      <c r="CD1064" s="33">
        <f t="shared" si="82"/>
        <v>32</v>
      </c>
      <c r="CE1064" s="33">
        <f t="shared" si="83"/>
        <v>0.63934426229508201</v>
      </c>
      <c r="CF1064" s="33">
        <f t="shared" si="84"/>
        <v>0.68359550561797755</v>
      </c>
      <c r="CK1064" s="1" t="s">
        <v>2792</v>
      </c>
      <c r="CN1064" s="1" t="s">
        <v>2883</v>
      </c>
      <c r="CO1064" s="1" t="s">
        <v>2866</v>
      </c>
    </row>
    <row r="1065" spans="1:93" ht="12.5" x14ac:dyDescent="0.25">
      <c r="A1065" s="1" t="s">
        <v>2857</v>
      </c>
      <c r="B1065" s="1" t="s">
        <v>2858</v>
      </c>
      <c r="C1065" s="1" t="s">
        <v>2859</v>
      </c>
      <c r="D1065" s="1" t="s">
        <v>2860</v>
      </c>
      <c r="E1065" s="1" t="s">
        <v>62</v>
      </c>
      <c r="F1065" s="1" t="s">
        <v>2861</v>
      </c>
      <c r="G1065" s="1" t="s">
        <v>64</v>
      </c>
      <c r="H1065" s="1" t="s">
        <v>65</v>
      </c>
      <c r="I1065" s="1" t="s">
        <v>66</v>
      </c>
      <c r="J1065" s="1" t="s">
        <v>67</v>
      </c>
      <c r="K1065" s="1" t="s">
        <v>103</v>
      </c>
      <c r="L1065" s="13">
        <v>42156</v>
      </c>
      <c r="M1065" s="13">
        <v>43132</v>
      </c>
      <c r="N1065" s="1" t="s">
        <v>69</v>
      </c>
      <c r="O1065" s="1" t="s">
        <v>65</v>
      </c>
      <c r="P1065" s="1">
        <v>2</v>
      </c>
      <c r="Q1065" s="1" t="s">
        <v>129</v>
      </c>
      <c r="R1065" s="1" t="s">
        <v>4939</v>
      </c>
      <c r="S1065" s="1" t="s">
        <v>1556</v>
      </c>
      <c r="T1065" s="1" t="s">
        <v>106</v>
      </c>
      <c r="U1065" s="8">
        <v>1</v>
      </c>
      <c r="V1065" s="1" t="s">
        <v>73</v>
      </c>
      <c r="W1065" s="1" t="s">
        <v>73</v>
      </c>
      <c r="X1065" s="1" t="s">
        <v>73</v>
      </c>
      <c r="Y1065" s="1" t="s">
        <v>73</v>
      </c>
      <c r="Z1065" s="1" t="s">
        <v>65</v>
      </c>
      <c r="AB1065" s="1" t="s">
        <v>2862</v>
      </c>
      <c r="AC1065" s="1" t="s">
        <v>620</v>
      </c>
      <c r="AE1065" s="33" t="s">
        <v>5053</v>
      </c>
      <c r="AF1065" s="8">
        <v>30</v>
      </c>
      <c r="AM1065" s="1" t="s">
        <v>73</v>
      </c>
      <c r="AN1065" s="1" t="s">
        <v>2863</v>
      </c>
      <c r="AO1065" s="1" t="s">
        <v>73</v>
      </c>
      <c r="AX1065" s="8">
        <v>21</v>
      </c>
      <c r="AY1065" s="1" t="s">
        <v>605</v>
      </c>
      <c r="BF1065" s="8">
        <v>11</v>
      </c>
      <c r="BG1065" s="8" t="s">
        <v>220</v>
      </c>
      <c r="BW1065" s="1" t="s">
        <v>2864</v>
      </c>
      <c r="BX1065" s="1" t="s">
        <v>2886</v>
      </c>
      <c r="CA1065" s="1">
        <v>0.9</v>
      </c>
      <c r="CB1065" s="33">
        <f t="shared" si="80"/>
        <v>4.1443380988418335E-2</v>
      </c>
      <c r="CC1065" s="33">
        <f t="shared" si="81"/>
        <v>30</v>
      </c>
      <c r="CD1065" s="33">
        <f t="shared" si="82"/>
        <v>32</v>
      </c>
      <c r="CE1065" s="33">
        <f t="shared" si="83"/>
        <v>0.81818181818181812</v>
      </c>
      <c r="CF1065" s="33">
        <f t="shared" si="84"/>
        <v>0.85263157894736852</v>
      </c>
      <c r="CK1065" s="1" t="s">
        <v>2792</v>
      </c>
      <c r="CN1065" s="1" t="s">
        <v>2883</v>
      </c>
      <c r="CO1065" s="1" t="s">
        <v>2866</v>
      </c>
    </row>
    <row r="1066" spans="1:93" ht="12.5" x14ac:dyDescent="0.25">
      <c r="A1066" s="1" t="s">
        <v>2857</v>
      </c>
      <c r="B1066" s="1" t="s">
        <v>2858</v>
      </c>
      <c r="C1066" s="1" t="s">
        <v>2859</v>
      </c>
      <c r="D1066" s="1" t="s">
        <v>2860</v>
      </c>
      <c r="E1066" s="1" t="s">
        <v>62</v>
      </c>
      <c r="F1066" s="1" t="s">
        <v>2861</v>
      </c>
      <c r="G1066" s="1" t="s">
        <v>64</v>
      </c>
      <c r="H1066" s="1" t="s">
        <v>65</v>
      </c>
      <c r="I1066" s="1" t="s">
        <v>66</v>
      </c>
      <c r="J1066" s="1" t="s">
        <v>67</v>
      </c>
      <c r="K1066" s="1" t="s">
        <v>103</v>
      </c>
      <c r="L1066" s="13">
        <v>42156</v>
      </c>
      <c r="M1066" s="13">
        <v>43132</v>
      </c>
      <c r="N1066" s="1" t="s">
        <v>69</v>
      </c>
      <c r="O1066" s="1" t="s">
        <v>65</v>
      </c>
      <c r="P1066" s="1">
        <v>2</v>
      </c>
      <c r="Q1066" s="1" t="s">
        <v>129</v>
      </c>
      <c r="R1066" s="1" t="s">
        <v>4940</v>
      </c>
      <c r="S1066" s="1" t="s">
        <v>1556</v>
      </c>
      <c r="T1066" s="1" t="s">
        <v>106</v>
      </c>
      <c r="U1066" s="8">
        <v>1</v>
      </c>
      <c r="V1066" s="1" t="s">
        <v>73</v>
      </c>
      <c r="W1066" s="1" t="s">
        <v>73</v>
      </c>
      <c r="X1066" s="1" t="s">
        <v>73</v>
      </c>
      <c r="Y1066" s="1" t="s">
        <v>73</v>
      </c>
      <c r="Z1066" s="1" t="s">
        <v>65</v>
      </c>
      <c r="AB1066" s="1" t="s">
        <v>2862</v>
      </c>
      <c r="AC1066" s="1" t="s">
        <v>620</v>
      </c>
      <c r="AE1066" s="33" t="s">
        <v>5053</v>
      </c>
      <c r="AF1066" s="8">
        <v>30</v>
      </c>
      <c r="AM1066" s="1" t="s">
        <v>73</v>
      </c>
      <c r="AN1066" s="1" t="s">
        <v>2863</v>
      </c>
      <c r="AO1066" s="1" t="s">
        <v>73</v>
      </c>
      <c r="AX1066" s="8">
        <v>21</v>
      </c>
      <c r="AY1066" s="1" t="s">
        <v>605</v>
      </c>
      <c r="BF1066" s="8">
        <v>11</v>
      </c>
      <c r="BG1066" s="8" t="s">
        <v>220</v>
      </c>
      <c r="BW1066" s="1" t="s">
        <v>2864</v>
      </c>
      <c r="BX1066" s="1" t="s">
        <v>2887</v>
      </c>
      <c r="CA1066" s="1">
        <v>0.9</v>
      </c>
      <c r="CB1066" s="33">
        <f t="shared" si="80"/>
        <v>4.1443380988418335E-2</v>
      </c>
      <c r="CC1066" s="33">
        <f t="shared" si="81"/>
        <v>30</v>
      </c>
      <c r="CD1066" s="33">
        <f t="shared" si="82"/>
        <v>32</v>
      </c>
      <c r="CE1066" s="33">
        <f t="shared" si="83"/>
        <v>0.81818181818181812</v>
      </c>
      <c r="CF1066" s="33">
        <f t="shared" si="84"/>
        <v>0.85263157894736852</v>
      </c>
      <c r="CK1066" s="1" t="s">
        <v>2792</v>
      </c>
      <c r="CN1066" s="1" t="s">
        <v>2883</v>
      </c>
      <c r="CO1066" s="1" t="s">
        <v>2866</v>
      </c>
    </row>
    <row r="1067" spans="1:93" ht="12.5" x14ac:dyDescent="0.25">
      <c r="A1067" s="1" t="s">
        <v>2857</v>
      </c>
      <c r="B1067" s="1" t="s">
        <v>2858</v>
      </c>
      <c r="C1067" s="1" t="s">
        <v>2859</v>
      </c>
      <c r="D1067" s="1" t="s">
        <v>2860</v>
      </c>
      <c r="E1067" s="1" t="s">
        <v>62</v>
      </c>
      <c r="F1067" s="1" t="s">
        <v>2861</v>
      </c>
      <c r="G1067" s="1" t="s">
        <v>64</v>
      </c>
      <c r="H1067" s="1" t="s">
        <v>65</v>
      </c>
      <c r="I1067" s="1" t="s">
        <v>66</v>
      </c>
      <c r="J1067" s="1" t="s">
        <v>67</v>
      </c>
      <c r="K1067" s="1" t="s">
        <v>103</v>
      </c>
      <c r="L1067" s="13">
        <v>42156</v>
      </c>
      <c r="M1067" s="13">
        <v>43132</v>
      </c>
      <c r="N1067" s="1" t="s">
        <v>69</v>
      </c>
      <c r="O1067" s="1" t="s">
        <v>65</v>
      </c>
      <c r="P1067" s="1">
        <v>2</v>
      </c>
      <c r="Q1067" s="1" t="s">
        <v>4961</v>
      </c>
      <c r="R1067" s="1" t="s">
        <v>4989</v>
      </c>
      <c r="S1067" s="1" t="s">
        <v>1556</v>
      </c>
      <c r="T1067" s="1" t="s">
        <v>106</v>
      </c>
      <c r="U1067" s="8">
        <v>1</v>
      </c>
      <c r="V1067" s="1" t="s">
        <v>73</v>
      </c>
      <c r="W1067" s="1" t="s">
        <v>73</v>
      </c>
      <c r="X1067" s="1" t="s">
        <v>73</v>
      </c>
      <c r="Y1067" s="1" t="s">
        <v>73</v>
      </c>
      <c r="Z1067" s="1" t="s">
        <v>65</v>
      </c>
      <c r="AB1067" s="1" t="s">
        <v>2862</v>
      </c>
      <c r="AC1067" s="1" t="s">
        <v>620</v>
      </c>
      <c r="AE1067" s="33" t="s">
        <v>5053</v>
      </c>
      <c r="AF1067" s="8">
        <v>30</v>
      </c>
      <c r="AM1067" s="1" t="s">
        <v>73</v>
      </c>
      <c r="AN1067" s="1" t="s">
        <v>2863</v>
      </c>
      <c r="AO1067" s="1" t="s">
        <v>73</v>
      </c>
      <c r="AX1067" s="8">
        <v>21</v>
      </c>
      <c r="AY1067" s="1" t="s">
        <v>605</v>
      </c>
      <c r="BF1067" s="8">
        <v>11</v>
      </c>
      <c r="BG1067" s="8" t="s">
        <v>220</v>
      </c>
      <c r="BW1067" s="1" t="s">
        <v>2864</v>
      </c>
      <c r="BX1067" s="1" t="s">
        <v>2888</v>
      </c>
      <c r="CA1067" s="1">
        <v>0.8</v>
      </c>
      <c r="CB1067" s="33">
        <f t="shared" si="80"/>
        <v>5.7170958698613036E-2</v>
      </c>
      <c r="CC1067" s="33">
        <f t="shared" si="81"/>
        <v>30</v>
      </c>
      <c r="CD1067" s="33">
        <f t="shared" si="82"/>
        <v>32</v>
      </c>
      <c r="CE1067" s="33">
        <f t="shared" si="83"/>
        <v>0.66666666666666674</v>
      </c>
      <c r="CF1067" s="33">
        <f t="shared" si="84"/>
        <v>0.71111111111111125</v>
      </c>
      <c r="CK1067" s="1" t="s">
        <v>2792</v>
      </c>
      <c r="CN1067" s="1" t="s">
        <v>2883</v>
      </c>
      <c r="CO1067" s="1" t="s">
        <v>2866</v>
      </c>
    </row>
    <row r="1068" spans="1:93" ht="12.5" x14ac:dyDescent="0.25">
      <c r="A1068" s="1" t="s">
        <v>2857</v>
      </c>
      <c r="B1068" s="1" t="s">
        <v>2858</v>
      </c>
      <c r="C1068" s="1" t="s">
        <v>2859</v>
      </c>
      <c r="D1068" s="1" t="s">
        <v>2860</v>
      </c>
      <c r="E1068" s="1" t="s">
        <v>62</v>
      </c>
      <c r="F1068" s="1" t="s">
        <v>2861</v>
      </c>
      <c r="G1068" s="1" t="s">
        <v>64</v>
      </c>
      <c r="H1068" s="1" t="s">
        <v>65</v>
      </c>
      <c r="I1068" s="1" t="s">
        <v>66</v>
      </c>
      <c r="J1068" s="1" t="s">
        <v>67</v>
      </c>
      <c r="K1068" s="1" t="s">
        <v>103</v>
      </c>
      <c r="L1068" s="13">
        <v>42156</v>
      </c>
      <c r="M1068" s="13">
        <v>43132</v>
      </c>
      <c r="N1068" s="1" t="s">
        <v>69</v>
      </c>
      <c r="O1068" s="1" t="s">
        <v>65</v>
      </c>
      <c r="P1068" s="1">
        <v>3</v>
      </c>
      <c r="Q1068" s="1" t="s">
        <v>129</v>
      </c>
      <c r="R1068" s="1" t="s">
        <v>4941</v>
      </c>
      <c r="S1068" s="1" t="s">
        <v>1556</v>
      </c>
      <c r="T1068" s="1" t="s">
        <v>106</v>
      </c>
      <c r="U1068" s="8">
        <v>1</v>
      </c>
      <c r="V1068" s="1" t="s">
        <v>73</v>
      </c>
      <c r="W1068" s="1" t="s">
        <v>73</v>
      </c>
      <c r="X1068" s="1" t="s">
        <v>73</v>
      </c>
      <c r="Y1068" s="1" t="s">
        <v>73</v>
      </c>
      <c r="Z1068" s="1" t="s">
        <v>65</v>
      </c>
      <c r="AB1068" s="1" t="s">
        <v>2862</v>
      </c>
      <c r="AC1068" s="1" t="s">
        <v>620</v>
      </c>
      <c r="AE1068" s="33" t="s">
        <v>5053</v>
      </c>
      <c r="AF1068" s="8">
        <v>30</v>
      </c>
      <c r="AM1068" s="1" t="s">
        <v>73</v>
      </c>
      <c r="AN1068" s="1" t="s">
        <v>2863</v>
      </c>
      <c r="AO1068" s="1" t="s">
        <v>73</v>
      </c>
      <c r="AX1068" s="8">
        <v>21</v>
      </c>
      <c r="AY1068" s="1" t="s">
        <v>605</v>
      </c>
      <c r="BF1068" s="8">
        <v>11</v>
      </c>
      <c r="BG1068" s="8" t="s">
        <v>220</v>
      </c>
      <c r="BW1068" s="1" t="s">
        <v>2864</v>
      </c>
      <c r="BX1068" s="1" t="s">
        <v>2886</v>
      </c>
      <c r="CA1068" s="1">
        <v>0.92</v>
      </c>
      <c r="CB1068" s="33">
        <f t="shared" si="80"/>
        <v>3.7150739819494863E-2</v>
      </c>
      <c r="CC1068" s="33">
        <f t="shared" si="81"/>
        <v>30</v>
      </c>
      <c r="CD1068" s="33">
        <f t="shared" si="82"/>
        <v>32</v>
      </c>
      <c r="CE1068" s="33">
        <f t="shared" si="83"/>
        <v>0.85185185185185186</v>
      </c>
      <c r="CF1068" s="33">
        <f t="shared" si="84"/>
        <v>0.88166666666666671</v>
      </c>
      <c r="CK1068" s="1" t="s">
        <v>2792</v>
      </c>
      <c r="CN1068" s="1" t="s">
        <v>2883</v>
      </c>
      <c r="CO1068" s="1" t="s">
        <v>2866</v>
      </c>
    </row>
    <row r="1069" spans="1:93" ht="12.5" x14ac:dyDescent="0.25">
      <c r="A1069" s="1" t="s">
        <v>2857</v>
      </c>
      <c r="B1069" s="1" t="s">
        <v>2858</v>
      </c>
      <c r="C1069" s="1" t="s">
        <v>2859</v>
      </c>
      <c r="D1069" s="1" t="s">
        <v>2860</v>
      </c>
      <c r="E1069" s="1" t="s">
        <v>62</v>
      </c>
      <c r="F1069" s="1" t="s">
        <v>2861</v>
      </c>
      <c r="G1069" s="1" t="s">
        <v>64</v>
      </c>
      <c r="H1069" s="1" t="s">
        <v>65</v>
      </c>
      <c r="I1069" s="1" t="s">
        <v>66</v>
      </c>
      <c r="J1069" s="1" t="s">
        <v>67</v>
      </c>
      <c r="K1069" s="1" t="s">
        <v>103</v>
      </c>
      <c r="L1069" s="13">
        <v>42156</v>
      </c>
      <c r="M1069" s="13">
        <v>43132</v>
      </c>
      <c r="N1069" s="1" t="s">
        <v>69</v>
      </c>
      <c r="O1069" s="1" t="s">
        <v>65</v>
      </c>
      <c r="P1069" s="32">
        <v>1</v>
      </c>
      <c r="Q1069" s="1" t="s">
        <v>129</v>
      </c>
      <c r="R1069" s="3" t="s">
        <v>129</v>
      </c>
      <c r="S1069" s="1" t="s">
        <v>1556</v>
      </c>
      <c r="T1069" s="1" t="s">
        <v>72</v>
      </c>
      <c r="U1069" s="8">
        <v>1</v>
      </c>
      <c r="V1069" s="1" t="s">
        <v>73</v>
      </c>
      <c r="W1069" s="1" t="s">
        <v>73</v>
      </c>
      <c r="X1069" s="1" t="s">
        <v>73</v>
      </c>
      <c r="Y1069" s="1" t="s">
        <v>73</v>
      </c>
      <c r="Z1069" s="1" t="s">
        <v>65</v>
      </c>
      <c r="AB1069" s="1" t="s">
        <v>2862</v>
      </c>
      <c r="AC1069" s="1" t="s">
        <v>268</v>
      </c>
      <c r="AE1069" s="33" t="s">
        <v>3507</v>
      </c>
      <c r="AF1069" s="8">
        <v>38</v>
      </c>
      <c r="AM1069" s="1" t="s">
        <v>73</v>
      </c>
      <c r="AN1069" s="1" t="s">
        <v>2889</v>
      </c>
      <c r="AO1069" s="1" t="s">
        <v>73</v>
      </c>
      <c r="AQ1069" s="1">
        <v>37</v>
      </c>
      <c r="AX1069" s="1"/>
      <c r="BN1069" s="1"/>
      <c r="BW1069" s="1" t="s">
        <v>2864</v>
      </c>
      <c r="BX1069" s="1" t="s">
        <v>2890</v>
      </c>
      <c r="CA1069" s="1">
        <v>0.94</v>
      </c>
      <c r="CB1069" s="33">
        <f t="shared" si="80"/>
        <v>2.870265991228502E-2</v>
      </c>
      <c r="CC1069" s="33">
        <f t="shared" si="81"/>
        <v>38</v>
      </c>
      <c r="CD1069" s="33">
        <f t="shared" si="82"/>
        <v>37</v>
      </c>
      <c r="CE1069" s="33">
        <f t="shared" si="83"/>
        <v>0.88679245283018859</v>
      </c>
      <c r="CF1069" s="33">
        <f t="shared" si="84"/>
        <v>0.9109278350515464</v>
      </c>
      <c r="CK1069" s="1" t="s">
        <v>2792</v>
      </c>
      <c r="CN1069" s="1" t="s">
        <v>2866</v>
      </c>
    </row>
    <row r="1070" spans="1:93" ht="12.5" x14ac:dyDescent="0.25">
      <c r="A1070" s="1" t="s">
        <v>2857</v>
      </c>
      <c r="B1070" s="1" t="s">
        <v>2858</v>
      </c>
      <c r="C1070" s="1" t="s">
        <v>2859</v>
      </c>
      <c r="D1070" s="1" t="s">
        <v>2860</v>
      </c>
      <c r="E1070" s="1" t="s">
        <v>62</v>
      </c>
      <c r="F1070" s="1" t="s">
        <v>2861</v>
      </c>
      <c r="G1070" s="1" t="s">
        <v>64</v>
      </c>
      <c r="H1070" s="1" t="s">
        <v>65</v>
      </c>
      <c r="I1070" s="1" t="s">
        <v>66</v>
      </c>
      <c r="J1070" s="1" t="s">
        <v>67</v>
      </c>
      <c r="K1070" s="1" t="s">
        <v>103</v>
      </c>
      <c r="L1070" s="13">
        <v>42156</v>
      </c>
      <c r="M1070" s="13">
        <v>43132</v>
      </c>
      <c r="N1070" s="1" t="s">
        <v>69</v>
      </c>
      <c r="O1070" s="1" t="s">
        <v>65</v>
      </c>
      <c r="P1070" s="32">
        <v>1</v>
      </c>
      <c r="Q1070" s="1" t="s">
        <v>4961</v>
      </c>
      <c r="R1070" s="3" t="s">
        <v>2867</v>
      </c>
      <c r="S1070" s="1" t="s">
        <v>1556</v>
      </c>
      <c r="T1070" s="1" t="s">
        <v>72</v>
      </c>
      <c r="U1070" s="8">
        <v>1</v>
      </c>
      <c r="V1070" s="1" t="s">
        <v>73</v>
      </c>
      <c r="W1070" s="1" t="s">
        <v>73</v>
      </c>
      <c r="X1070" s="1" t="s">
        <v>73</v>
      </c>
      <c r="Y1070" s="1" t="s">
        <v>73</v>
      </c>
      <c r="Z1070" s="1" t="s">
        <v>65</v>
      </c>
      <c r="AB1070" s="1" t="s">
        <v>2862</v>
      </c>
      <c r="AC1070" s="1" t="s">
        <v>268</v>
      </c>
      <c r="AE1070" s="33" t="s">
        <v>3507</v>
      </c>
      <c r="AF1070" s="8">
        <v>38</v>
      </c>
      <c r="AM1070" s="1" t="s">
        <v>73</v>
      </c>
      <c r="AN1070" s="1" t="s">
        <v>2889</v>
      </c>
      <c r="AO1070" s="1" t="s">
        <v>73</v>
      </c>
      <c r="AQ1070" s="1">
        <v>37</v>
      </c>
      <c r="AX1070" s="1"/>
      <c r="BN1070" s="1"/>
      <c r="BW1070" s="1" t="s">
        <v>2864</v>
      </c>
      <c r="BX1070" s="1" t="s">
        <v>2891</v>
      </c>
      <c r="CA1070" s="1">
        <v>0.78</v>
      </c>
      <c r="CB1070" s="33">
        <f t="shared" si="80"/>
        <v>5.3495030459859504E-2</v>
      </c>
      <c r="CC1070" s="33">
        <f t="shared" si="81"/>
        <v>38</v>
      </c>
      <c r="CD1070" s="33">
        <f t="shared" si="82"/>
        <v>37</v>
      </c>
      <c r="CE1070" s="33">
        <f t="shared" si="83"/>
        <v>0.63934426229508201</v>
      </c>
      <c r="CF1070" s="33">
        <f t="shared" si="84"/>
        <v>0.68359550561797755</v>
      </c>
      <c r="CK1070" s="1" t="s">
        <v>2792</v>
      </c>
      <c r="CN1070" s="1" t="s">
        <v>2866</v>
      </c>
    </row>
    <row r="1071" spans="1:93" ht="12.5" x14ac:dyDescent="0.25">
      <c r="A1071" s="1" t="s">
        <v>2857</v>
      </c>
      <c r="B1071" s="1" t="s">
        <v>2858</v>
      </c>
      <c r="C1071" s="1" t="s">
        <v>2859</v>
      </c>
      <c r="D1071" s="1" t="s">
        <v>2860</v>
      </c>
      <c r="E1071" s="1" t="s">
        <v>62</v>
      </c>
      <c r="F1071" s="1" t="s">
        <v>2861</v>
      </c>
      <c r="G1071" s="1" t="s">
        <v>64</v>
      </c>
      <c r="H1071" s="1" t="s">
        <v>65</v>
      </c>
      <c r="I1071" s="1" t="s">
        <v>66</v>
      </c>
      <c r="J1071" s="1" t="s">
        <v>67</v>
      </c>
      <c r="K1071" s="1" t="s">
        <v>103</v>
      </c>
      <c r="L1071" s="13">
        <v>42156</v>
      </c>
      <c r="M1071" s="13">
        <v>43132</v>
      </c>
      <c r="N1071" s="1" t="s">
        <v>69</v>
      </c>
      <c r="O1071" s="1" t="s">
        <v>65</v>
      </c>
      <c r="P1071" s="32">
        <v>1</v>
      </c>
      <c r="Q1071" s="1" t="s">
        <v>4961</v>
      </c>
      <c r="R1071" s="3" t="s">
        <v>928</v>
      </c>
      <c r="S1071" s="1" t="s">
        <v>1556</v>
      </c>
      <c r="T1071" s="1" t="s">
        <v>72</v>
      </c>
      <c r="U1071" s="8">
        <v>1</v>
      </c>
      <c r="V1071" s="1" t="s">
        <v>73</v>
      </c>
      <c r="W1071" s="1" t="s">
        <v>73</v>
      </c>
      <c r="X1071" s="1" t="s">
        <v>73</v>
      </c>
      <c r="Y1071" s="1" t="s">
        <v>73</v>
      </c>
      <c r="Z1071" s="1" t="s">
        <v>65</v>
      </c>
      <c r="AB1071" s="1" t="s">
        <v>2862</v>
      </c>
      <c r="AC1071" s="1" t="s">
        <v>268</v>
      </c>
      <c r="AE1071" s="33" t="s">
        <v>3507</v>
      </c>
      <c r="AF1071" s="8">
        <v>38</v>
      </c>
      <c r="AM1071" s="1" t="s">
        <v>73</v>
      </c>
      <c r="AN1071" s="1" t="s">
        <v>2889</v>
      </c>
      <c r="AO1071" s="1" t="s">
        <v>73</v>
      </c>
      <c r="AQ1071" s="1">
        <v>37</v>
      </c>
      <c r="AX1071" s="1"/>
      <c r="BN1071" s="1"/>
      <c r="BW1071" s="1" t="s">
        <v>2864</v>
      </c>
      <c r="BX1071" s="1" t="s">
        <v>2892</v>
      </c>
      <c r="CA1071" s="1">
        <v>0.83</v>
      </c>
      <c r="CB1071" s="33">
        <f t="shared" si="80"/>
        <v>4.7733297280154172E-2</v>
      </c>
      <c r="CC1071" s="33">
        <f t="shared" si="81"/>
        <v>38</v>
      </c>
      <c r="CD1071" s="33">
        <f t="shared" si="82"/>
        <v>37</v>
      </c>
      <c r="CE1071" s="33">
        <f t="shared" si="83"/>
        <v>0.70940170940170943</v>
      </c>
      <c r="CF1071" s="33">
        <f t="shared" si="84"/>
        <v>0.75289617486338789</v>
      </c>
      <c r="CK1071" s="1" t="s">
        <v>2792</v>
      </c>
      <c r="CN1071" s="1" t="s">
        <v>2866</v>
      </c>
    </row>
    <row r="1072" spans="1:93" ht="12.5" x14ac:dyDescent="0.25">
      <c r="A1072" s="1" t="s">
        <v>2857</v>
      </c>
      <c r="B1072" s="1" t="s">
        <v>2858</v>
      </c>
      <c r="C1072" s="1" t="s">
        <v>2859</v>
      </c>
      <c r="D1072" s="1" t="s">
        <v>2860</v>
      </c>
      <c r="E1072" s="1" t="s">
        <v>62</v>
      </c>
      <c r="F1072" s="1" t="s">
        <v>2861</v>
      </c>
      <c r="G1072" s="1" t="s">
        <v>64</v>
      </c>
      <c r="H1072" s="1" t="s">
        <v>65</v>
      </c>
      <c r="I1072" s="1" t="s">
        <v>66</v>
      </c>
      <c r="J1072" s="1" t="s">
        <v>67</v>
      </c>
      <c r="K1072" s="1" t="s">
        <v>103</v>
      </c>
      <c r="L1072" s="13">
        <v>42156</v>
      </c>
      <c r="M1072" s="13">
        <v>43132</v>
      </c>
      <c r="N1072" s="1" t="s">
        <v>69</v>
      </c>
      <c r="O1072" s="1" t="s">
        <v>65</v>
      </c>
      <c r="P1072" s="1">
        <v>2</v>
      </c>
      <c r="Q1072" s="1" t="s">
        <v>129</v>
      </c>
      <c r="R1072" s="1" t="s">
        <v>4939</v>
      </c>
      <c r="S1072" s="1" t="s">
        <v>1556</v>
      </c>
      <c r="T1072" s="1" t="s">
        <v>106</v>
      </c>
      <c r="U1072" s="8">
        <v>1</v>
      </c>
      <c r="V1072" s="1" t="s">
        <v>73</v>
      </c>
      <c r="W1072" s="1" t="s">
        <v>73</v>
      </c>
      <c r="X1072" s="1" t="s">
        <v>73</v>
      </c>
      <c r="Y1072" s="1" t="s">
        <v>73</v>
      </c>
      <c r="Z1072" s="1" t="s">
        <v>65</v>
      </c>
      <c r="AB1072" s="1" t="s">
        <v>2862</v>
      </c>
      <c r="AC1072" s="1" t="s">
        <v>268</v>
      </c>
      <c r="AE1072" s="33" t="s">
        <v>3507</v>
      </c>
      <c r="AF1072" s="8">
        <v>38</v>
      </c>
      <c r="AM1072" s="1" t="s">
        <v>73</v>
      </c>
      <c r="AN1072" s="1" t="s">
        <v>2889</v>
      </c>
      <c r="AO1072" s="1" t="s">
        <v>73</v>
      </c>
      <c r="AQ1072" s="1">
        <v>37</v>
      </c>
      <c r="AX1072" s="1"/>
      <c r="BN1072" s="1"/>
      <c r="BW1072" s="1" t="s">
        <v>2864</v>
      </c>
      <c r="BX1072" s="1" t="s">
        <v>2893</v>
      </c>
      <c r="CA1072" s="1">
        <v>0.95</v>
      </c>
      <c r="CB1072" s="33">
        <f t="shared" si="80"/>
        <v>2.6188226091569962E-2</v>
      </c>
      <c r="CC1072" s="33">
        <f t="shared" si="81"/>
        <v>38</v>
      </c>
      <c r="CD1072" s="33">
        <f t="shared" si="82"/>
        <v>37</v>
      </c>
      <c r="CE1072" s="33">
        <f t="shared" si="83"/>
        <v>0.90476190476190466</v>
      </c>
      <c r="CF1072" s="33">
        <f t="shared" si="84"/>
        <v>0.92564102564102568</v>
      </c>
      <c r="CK1072" s="1" t="s">
        <v>2792</v>
      </c>
      <c r="CN1072" s="1" t="s">
        <v>2866</v>
      </c>
    </row>
    <row r="1073" spans="1:93" ht="12.5" x14ac:dyDescent="0.25">
      <c r="A1073" s="1" t="s">
        <v>2857</v>
      </c>
      <c r="B1073" s="1" t="s">
        <v>2858</v>
      </c>
      <c r="C1073" s="1" t="s">
        <v>2859</v>
      </c>
      <c r="D1073" s="1" t="s">
        <v>2860</v>
      </c>
      <c r="E1073" s="1" t="s">
        <v>62</v>
      </c>
      <c r="F1073" s="1" t="s">
        <v>2861</v>
      </c>
      <c r="G1073" s="1" t="s">
        <v>64</v>
      </c>
      <c r="H1073" s="1" t="s">
        <v>65</v>
      </c>
      <c r="I1073" s="1" t="s">
        <v>66</v>
      </c>
      <c r="J1073" s="1" t="s">
        <v>67</v>
      </c>
      <c r="K1073" s="1" t="s">
        <v>103</v>
      </c>
      <c r="L1073" s="13">
        <v>42156</v>
      </c>
      <c r="M1073" s="13">
        <v>43132</v>
      </c>
      <c r="N1073" s="1" t="s">
        <v>69</v>
      </c>
      <c r="O1073" s="1" t="s">
        <v>65</v>
      </c>
      <c r="P1073" s="1">
        <v>2</v>
      </c>
      <c r="Q1073" s="1" t="s">
        <v>129</v>
      </c>
      <c r="R1073" s="1" t="s">
        <v>4940</v>
      </c>
      <c r="S1073" s="1" t="s">
        <v>1556</v>
      </c>
      <c r="T1073" s="1" t="s">
        <v>106</v>
      </c>
      <c r="U1073" s="8">
        <v>1</v>
      </c>
      <c r="V1073" s="1" t="s">
        <v>73</v>
      </c>
      <c r="W1073" s="1" t="s">
        <v>73</v>
      </c>
      <c r="X1073" s="1" t="s">
        <v>73</v>
      </c>
      <c r="Y1073" s="1" t="s">
        <v>73</v>
      </c>
      <c r="Z1073" s="1" t="s">
        <v>65</v>
      </c>
      <c r="AB1073" s="1" t="s">
        <v>2862</v>
      </c>
      <c r="AC1073" s="1" t="s">
        <v>268</v>
      </c>
      <c r="AE1073" s="33" t="s">
        <v>3507</v>
      </c>
      <c r="AF1073" s="8">
        <v>38</v>
      </c>
      <c r="AM1073" s="1" t="s">
        <v>73</v>
      </c>
      <c r="AN1073" s="1" t="s">
        <v>2889</v>
      </c>
      <c r="AO1073" s="1" t="s">
        <v>73</v>
      </c>
      <c r="AQ1073" s="1">
        <v>37</v>
      </c>
      <c r="AX1073" s="1"/>
      <c r="BN1073" s="1"/>
      <c r="BW1073" s="1" t="s">
        <v>2864</v>
      </c>
      <c r="BX1073" s="1" t="s">
        <v>2893</v>
      </c>
      <c r="CA1073" s="1">
        <v>0.97</v>
      </c>
      <c r="CB1073" s="33">
        <f t="shared" si="80"/>
        <v>2.0245357447353163E-2</v>
      </c>
      <c r="CC1073" s="33">
        <f t="shared" si="81"/>
        <v>38</v>
      </c>
      <c r="CD1073" s="33">
        <f t="shared" si="82"/>
        <v>37</v>
      </c>
      <c r="CE1073" s="33">
        <f t="shared" si="83"/>
        <v>0.9417475728155339</v>
      </c>
      <c r="CF1073" s="33">
        <f t="shared" si="84"/>
        <v>0.95522842639593908</v>
      </c>
      <c r="CK1073" s="1" t="s">
        <v>2792</v>
      </c>
      <c r="CN1073" s="1" t="s">
        <v>2866</v>
      </c>
    </row>
    <row r="1074" spans="1:93" ht="12.5" x14ac:dyDescent="0.25">
      <c r="A1074" s="1" t="s">
        <v>2857</v>
      </c>
      <c r="B1074" s="1" t="s">
        <v>2858</v>
      </c>
      <c r="C1074" s="1" t="s">
        <v>2859</v>
      </c>
      <c r="D1074" s="1" t="s">
        <v>2860</v>
      </c>
      <c r="E1074" s="1" t="s">
        <v>62</v>
      </c>
      <c r="F1074" s="1" t="s">
        <v>2861</v>
      </c>
      <c r="G1074" s="1" t="s">
        <v>64</v>
      </c>
      <c r="H1074" s="1" t="s">
        <v>65</v>
      </c>
      <c r="I1074" s="1" t="s">
        <v>66</v>
      </c>
      <c r="J1074" s="1" t="s">
        <v>67</v>
      </c>
      <c r="K1074" s="1" t="s">
        <v>103</v>
      </c>
      <c r="L1074" s="13">
        <v>42156</v>
      </c>
      <c r="M1074" s="13">
        <v>43132</v>
      </c>
      <c r="N1074" s="1" t="s">
        <v>69</v>
      </c>
      <c r="O1074" s="1" t="s">
        <v>65</v>
      </c>
      <c r="P1074" s="1">
        <v>2</v>
      </c>
      <c r="Q1074" s="1" t="s">
        <v>4961</v>
      </c>
      <c r="R1074" s="1" t="s">
        <v>4989</v>
      </c>
      <c r="S1074" s="1" t="s">
        <v>1556</v>
      </c>
      <c r="T1074" s="1" t="s">
        <v>106</v>
      </c>
      <c r="U1074" s="8">
        <v>1</v>
      </c>
      <c r="V1074" s="1" t="s">
        <v>73</v>
      </c>
      <c r="W1074" s="1" t="s">
        <v>73</v>
      </c>
      <c r="X1074" s="1" t="s">
        <v>73</v>
      </c>
      <c r="Y1074" s="1" t="s">
        <v>73</v>
      </c>
      <c r="Z1074" s="1" t="s">
        <v>65</v>
      </c>
      <c r="AB1074" s="1" t="s">
        <v>2862</v>
      </c>
      <c r="AC1074" s="1" t="s">
        <v>268</v>
      </c>
      <c r="AE1074" s="33" t="s">
        <v>3507</v>
      </c>
      <c r="AF1074" s="8">
        <v>38</v>
      </c>
      <c r="AM1074" s="1" t="s">
        <v>73</v>
      </c>
      <c r="AN1074" s="1" t="s">
        <v>2889</v>
      </c>
      <c r="AO1074" s="1" t="s">
        <v>73</v>
      </c>
      <c r="AQ1074" s="1">
        <v>37</v>
      </c>
      <c r="AX1074" s="1"/>
      <c r="BN1074" s="1"/>
      <c r="BW1074" s="1" t="s">
        <v>2864</v>
      </c>
      <c r="BX1074" s="1" t="s">
        <v>2894</v>
      </c>
      <c r="CA1074" s="1">
        <v>0.92</v>
      </c>
      <c r="CB1074" s="33">
        <f t="shared" si="80"/>
        <v>3.3148213635505595E-2</v>
      </c>
      <c r="CC1074" s="33">
        <f t="shared" si="81"/>
        <v>38</v>
      </c>
      <c r="CD1074" s="33">
        <f t="shared" si="82"/>
        <v>37</v>
      </c>
      <c r="CE1074" s="33">
        <f t="shared" si="83"/>
        <v>0.85185185185185186</v>
      </c>
      <c r="CF1074" s="33">
        <f t="shared" si="84"/>
        <v>0.88166666666666671</v>
      </c>
      <c r="CK1074" s="1" t="s">
        <v>2792</v>
      </c>
      <c r="CN1074" s="1" t="s">
        <v>2866</v>
      </c>
    </row>
    <row r="1075" spans="1:93" ht="12.5" x14ac:dyDescent="0.25">
      <c r="A1075" s="1" t="s">
        <v>2857</v>
      </c>
      <c r="B1075" s="1" t="s">
        <v>2858</v>
      </c>
      <c r="C1075" s="1" t="s">
        <v>2859</v>
      </c>
      <c r="D1075" s="1" t="s">
        <v>2860</v>
      </c>
      <c r="E1075" s="1" t="s">
        <v>62</v>
      </c>
      <c r="F1075" s="1" t="s">
        <v>2861</v>
      </c>
      <c r="G1075" s="1" t="s">
        <v>64</v>
      </c>
      <c r="H1075" s="1" t="s">
        <v>65</v>
      </c>
      <c r="I1075" s="1" t="s">
        <v>66</v>
      </c>
      <c r="J1075" s="1" t="s">
        <v>67</v>
      </c>
      <c r="K1075" s="1" t="s">
        <v>103</v>
      </c>
      <c r="L1075" s="13">
        <v>42156</v>
      </c>
      <c r="M1075" s="13">
        <v>43132</v>
      </c>
      <c r="N1075" s="1" t="s">
        <v>69</v>
      </c>
      <c r="O1075" s="1" t="s">
        <v>65</v>
      </c>
      <c r="P1075" s="1">
        <v>3</v>
      </c>
      <c r="Q1075" s="1" t="s">
        <v>129</v>
      </c>
      <c r="R1075" s="1" t="s">
        <v>4941</v>
      </c>
      <c r="S1075" s="1" t="s">
        <v>1556</v>
      </c>
      <c r="T1075" s="1" t="s">
        <v>106</v>
      </c>
      <c r="U1075" s="8">
        <v>1</v>
      </c>
      <c r="V1075" s="1" t="s">
        <v>73</v>
      </c>
      <c r="W1075" s="1" t="s">
        <v>73</v>
      </c>
      <c r="X1075" s="1" t="s">
        <v>73</v>
      </c>
      <c r="Y1075" s="1" t="s">
        <v>73</v>
      </c>
      <c r="Z1075" s="1" t="s">
        <v>65</v>
      </c>
      <c r="AB1075" s="1" t="s">
        <v>2862</v>
      </c>
      <c r="AC1075" s="1" t="s">
        <v>268</v>
      </c>
      <c r="AE1075" s="33" t="s">
        <v>3507</v>
      </c>
      <c r="AF1075" s="8">
        <v>38</v>
      </c>
      <c r="AM1075" s="1" t="s">
        <v>73</v>
      </c>
      <c r="AN1075" s="1" t="s">
        <v>2889</v>
      </c>
      <c r="AO1075" s="1" t="s">
        <v>73</v>
      </c>
      <c r="AQ1075" s="1">
        <v>37</v>
      </c>
      <c r="AX1075" s="1"/>
      <c r="BN1075" s="1"/>
      <c r="BW1075" s="1" t="s">
        <v>2864</v>
      </c>
      <c r="BX1075" s="1" t="s">
        <v>2895</v>
      </c>
      <c r="CA1075" s="1">
        <v>0.98</v>
      </c>
      <c r="CB1075" s="33">
        <f t="shared" si="80"/>
        <v>1.6505871438625582E-2</v>
      </c>
      <c r="CC1075" s="33">
        <f t="shared" si="81"/>
        <v>38</v>
      </c>
      <c r="CD1075" s="33">
        <f t="shared" si="82"/>
        <v>37</v>
      </c>
      <c r="CE1075" s="33">
        <f t="shared" si="83"/>
        <v>0.96078431372549011</v>
      </c>
      <c r="CF1075" s="33">
        <f t="shared" si="84"/>
        <v>0.97010101010101002</v>
      </c>
      <c r="CK1075" s="1" t="s">
        <v>2792</v>
      </c>
      <c r="CN1075" s="1" t="s">
        <v>2866</v>
      </c>
    </row>
    <row r="1076" spans="1:93" ht="12.5" x14ac:dyDescent="0.25">
      <c r="A1076" s="1" t="s">
        <v>2857</v>
      </c>
      <c r="B1076" s="1" t="s">
        <v>2858</v>
      </c>
      <c r="C1076" s="1" t="s">
        <v>2859</v>
      </c>
      <c r="D1076" s="1" t="s">
        <v>2860</v>
      </c>
      <c r="E1076" s="1" t="s">
        <v>62</v>
      </c>
      <c r="F1076" s="1" t="s">
        <v>2861</v>
      </c>
      <c r="G1076" s="1" t="s">
        <v>64</v>
      </c>
      <c r="H1076" s="1" t="s">
        <v>65</v>
      </c>
      <c r="I1076" s="1" t="s">
        <v>66</v>
      </c>
      <c r="J1076" s="1" t="s">
        <v>67</v>
      </c>
      <c r="K1076" s="1" t="s">
        <v>103</v>
      </c>
      <c r="L1076" s="13">
        <v>42156</v>
      </c>
      <c r="M1076" s="13">
        <v>43132</v>
      </c>
      <c r="N1076" s="1" t="s">
        <v>69</v>
      </c>
      <c r="O1076" s="1" t="s">
        <v>65</v>
      </c>
      <c r="P1076" s="32">
        <v>1</v>
      </c>
      <c r="Q1076" s="1" t="s">
        <v>129</v>
      </c>
      <c r="R1076" s="3" t="s">
        <v>129</v>
      </c>
      <c r="S1076" s="1" t="s">
        <v>1556</v>
      </c>
      <c r="T1076" s="1" t="s">
        <v>72</v>
      </c>
      <c r="U1076" s="8">
        <v>1</v>
      </c>
      <c r="V1076" s="1" t="s">
        <v>73</v>
      </c>
      <c r="W1076" s="1" t="s">
        <v>73</v>
      </c>
      <c r="X1076" s="1" t="s">
        <v>73</v>
      </c>
      <c r="Y1076" s="1" t="s">
        <v>73</v>
      </c>
      <c r="Z1076" s="1" t="s">
        <v>65</v>
      </c>
      <c r="AB1076" s="1" t="s">
        <v>2862</v>
      </c>
      <c r="AC1076" s="1" t="s">
        <v>268</v>
      </c>
      <c r="AE1076" s="33" t="s">
        <v>5053</v>
      </c>
      <c r="AF1076" s="8">
        <v>115</v>
      </c>
      <c r="AM1076" s="1" t="s">
        <v>73</v>
      </c>
      <c r="AN1076" s="1" t="s">
        <v>2896</v>
      </c>
      <c r="AO1076" s="1" t="s">
        <v>73</v>
      </c>
      <c r="AX1076" s="8">
        <v>28</v>
      </c>
      <c r="AY1076" s="1" t="s">
        <v>605</v>
      </c>
      <c r="BF1076" s="8">
        <v>15</v>
      </c>
      <c r="BG1076" s="8" t="s">
        <v>220</v>
      </c>
      <c r="BW1076" s="1" t="s">
        <v>2864</v>
      </c>
      <c r="BX1076" s="1" t="s">
        <v>2897</v>
      </c>
      <c r="CA1076" s="1">
        <v>0.88</v>
      </c>
      <c r="CB1076" s="33">
        <f t="shared" si="80"/>
        <v>2.6495624666018725E-2</v>
      </c>
      <c r="CC1076" s="33">
        <f t="shared" si="81"/>
        <v>115</v>
      </c>
      <c r="CD1076" s="33">
        <f t="shared" si="82"/>
        <v>43</v>
      </c>
      <c r="CE1076" s="33">
        <f t="shared" si="83"/>
        <v>0.7857142857142857</v>
      </c>
      <c r="CF1076" s="33">
        <f t="shared" si="84"/>
        <v>0.82382978723404254</v>
      </c>
      <c r="CK1076" s="1" t="s">
        <v>2792</v>
      </c>
      <c r="CN1076" s="1" t="s">
        <v>2898</v>
      </c>
    </row>
    <row r="1077" spans="1:93" ht="12.5" x14ac:dyDescent="0.25">
      <c r="A1077" s="1" t="s">
        <v>2857</v>
      </c>
      <c r="B1077" s="1" t="s">
        <v>2858</v>
      </c>
      <c r="C1077" s="1" t="s">
        <v>2859</v>
      </c>
      <c r="D1077" s="1" t="s">
        <v>2860</v>
      </c>
      <c r="E1077" s="1" t="s">
        <v>62</v>
      </c>
      <c r="F1077" s="1" t="s">
        <v>2861</v>
      </c>
      <c r="G1077" s="1" t="s">
        <v>64</v>
      </c>
      <c r="H1077" s="1" t="s">
        <v>65</v>
      </c>
      <c r="I1077" s="1" t="s">
        <v>66</v>
      </c>
      <c r="J1077" s="1" t="s">
        <v>67</v>
      </c>
      <c r="K1077" s="1" t="s">
        <v>103</v>
      </c>
      <c r="L1077" s="13">
        <v>42156</v>
      </c>
      <c r="M1077" s="13">
        <v>43132</v>
      </c>
      <c r="N1077" s="1" t="s">
        <v>69</v>
      </c>
      <c r="O1077" s="1" t="s">
        <v>65</v>
      </c>
      <c r="P1077" s="32">
        <v>1</v>
      </c>
      <c r="Q1077" s="1" t="s">
        <v>4961</v>
      </c>
      <c r="R1077" s="3" t="s">
        <v>2867</v>
      </c>
      <c r="S1077" s="1" t="s">
        <v>1556</v>
      </c>
      <c r="T1077" s="1" t="s">
        <v>72</v>
      </c>
      <c r="U1077" s="8">
        <v>1</v>
      </c>
      <c r="V1077" s="1" t="s">
        <v>73</v>
      </c>
      <c r="W1077" s="1" t="s">
        <v>73</v>
      </c>
      <c r="X1077" s="1" t="s">
        <v>73</v>
      </c>
      <c r="Y1077" s="1" t="s">
        <v>73</v>
      </c>
      <c r="Z1077" s="1" t="s">
        <v>65</v>
      </c>
      <c r="AB1077" s="1" t="s">
        <v>2862</v>
      </c>
      <c r="AC1077" s="1" t="s">
        <v>268</v>
      </c>
      <c r="AE1077" s="33" t="s">
        <v>5053</v>
      </c>
      <c r="AF1077" s="8">
        <v>115</v>
      </c>
      <c r="AM1077" s="1" t="s">
        <v>73</v>
      </c>
      <c r="AN1077" s="1" t="s">
        <v>2896</v>
      </c>
      <c r="AO1077" s="1" t="s">
        <v>73</v>
      </c>
      <c r="AX1077" s="8">
        <v>28</v>
      </c>
      <c r="AY1077" s="1" t="s">
        <v>605</v>
      </c>
      <c r="BF1077" s="8">
        <v>15</v>
      </c>
      <c r="BG1077" s="8" t="s">
        <v>220</v>
      </c>
      <c r="BW1077" s="1" t="s">
        <v>2864</v>
      </c>
      <c r="BX1077" s="1" t="s">
        <v>2899</v>
      </c>
      <c r="CA1077" s="1">
        <v>0.82</v>
      </c>
      <c r="CB1077" s="33">
        <f t="shared" si="80"/>
        <v>3.3372564117443861E-2</v>
      </c>
      <c r="CC1077" s="33">
        <f t="shared" si="81"/>
        <v>115</v>
      </c>
      <c r="CD1077" s="33">
        <f t="shared" si="82"/>
        <v>43</v>
      </c>
      <c r="CE1077" s="33">
        <f t="shared" si="83"/>
        <v>0.69491525423728795</v>
      </c>
      <c r="CF1077" s="33">
        <f t="shared" si="84"/>
        <v>0.7389010989010989</v>
      </c>
      <c r="CK1077" s="1" t="s">
        <v>2792</v>
      </c>
      <c r="CN1077" s="1" t="s">
        <v>2898</v>
      </c>
    </row>
    <row r="1078" spans="1:93" ht="12.5" x14ac:dyDescent="0.25">
      <c r="A1078" s="1" t="s">
        <v>2857</v>
      </c>
      <c r="B1078" s="1" t="s">
        <v>2858</v>
      </c>
      <c r="C1078" s="1" t="s">
        <v>2859</v>
      </c>
      <c r="D1078" s="1" t="s">
        <v>2860</v>
      </c>
      <c r="E1078" s="1" t="s">
        <v>62</v>
      </c>
      <c r="F1078" s="1" t="s">
        <v>2861</v>
      </c>
      <c r="G1078" s="1" t="s">
        <v>64</v>
      </c>
      <c r="H1078" s="1" t="s">
        <v>65</v>
      </c>
      <c r="I1078" s="1" t="s">
        <v>66</v>
      </c>
      <c r="J1078" s="1" t="s">
        <v>67</v>
      </c>
      <c r="K1078" s="1" t="s">
        <v>103</v>
      </c>
      <c r="L1078" s="13">
        <v>42156</v>
      </c>
      <c r="M1078" s="13">
        <v>43132</v>
      </c>
      <c r="N1078" s="1" t="s">
        <v>69</v>
      </c>
      <c r="O1078" s="1" t="s">
        <v>65</v>
      </c>
      <c r="P1078" s="32">
        <v>1</v>
      </c>
      <c r="Q1078" s="1" t="s">
        <v>4961</v>
      </c>
      <c r="R1078" s="3" t="s">
        <v>928</v>
      </c>
      <c r="S1078" s="1" t="s">
        <v>1556</v>
      </c>
      <c r="T1078" s="1" t="s">
        <v>72</v>
      </c>
      <c r="U1078" s="8">
        <v>1</v>
      </c>
      <c r="V1078" s="1" t="s">
        <v>73</v>
      </c>
      <c r="W1078" s="1" t="s">
        <v>73</v>
      </c>
      <c r="X1078" s="1" t="s">
        <v>73</v>
      </c>
      <c r="Y1078" s="1" t="s">
        <v>73</v>
      </c>
      <c r="Z1078" s="1" t="s">
        <v>65</v>
      </c>
      <c r="AB1078" s="1" t="s">
        <v>2862</v>
      </c>
      <c r="AC1078" s="1" t="s">
        <v>268</v>
      </c>
      <c r="AE1078" s="33" t="s">
        <v>5053</v>
      </c>
      <c r="AF1078" s="8">
        <v>115</v>
      </c>
      <c r="AM1078" s="1" t="s">
        <v>73</v>
      </c>
      <c r="AN1078" s="1" t="s">
        <v>2896</v>
      </c>
      <c r="AO1078" s="1" t="s">
        <v>73</v>
      </c>
      <c r="AX1078" s="8">
        <v>28</v>
      </c>
      <c r="AY1078" s="1" t="s">
        <v>605</v>
      </c>
      <c r="BF1078" s="8">
        <v>15</v>
      </c>
      <c r="BG1078" s="8" t="s">
        <v>220</v>
      </c>
      <c r="BW1078" s="1" t="s">
        <v>2864</v>
      </c>
      <c r="BX1078" s="1" t="s">
        <v>2900</v>
      </c>
      <c r="CA1078" s="1">
        <v>0.79</v>
      </c>
      <c r="CB1078" s="33">
        <f t="shared" si="80"/>
        <v>3.6320743857140805E-2</v>
      </c>
      <c r="CC1078" s="33">
        <f t="shared" si="81"/>
        <v>115</v>
      </c>
      <c r="CD1078" s="33">
        <f t="shared" si="82"/>
        <v>43</v>
      </c>
      <c r="CE1078" s="33">
        <f t="shared" si="83"/>
        <v>0.65289256198347112</v>
      </c>
      <c r="CF1078" s="33">
        <f t="shared" si="84"/>
        <v>0.69731843575419006</v>
      </c>
      <c r="CK1078" s="1" t="s">
        <v>2792</v>
      </c>
      <c r="CN1078" s="1" t="s">
        <v>2898</v>
      </c>
    </row>
    <row r="1079" spans="1:93" ht="12.5" x14ac:dyDescent="0.25">
      <c r="A1079" s="1" t="s">
        <v>2857</v>
      </c>
      <c r="B1079" s="1" t="s">
        <v>2858</v>
      </c>
      <c r="C1079" s="1" t="s">
        <v>2859</v>
      </c>
      <c r="D1079" s="1" t="s">
        <v>2860</v>
      </c>
      <c r="E1079" s="1" t="s">
        <v>62</v>
      </c>
      <c r="F1079" s="1" t="s">
        <v>2861</v>
      </c>
      <c r="G1079" s="1" t="s">
        <v>64</v>
      </c>
      <c r="H1079" s="1" t="s">
        <v>65</v>
      </c>
      <c r="I1079" s="1" t="s">
        <v>66</v>
      </c>
      <c r="J1079" s="1" t="s">
        <v>67</v>
      </c>
      <c r="K1079" s="1" t="s">
        <v>103</v>
      </c>
      <c r="L1079" s="13">
        <v>42156</v>
      </c>
      <c r="M1079" s="13">
        <v>43132</v>
      </c>
      <c r="N1079" s="1" t="s">
        <v>69</v>
      </c>
      <c r="O1079" s="1" t="s">
        <v>65</v>
      </c>
      <c r="P1079" s="1">
        <v>2</v>
      </c>
      <c r="Q1079" s="1" t="s">
        <v>129</v>
      </c>
      <c r="R1079" s="1" t="s">
        <v>4939</v>
      </c>
      <c r="S1079" s="1" t="s">
        <v>1556</v>
      </c>
      <c r="T1079" s="1" t="s">
        <v>106</v>
      </c>
      <c r="U1079" s="8">
        <v>1</v>
      </c>
      <c r="V1079" s="1" t="s">
        <v>73</v>
      </c>
      <c r="W1079" s="1" t="s">
        <v>73</v>
      </c>
      <c r="X1079" s="1" t="s">
        <v>73</v>
      </c>
      <c r="Y1079" s="1" t="s">
        <v>73</v>
      </c>
      <c r="Z1079" s="1" t="s">
        <v>65</v>
      </c>
      <c r="AB1079" s="1" t="s">
        <v>2862</v>
      </c>
      <c r="AC1079" s="1" t="s">
        <v>268</v>
      </c>
      <c r="AE1079" s="33" t="s">
        <v>5053</v>
      </c>
      <c r="AF1079" s="8">
        <v>115</v>
      </c>
      <c r="AM1079" s="1" t="s">
        <v>73</v>
      </c>
      <c r="AN1079" s="1" t="s">
        <v>2896</v>
      </c>
      <c r="AO1079" s="1" t="s">
        <v>73</v>
      </c>
      <c r="AX1079" s="8">
        <v>28</v>
      </c>
      <c r="AY1079" s="1" t="s">
        <v>605</v>
      </c>
      <c r="BF1079" s="8">
        <v>15</v>
      </c>
      <c r="BG1079" s="8" t="s">
        <v>220</v>
      </c>
      <c r="BW1079" s="1" t="s">
        <v>2864</v>
      </c>
      <c r="BX1079" s="1" t="s">
        <v>2901</v>
      </c>
      <c r="CA1079" s="1">
        <v>0.92</v>
      </c>
      <c r="CB1079" s="33">
        <f t="shared" si="80"/>
        <v>2.0978640546353948E-2</v>
      </c>
      <c r="CC1079" s="33">
        <f t="shared" si="81"/>
        <v>115</v>
      </c>
      <c r="CD1079" s="33">
        <f t="shared" si="82"/>
        <v>43</v>
      </c>
      <c r="CE1079" s="33">
        <f t="shared" si="83"/>
        <v>0.85185185185185186</v>
      </c>
      <c r="CF1079" s="33">
        <f t="shared" si="84"/>
        <v>0.88166666666666671</v>
      </c>
      <c r="CK1079" s="1" t="s">
        <v>2792</v>
      </c>
      <c r="CN1079" s="1" t="s">
        <v>2898</v>
      </c>
    </row>
    <row r="1080" spans="1:93" ht="12.5" x14ac:dyDescent="0.25">
      <c r="A1080" s="1" t="s">
        <v>2857</v>
      </c>
      <c r="B1080" s="1" t="s">
        <v>2858</v>
      </c>
      <c r="C1080" s="1" t="s">
        <v>2859</v>
      </c>
      <c r="D1080" s="1" t="s">
        <v>2860</v>
      </c>
      <c r="E1080" s="1" t="s">
        <v>62</v>
      </c>
      <c r="F1080" s="1" t="s">
        <v>2861</v>
      </c>
      <c r="G1080" s="1" t="s">
        <v>64</v>
      </c>
      <c r="H1080" s="1" t="s">
        <v>65</v>
      </c>
      <c r="I1080" s="1" t="s">
        <v>66</v>
      </c>
      <c r="J1080" s="1" t="s">
        <v>67</v>
      </c>
      <c r="K1080" s="1" t="s">
        <v>103</v>
      </c>
      <c r="L1080" s="13">
        <v>42156</v>
      </c>
      <c r="M1080" s="13">
        <v>43132</v>
      </c>
      <c r="N1080" s="1" t="s">
        <v>69</v>
      </c>
      <c r="O1080" s="1" t="s">
        <v>65</v>
      </c>
      <c r="P1080" s="1">
        <v>2</v>
      </c>
      <c r="Q1080" s="1" t="s">
        <v>129</v>
      </c>
      <c r="R1080" s="1" t="s">
        <v>4940</v>
      </c>
      <c r="S1080" s="1" t="s">
        <v>1556</v>
      </c>
      <c r="T1080" s="1" t="s">
        <v>106</v>
      </c>
      <c r="U1080" s="8">
        <v>1</v>
      </c>
      <c r="V1080" s="1" t="s">
        <v>73</v>
      </c>
      <c r="W1080" s="1" t="s">
        <v>73</v>
      </c>
      <c r="X1080" s="1" t="s">
        <v>73</v>
      </c>
      <c r="Y1080" s="1" t="s">
        <v>73</v>
      </c>
      <c r="Z1080" s="1" t="s">
        <v>65</v>
      </c>
      <c r="AB1080" s="1" t="s">
        <v>2862</v>
      </c>
      <c r="AC1080" s="1" t="s">
        <v>268</v>
      </c>
      <c r="AE1080" s="33" t="s">
        <v>5053</v>
      </c>
      <c r="AF1080" s="8">
        <v>115</v>
      </c>
      <c r="AM1080" s="1" t="s">
        <v>73</v>
      </c>
      <c r="AN1080" s="1" t="s">
        <v>2896</v>
      </c>
      <c r="AO1080" s="1" t="s">
        <v>73</v>
      </c>
      <c r="AX1080" s="8">
        <v>28</v>
      </c>
      <c r="AY1080" s="1" t="s">
        <v>605</v>
      </c>
      <c r="BF1080" s="8">
        <v>15</v>
      </c>
      <c r="BG1080" s="8" t="s">
        <v>220</v>
      </c>
      <c r="BW1080" s="1" t="s">
        <v>2864</v>
      </c>
      <c r="BX1080" s="1" t="s">
        <v>2902</v>
      </c>
      <c r="CA1080" s="1">
        <v>0.9</v>
      </c>
      <c r="CB1080" s="33">
        <f t="shared" si="80"/>
        <v>2.385180734352061E-2</v>
      </c>
      <c r="CC1080" s="33">
        <f t="shared" si="81"/>
        <v>115</v>
      </c>
      <c r="CD1080" s="33">
        <f t="shared" si="82"/>
        <v>43</v>
      </c>
      <c r="CE1080" s="33">
        <f t="shared" si="83"/>
        <v>0.81818181818181812</v>
      </c>
      <c r="CF1080" s="33">
        <f t="shared" si="84"/>
        <v>0.85263157894736852</v>
      </c>
      <c r="CK1080" s="1" t="s">
        <v>2792</v>
      </c>
      <c r="CN1080" s="1" t="s">
        <v>2898</v>
      </c>
    </row>
    <row r="1081" spans="1:93" ht="12.5" x14ac:dyDescent="0.25">
      <c r="A1081" s="1" t="s">
        <v>2857</v>
      </c>
      <c r="B1081" s="1" t="s">
        <v>2858</v>
      </c>
      <c r="C1081" s="1" t="s">
        <v>2859</v>
      </c>
      <c r="D1081" s="1" t="s">
        <v>2860</v>
      </c>
      <c r="E1081" s="1" t="s">
        <v>62</v>
      </c>
      <c r="F1081" s="1" t="s">
        <v>2861</v>
      </c>
      <c r="G1081" s="1" t="s">
        <v>64</v>
      </c>
      <c r="H1081" s="1" t="s">
        <v>65</v>
      </c>
      <c r="I1081" s="1" t="s">
        <v>66</v>
      </c>
      <c r="J1081" s="1" t="s">
        <v>67</v>
      </c>
      <c r="K1081" s="1" t="s">
        <v>103</v>
      </c>
      <c r="L1081" s="13">
        <v>42156</v>
      </c>
      <c r="M1081" s="13">
        <v>43132</v>
      </c>
      <c r="N1081" s="1" t="s">
        <v>69</v>
      </c>
      <c r="O1081" s="1" t="s">
        <v>65</v>
      </c>
      <c r="P1081" s="1">
        <v>2</v>
      </c>
      <c r="Q1081" s="1" t="s">
        <v>4961</v>
      </c>
      <c r="R1081" s="1" t="s">
        <v>4989</v>
      </c>
      <c r="S1081" s="1" t="s">
        <v>1556</v>
      </c>
      <c r="T1081" s="1" t="s">
        <v>106</v>
      </c>
      <c r="U1081" s="8">
        <v>1</v>
      </c>
      <c r="V1081" s="1" t="s">
        <v>73</v>
      </c>
      <c r="W1081" s="1" t="s">
        <v>73</v>
      </c>
      <c r="X1081" s="1" t="s">
        <v>73</v>
      </c>
      <c r="Y1081" s="1" t="s">
        <v>73</v>
      </c>
      <c r="Z1081" s="1" t="s">
        <v>65</v>
      </c>
      <c r="AB1081" s="1" t="s">
        <v>2862</v>
      </c>
      <c r="AC1081" s="1" t="s">
        <v>268</v>
      </c>
      <c r="AE1081" s="33" t="s">
        <v>5053</v>
      </c>
      <c r="AF1081" s="8">
        <v>115</v>
      </c>
      <c r="AM1081" s="1" t="s">
        <v>73</v>
      </c>
      <c r="AN1081" s="1" t="s">
        <v>2896</v>
      </c>
      <c r="AO1081" s="1" t="s">
        <v>73</v>
      </c>
      <c r="AX1081" s="8">
        <v>28</v>
      </c>
      <c r="AY1081" s="1" t="s">
        <v>605</v>
      </c>
      <c r="BF1081" s="8">
        <v>15</v>
      </c>
      <c r="BG1081" s="8" t="s">
        <v>220</v>
      </c>
      <c r="BW1081" s="1" t="s">
        <v>2864</v>
      </c>
      <c r="BX1081" s="1" t="s">
        <v>2903</v>
      </c>
      <c r="CA1081" s="1">
        <v>0.89</v>
      </c>
      <c r="CB1081" s="33">
        <f t="shared" si="80"/>
        <v>2.5199506671186138E-2</v>
      </c>
      <c r="CC1081" s="33">
        <f t="shared" si="81"/>
        <v>115</v>
      </c>
      <c r="CD1081" s="33">
        <f t="shared" si="82"/>
        <v>43</v>
      </c>
      <c r="CE1081" s="33">
        <f t="shared" si="83"/>
        <v>0.80180180180180194</v>
      </c>
      <c r="CF1081" s="33">
        <f t="shared" si="84"/>
        <v>0.83820105820105817</v>
      </c>
      <c r="CK1081" s="1" t="s">
        <v>2792</v>
      </c>
      <c r="CN1081" s="1" t="s">
        <v>2898</v>
      </c>
    </row>
    <row r="1082" spans="1:93" ht="12.5" x14ac:dyDescent="0.25">
      <c r="A1082" s="1" t="s">
        <v>2857</v>
      </c>
      <c r="B1082" s="1" t="s">
        <v>2858</v>
      </c>
      <c r="C1082" s="1" t="s">
        <v>2859</v>
      </c>
      <c r="D1082" s="1" t="s">
        <v>2860</v>
      </c>
      <c r="E1082" s="1" t="s">
        <v>62</v>
      </c>
      <c r="F1082" s="1" t="s">
        <v>2861</v>
      </c>
      <c r="G1082" s="1" t="s">
        <v>64</v>
      </c>
      <c r="H1082" s="1" t="s">
        <v>65</v>
      </c>
      <c r="I1082" s="1" t="s">
        <v>66</v>
      </c>
      <c r="J1082" s="1" t="s">
        <v>67</v>
      </c>
      <c r="K1082" s="1" t="s">
        <v>103</v>
      </c>
      <c r="L1082" s="13">
        <v>42156</v>
      </c>
      <c r="M1082" s="13">
        <v>43132</v>
      </c>
      <c r="N1082" s="1" t="s">
        <v>69</v>
      </c>
      <c r="O1082" s="1" t="s">
        <v>65</v>
      </c>
      <c r="P1082" s="1">
        <v>3</v>
      </c>
      <c r="Q1082" s="1" t="s">
        <v>129</v>
      </c>
      <c r="R1082" s="1" t="s">
        <v>4941</v>
      </c>
      <c r="S1082" s="1" t="s">
        <v>1556</v>
      </c>
      <c r="T1082" s="1" t="s">
        <v>106</v>
      </c>
      <c r="U1082" s="8">
        <v>1</v>
      </c>
      <c r="V1082" s="1" t="s">
        <v>73</v>
      </c>
      <c r="W1082" s="1" t="s">
        <v>73</v>
      </c>
      <c r="X1082" s="1" t="s">
        <v>73</v>
      </c>
      <c r="Y1082" s="1" t="s">
        <v>73</v>
      </c>
      <c r="Z1082" s="1" t="s">
        <v>65</v>
      </c>
      <c r="AB1082" s="1" t="s">
        <v>2862</v>
      </c>
      <c r="AC1082" s="1" t="s">
        <v>268</v>
      </c>
      <c r="AE1082" s="33" t="s">
        <v>5053</v>
      </c>
      <c r="AF1082" s="8">
        <v>115</v>
      </c>
      <c r="AM1082" s="1" t="s">
        <v>73</v>
      </c>
      <c r="AN1082" s="1" t="s">
        <v>2896</v>
      </c>
      <c r="AO1082" s="1" t="s">
        <v>73</v>
      </c>
      <c r="AX1082" s="8">
        <v>28</v>
      </c>
      <c r="AY1082" s="1" t="s">
        <v>605</v>
      </c>
      <c r="BF1082" s="8">
        <v>15</v>
      </c>
      <c r="BG1082" s="8" t="s">
        <v>220</v>
      </c>
      <c r="BW1082" s="1" t="s">
        <v>2864</v>
      </c>
      <c r="BX1082" s="1" t="s">
        <v>2904</v>
      </c>
      <c r="CA1082" s="1">
        <v>0.93</v>
      </c>
      <c r="CB1082" s="33">
        <f t="shared" si="80"/>
        <v>1.943659527636166E-2</v>
      </c>
      <c r="CC1082" s="33">
        <f t="shared" si="81"/>
        <v>115</v>
      </c>
      <c r="CD1082" s="33">
        <f t="shared" si="82"/>
        <v>43</v>
      </c>
      <c r="CE1082" s="33">
        <f t="shared" si="83"/>
        <v>0.8691588785046731</v>
      </c>
      <c r="CF1082" s="33">
        <f t="shared" si="84"/>
        <v>0.89626943005181348</v>
      </c>
      <c r="CK1082" s="1" t="s">
        <v>2792</v>
      </c>
      <c r="CN1082" s="1" t="s">
        <v>2898</v>
      </c>
    </row>
    <row r="1083" spans="1:93" ht="12.5" x14ac:dyDescent="0.25">
      <c r="A1083" s="1" t="s">
        <v>2857</v>
      </c>
      <c r="B1083" s="1" t="s">
        <v>2858</v>
      </c>
      <c r="C1083" s="1" t="s">
        <v>2859</v>
      </c>
      <c r="D1083" s="1" t="s">
        <v>2860</v>
      </c>
      <c r="E1083" s="1" t="s">
        <v>62</v>
      </c>
      <c r="F1083" s="1" t="s">
        <v>2861</v>
      </c>
      <c r="G1083" s="1" t="s">
        <v>64</v>
      </c>
      <c r="H1083" s="1" t="s">
        <v>65</v>
      </c>
      <c r="I1083" s="1" t="s">
        <v>66</v>
      </c>
      <c r="J1083" s="1" t="s">
        <v>67</v>
      </c>
      <c r="K1083" s="1" t="s">
        <v>103</v>
      </c>
      <c r="L1083" s="13">
        <v>42156</v>
      </c>
      <c r="M1083" s="13">
        <v>43132</v>
      </c>
      <c r="N1083" s="1" t="s">
        <v>69</v>
      </c>
      <c r="O1083" s="1" t="s">
        <v>65</v>
      </c>
      <c r="P1083" s="32">
        <v>1</v>
      </c>
      <c r="Q1083" s="1" t="s">
        <v>129</v>
      </c>
      <c r="R1083" s="3" t="s">
        <v>129</v>
      </c>
      <c r="S1083" s="1" t="s">
        <v>1556</v>
      </c>
      <c r="T1083" s="1" t="s">
        <v>72</v>
      </c>
      <c r="U1083" s="8">
        <v>1</v>
      </c>
      <c r="V1083" s="1" t="s">
        <v>73</v>
      </c>
      <c r="W1083" s="1" t="s">
        <v>73</v>
      </c>
      <c r="X1083" s="1" t="s">
        <v>73</v>
      </c>
      <c r="Y1083" s="1" t="s">
        <v>73</v>
      </c>
      <c r="Z1083" s="1" t="s">
        <v>65</v>
      </c>
      <c r="AB1083" s="1" t="s">
        <v>2862</v>
      </c>
      <c r="AC1083" s="1" t="s">
        <v>268</v>
      </c>
      <c r="AE1083" s="33" t="s">
        <v>5053</v>
      </c>
      <c r="AF1083" s="8">
        <v>38</v>
      </c>
      <c r="AM1083" s="1" t="s">
        <v>73</v>
      </c>
      <c r="AN1083" s="1" t="s">
        <v>2889</v>
      </c>
      <c r="AO1083" s="1" t="s">
        <v>73</v>
      </c>
      <c r="AX1083" s="8">
        <v>28</v>
      </c>
      <c r="AY1083" s="1" t="s">
        <v>605</v>
      </c>
      <c r="BF1083" s="8">
        <v>15</v>
      </c>
      <c r="BG1083" s="8" t="s">
        <v>220</v>
      </c>
      <c r="BW1083" s="1" t="s">
        <v>2864</v>
      </c>
      <c r="BX1083" s="1" t="s">
        <v>2905</v>
      </c>
      <c r="CA1083" s="1">
        <v>0.87</v>
      </c>
      <c r="CB1083" s="33">
        <f t="shared" si="80"/>
        <v>4.1428824100184766E-2</v>
      </c>
      <c r="CC1083" s="33">
        <f t="shared" si="81"/>
        <v>38</v>
      </c>
      <c r="CD1083" s="33">
        <f t="shared" si="82"/>
        <v>43</v>
      </c>
      <c r="CE1083" s="33">
        <f t="shared" si="83"/>
        <v>0.76991150442477885</v>
      </c>
      <c r="CF1083" s="33">
        <f t="shared" si="84"/>
        <v>0.80951871657754004</v>
      </c>
      <c r="CK1083" s="1" t="s">
        <v>2792</v>
      </c>
      <c r="CN1083" s="1" t="s">
        <v>2898</v>
      </c>
      <c r="CO1083" s="1" t="s">
        <v>2866</v>
      </c>
    </row>
    <row r="1084" spans="1:93" ht="12.5" x14ac:dyDescent="0.25">
      <c r="A1084" s="1" t="s">
        <v>2857</v>
      </c>
      <c r="B1084" s="1" t="s">
        <v>2858</v>
      </c>
      <c r="C1084" s="1" t="s">
        <v>2859</v>
      </c>
      <c r="D1084" s="1" t="s">
        <v>2860</v>
      </c>
      <c r="E1084" s="1" t="s">
        <v>62</v>
      </c>
      <c r="F1084" s="1" t="s">
        <v>2861</v>
      </c>
      <c r="G1084" s="1" t="s">
        <v>64</v>
      </c>
      <c r="H1084" s="1" t="s">
        <v>65</v>
      </c>
      <c r="I1084" s="1" t="s">
        <v>66</v>
      </c>
      <c r="J1084" s="1" t="s">
        <v>67</v>
      </c>
      <c r="K1084" s="1" t="s">
        <v>103</v>
      </c>
      <c r="L1084" s="13">
        <v>42156</v>
      </c>
      <c r="M1084" s="13">
        <v>43132</v>
      </c>
      <c r="N1084" s="1" t="s">
        <v>69</v>
      </c>
      <c r="O1084" s="1" t="s">
        <v>65</v>
      </c>
      <c r="P1084" s="32">
        <v>1</v>
      </c>
      <c r="Q1084" s="1" t="s">
        <v>4961</v>
      </c>
      <c r="R1084" s="3" t="s">
        <v>2867</v>
      </c>
      <c r="S1084" s="1" t="s">
        <v>1556</v>
      </c>
      <c r="T1084" s="1" t="s">
        <v>72</v>
      </c>
      <c r="U1084" s="8">
        <v>1</v>
      </c>
      <c r="V1084" s="1" t="s">
        <v>73</v>
      </c>
      <c r="W1084" s="1" t="s">
        <v>73</v>
      </c>
      <c r="X1084" s="1" t="s">
        <v>73</v>
      </c>
      <c r="Y1084" s="1" t="s">
        <v>73</v>
      </c>
      <c r="Z1084" s="1" t="s">
        <v>65</v>
      </c>
      <c r="AB1084" s="1" t="s">
        <v>2862</v>
      </c>
      <c r="AC1084" s="1" t="s">
        <v>268</v>
      </c>
      <c r="AE1084" s="33" t="s">
        <v>5053</v>
      </c>
      <c r="AF1084" s="8">
        <v>38</v>
      </c>
      <c r="AM1084" s="1" t="s">
        <v>73</v>
      </c>
      <c r="AN1084" s="1" t="s">
        <v>2889</v>
      </c>
      <c r="AO1084" s="1" t="s">
        <v>73</v>
      </c>
      <c r="AX1084" s="8">
        <v>28</v>
      </c>
      <c r="AY1084" s="1" t="s">
        <v>605</v>
      </c>
      <c r="BF1084" s="8">
        <v>15</v>
      </c>
      <c r="BG1084" s="8" t="s">
        <v>220</v>
      </c>
      <c r="BW1084" s="1" t="s">
        <v>2864</v>
      </c>
      <c r="BX1084" s="1" t="s">
        <v>2906</v>
      </c>
      <c r="CA1084" s="1">
        <v>0.72</v>
      </c>
      <c r="CB1084" s="33">
        <f t="shared" si="80"/>
        <v>5.7368386450807086E-2</v>
      </c>
      <c r="CC1084" s="33">
        <f t="shared" si="81"/>
        <v>38</v>
      </c>
      <c r="CD1084" s="33">
        <f t="shared" si="82"/>
        <v>43</v>
      </c>
      <c r="CE1084" s="33">
        <f t="shared" si="83"/>
        <v>0.5625</v>
      </c>
      <c r="CF1084" s="33">
        <f t="shared" si="84"/>
        <v>0.60279069767441862</v>
      </c>
      <c r="CK1084" s="1" t="s">
        <v>2792</v>
      </c>
      <c r="CN1084" s="1" t="s">
        <v>2898</v>
      </c>
      <c r="CO1084" s="1" t="s">
        <v>2866</v>
      </c>
    </row>
    <row r="1085" spans="1:93" ht="12.5" x14ac:dyDescent="0.25">
      <c r="A1085" s="1" t="s">
        <v>2857</v>
      </c>
      <c r="B1085" s="1" t="s">
        <v>2858</v>
      </c>
      <c r="C1085" s="1" t="s">
        <v>2859</v>
      </c>
      <c r="D1085" s="1" t="s">
        <v>2860</v>
      </c>
      <c r="E1085" s="1" t="s">
        <v>62</v>
      </c>
      <c r="F1085" s="1" t="s">
        <v>2861</v>
      </c>
      <c r="G1085" s="1" t="s">
        <v>64</v>
      </c>
      <c r="H1085" s="1" t="s">
        <v>65</v>
      </c>
      <c r="I1085" s="1" t="s">
        <v>66</v>
      </c>
      <c r="J1085" s="1" t="s">
        <v>67</v>
      </c>
      <c r="K1085" s="1" t="s">
        <v>103</v>
      </c>
      <c r="L1085" s="13">
        <v>42156</v>
      </c>
      <c r="M1085" s="13">
        <v>43132</v>
      </c>
      <c r="N1085" s="1" t="s">
        <v>69</v>
      </c>
      <c r="O1085" s="1" t="s">
        <v>65</v>
      </c>
      <c r="P1085" s="32">
        <v>1</v>
      </c>
      <c r="Q1085" s="1" t="s">
        <v>4961</v>
      </c>
      <c r="R1085" s="3" t="s">
        <v>928</v>
      </c>
      <c r="S1085" s="1" t="s">
        <v>1556</v>
      </c>
      <c r="T1085" s="1" t="s">
        <v>72</v>
      </c>
      <c r="U1085" s="8">
        <v>1</v>
      </c>
      <c r="V1085" s="1" t="s">
        <v>73</v>
      </c>
      <c r="W1085" s="1" t="s">
        <v>73</v>
      </c>
      <c r="X1085" s="1" t="s">
        <v>73</v>
      </c>
      <c r="Y1085" s="1" t="s">
        <v>73</v>
      </c>
      <c r="Z1085" s="1" t="s">
        <v>65</v>
      </c>
      <c r="AB1085" s="1" t="s">
        <v>2862</v>
      </c>
      <c r="AC1085" s="1" t="s">
        <v>268</v>
      </c>
      <c r="AE1085" s="33" t="s">
        <v>5053</v>
      </c>
      <c r="AF1085" s="8">
        <v>38</v>
      </c>
      <c r="AM1085" s="1" t="s">
        <v>73</v>
      </c>
      <c r="AN1085" s="1" t="s">
        <v>2889</v>
      </c>
      <c r="AO1085" s="1" t="s">
        <v>73</v>
      </c>
      <c r="AX1085" s="8">
        <v>28</v>
      </c>
      <c r="AY1085" s="1" t="s">
        <v>605</v>
      </c>
      <c r="BF1085" s="8">
        <v>15</v>
      </c>
      <c r="BG1085" s="8" t="s">
        <v>220</v>
      </c>
      <c r="BW1085" s="1" t="s">
        <v>2864</v>
      </c>
      <c r="BX1085" s="1" t="s">
        <v>2907</v>
      </c>
      <c r="CA1085" s="1">
        <v>0.77</v>
      </c>
      <c r="CB1085" s="33">
        <f t="shared" si="80"/>
        <v>5.3278262763962726E-2</v>
      </c>
      <c r="CC1085" s="33">
        <f t="shared" si="81"/>
        <v>38</v>
      </c>
      <c r="CD1085" s="33">
        <f t="shared" si="82"/>
        <v>43</v>
      </c>
      <c r="CE1085" s="33">
        <f t="shared" si="83"/>
        <v>0.6260162601626017</v>
      </c>
      <c r="CF1085" s="33">
        <f t="shared" si="84"/>
        <v>0.66994350282485871</v>
      </c>
      <c r="CK1085" s="1" t="s">
        <v>2792</v>
      </c>
      <c r="CN1085" s="1" t="s">
        <v>2898</v>
      </c>
      <c r="CO1085" s="1" t="s">
        <v>2866</v>
      </c>
    </row>
    <row r="1086" spans="1:93" ht="12.5" x14ac:dyDescent="0.25">
      <c r="A1086" s="1" t="s">
        <v>2857</v>
      </c>
      <c r="B1086" s="1" t="s">
        <v>2858</v>
      </c>
      <c r="C1086" s="1" t="s">
        <v>2859</v>
      </c>
      <c r="D1086" s="1" t="s">
        <v>2860</v>
      </c>
      <c r="E1086" s="1" t="s">
        <v>62</v>
      </c>
      <c r="F1086" s="1" t="s">
        <v>2861</v>
      </c>
      <c r="G1086" s="1" t="s">
        <v>64</v>
      </c>
      <c r="H1086" s="1" t="s">
        <v>65</v>
      </c>
      <c r="I1086" s="1" t="s">
        <v>66</v>
      </c>
      <c r="J1086" s="1" t="s">
        <v>67</v>
      </c>
      <c r="K1086" s="1" t="s">
        <v>103</v>
      </c>
      <c r="L1086" s="13">
        <v>42156</v>
      </c>
      <c r="M1086" s="13">
        <v>43132</v>
      </c>
      <c r="N1086" s="1" t="s">
        <v>69</v>
      </c>
      <c r="O1086" s="1" t="s">
        <v>65</v>
      </c>
      <c r="P1086" s="1">
        <v>2</v>
      </c>
      <c r="Q1086" s="1" t="s">
        <v>129</v>
      </c>
      <c r="R1086" s="1" t="s">
        <v>4939</v>
      </c>
      <c r="S1086" s="1" t="s">
        <v>1556</v>
      </c>
      <c r="T1086" s="1" t="s">
        <v>106</v>
      </c>
      <c r="U1086" s="8">
        <v>1</v>
      </c>
      <c r="V1086" s="1" t="s">
        <v>73</v>
      </c>
      <c r="W1086" s="1" t="s">
        <v>73</v>
      </c>
      <c r="X1086" s="1" t="s">
        <v>73</v>
      </c>
      <c r="Y1086" s="1" t="s">
        <v>73</v>
      </c>
      <c r="Z1086" s="1" t="s">
        <v>65</v>
      </c>
      <c r="AB1086" s="1" t="s">
        <v>2862</v>
      </c>
      <c r="AC1086" s="1" t="s">
        <v>268</v>
      </c>
      <c r="AE1086" s="33" t="s">
        <v>5053</v>
      </c>
      <c r="AF1086" s="8">
        <v>38</v>
      </c>
      <c r="AM1086" s="1" t="s">
        <v>73</v>
      </c>
      <c r="AN1086" s="1" t="s">
        <v>2889</v>
      </c>
      <c r="AO1086" s="1" t="s">
        <v>73</v>
      </c>
      <c r="AX1086" s="8">
        <v>28</v>
      </c>
      <c r="AY1086" s="1" t="s">
        <v>605</v>
      </c>
      <c r="BF1086" s="8">
        <v>15</v>
      </c>
      <c r="BG1086" s="8" t="s">
        <v>220</v>
      </c>
      <c r="BW1086" s="1" t="s">
        <v>2864</v>
      </c>
      <c r="BX1086" s="1" t="s">
        <v>2908</v>
      </c>
      <c r="CA1086" s="1">
        <v>0.84</v>
      </c>
      <c r="CB1086" s="33">
        <f t="shared" si="80"/>
        <v>4.5597336678698037E-2</v>
      </c>
      <c r="CC1086" s="33">
        <f t="shared" si="81"/>
        <v>38</v>
      </c>
      <c r="CD1086" s="33">
        <f t="shared" si="82"/>
        <v>43</v>
      </c>
      <c r="CE1086" s="33">
        <f t="shared" si="83"/>
        <v>0.72413793103448265</v>
      </c>
      <c r="CF1086" s="33">
        <f t="shared" si="84"/>
        <v>0.76695652173913043</v>
      </c>
      <c r="CK1086" s="1" t="s">
        <v>2792</v>
      </c>
      <c r="CN1086" s="1" t="s">
        <v>2898</v>
      </c>
      <c r="CO1086" s="1" t="s">
        <v>2866</v>
      </c>
    </row>
    <row r="1087" spans="1:93" ht="12.5" x14ac:dyDescent="0.25">
      <c r="A1087" s="1" t="s">
        <v>2857</v>
      </c>
      <c r="B1087" s="1" t="s">
        <v>2858</v>
      </c>
      <c r="C1087" s="1" t="s">
        <v>2859</v>
      </c>
      <c r="D1087" s="1" t="s">
        <v>2860</v>
      </c>
      <c r="E1087" s="1" t="s">
        <v>62</v>
      </c>
      <c r="F1087" s="1" t="s">
        <v>2861</v>
      </c>
      <c r="G1087" s="1" t="s">
        <v>64</v>
      </c>
      <c r="H1087" s="1" t="s">
        <v>65</v>
      </c>
      <c r="I1087" s="1" t="s">
        <v>66</v>
      </c>
      <c r="J1087" s="1" t="s">
        <v>67</v>
      </c>
      <c r="K1087" s="1" t="s">
        <v>103</v>
      </c>
      <c r="L1087" s="13">
        <v>42156</v>
      </c>
      <c r="M1087" s="13">
        <v>43132</v>
      </c>
      <c r="N1087" s="1" t="s">
        <v>69</v>
      </c>
      <c r="O1087" s="1" t="s">
        <v>65</v>
      </c>
      <c r="P1087" s="1">
        <v>2</v>
      </c>
      <c r="Q1087" s="1" t="s">
        <v>129</v>
      </c>
      <c r="R1087" s="1" t="s">
        <v>4940</v>
      </c>
      <c r="S1087" s="1" t="s">
        <v>1556</v>
      </c>
      <c r="T1087" s="1" t="s">
        <v>106</v>
      </c>
      <c r="U1087" s="8">
        <v>1</v>
      </c>
      <c r="V1087" s="1" t="s">
        <v>73</v>
      </c>
      <c r="W1087" s="1" t="s">
        <v>73</v>
      </c>
      <c r="X1087" s="1" t="s">
        <v>73</v>
      </c>
      <c r="Y1087" s="1" t="s">
        <v>73</v>
      </c>
      <c r="Z1087" s="1" t="s">
        <v>65</v>
      </c>
      <c r="AB1087" s="1" t="s">
        <v>2862</v>
      </c>
      <c r="AC1087" s="1" t="s">
        <v>268</v>
      </c>
      <c r="AE1087" s="33" t="s">
        <v>5053</v>
      </c>
      <c r="AF1087" s="8">
        <v>38</v>
      </c>
      <c r="AM1087" s="1" t="s">
        <v>73</v>
      </c>
      <c r="AN1087" s="1" t="s">
        <v>2889</v>
      </c>
      <c r="AO1087" s="1" t="s">
        <v>73</v>
      </c>
      <c r="AX1087" s="8">
        <v>28</v>
      </c>
      <c r="AY1087" s="1" t="s">
        <v>605</v>
      </c>
      <c r="BF1087" s="8">
        <v>15</v>
      </c>
      <c r="BG1087" s="8" t="s">
        <v>220</v>
      </c>
      <c r="BW1087" s="1" t="s">
        <v>2864</v>
      </c>
      <c r="BX1087" s="1" t="s">
        <v>2909</v>
      </c>
      <c r="CA1087" s="1">
        <v>0.92</v>
      </c>
      <c r="CB1087" s="33">
        <f t="shared" si="80"/>
        <v>3.2786898808631851E-2</v>
      </c>
      <c r="CC1087" s="33">
        <f t="shared" si="81"/>
        <v>38</v>
      </c>
      <c r="CD1087" s="33">
        <f t="shared" si="82"/>
        <v>43</v>
      </c>
      <c r="CE1087" s="33">
        <f t="shared" si="83"/>
        <v>0.85185185185185186</v>
      </c>
      <c r="CF1087" s="33">
        <f t="shared" si="84"/>
        <v>0.88166666666666671</v>
      </c>
      <c r="CK1087" s="1" t="s">
        <v>2792</v>
      </c>
      <c r="CN1087" s="1" t="s">
        <v>2898</v>
      </c>
      <c r="CO1087" s="1" t="s">
        <v>2866</v>
      </c>
    </row>
    <row r="1088" spans="1:93" ht="12.5" x14ac:dyDescent="0.25">
      <c r="A1088" s="1" t="s">
        <v>2857</v>
      </c>
      <c r="B1088" s="1" t="s">
        <v>2858</v>
      </c>
      <c r="C1088" s="1" t="s">
        <v>2859</v>
      </c>
      <c r="D1088" s="1" t="s">
        <v>2860</v>
      </c>
      <c r="E1088" s="1" t="s">
        <v>62</v>
      </c>
      <c r="F1088" s="1" t="s">
        <v>2861</v>
      </c>
      <c r="G1088" s="1" t="s">
        <v>64</v>
      </c>
      <c r="H1088" s="1" t="s">
        <v>65</v>
      </c>
      <c r="I1088" s="1" t="s">
        <v>66</v>
      </c>
      <c r="J1088" s="1" t="s">
        <v>67</v>
      </c>
      <c r="K1088" s="1" t="s">
        <v>103</v>
      </c>
      <c r="L1088" s="13">
        <v>42156</v>
      </c>
      <c r="M1088" s="13">
        <v>43132</v>
      </c>
      <c r="N1088" s="1" t="s">
        <v>69</v>
      </c>
      <c r="O1088" s="1" t="s">
        <v>65</v>
      </c>
      <c r="P1088" s="1">
        <v>2</v>
      </c>
      <c r="Q1088" s="1" t="s">
        <v>4961</v>
      </c>
      <c r="R1088" s="1" t="s">
        <v>4989</v>
      </c>
      <c r="S1088" s="1" t="s">
        <v>1556</v>
      </c>
      <c r="T1088" s="1" t="s">
        <v>106</v>
      </c>
      <c r="U1088" s="8">
        <v>1</v>
      </c>
      <c r="V1088" s="1" t="s">
        <v>73</v>
      </c>
      <c r="W1088" s="1" t="s">
        <v>73</v>
      </c>
      <c r="X1088" s="1" t="s">
        <v>73</v>
      </c>
      <c r="Y1088" s="1" t="s">
        <v>73</v>
      </c>
      <c r="Z1088" s="1" t="s">
        <v>65</v>
      </c>
      <c r="AB1088" s="1" t="s">
        <v>2862</v>
      </c>
      <c r="AC1088" s="1" t="s">
        <v>268</v>
      </c>
      <c r="AE1088" s="33" t="s">
        <v>5053</v>
      </c>
      <c r="AF1088" s="8">
        <v>38</v>
      </c>
      <c r="AM1088" s="1" t="s">
        <v>73</v>
      </c>
      <c r="AN1088" s="1" t="s">
        <v>2889</v>
      </c>
      <c r="AO1088" s="1" t="s">
        <v>73</v>
      </c>
      <c r="AX1088" s="8">
        <v>28</v>
      </c>
      <c r="AY1088" s="1" t="s">
        <v>605</v>
      </c>
      <c r="BF1088" s="8">
        <v>15</v>
      </c>
      <c r="BG1088" s="8" t="s">
        <v>220</v>
      </c>
      <c r="BW1088" s="1" t="s">
        <v>2864</v>
      </c>
      <c r="BX1088" s="1" t="s">
        <v>2910</v>
      </c>
      <c r="CA1088" s="1">
        <v>0.84</v>
      </c>
      <c r="CB1088" s="33">
        <f t="shared" si="80"/>
        <v>4.5597336678698037E-2</v>
      </c>
      <c r="CC1088" s="33">
        <f t="shared" si="81"/>
        <v>38</v>
      </c>
      <c r="CD1088" s="33">
        <f t="shared" si="82"/>
        <v>43</v>
      </c>
      <c r="CE1088" s="33">
        <f t="shared" si="83"/>
        <v>0.72413793103448265</v>
      </c>
      <c r="CF1088" s="33">
        <f t="shared" si="84"/>
        <v>0.76695652173913043</v>
      </c>
      <c r="CK1088" s="1" t="s">
        <v>2792</v>
      </c>
      <c r="CN1088" s="1" t="s">
        <v>2898</v>
      </c>
      <c r="CO1088" s="1" t="s">
        <v>2866</v>
      </c>
    </row>
    <row r="1089" spans="1:93" ht="12.5" x14ac:dyDescent="0.25">
      <c r="A1089" s="1" t="s">
        <v>2857</v>
      </c>
      <c r="B1089" s="1" t="s">
        <v>2858</v>
      </c>
      <c r="C1089" s="1" t="s">
        <v>2859</v>
      </c>
      <c r="D1089" s="1" t="s">
        <v>2860</v>
      </c>
      <c r="E1089" s="1" t="s">
        <v>62</v>
      </c>
      <c r="F1089" s="1" t="s">
        <v>2861</v>
      </c>
      <c r="G1089" s="1" t="s">
        <v>64</v>
      </c>
      <c r="H1089" s="1" t="s">
        <v>65</v>
      </c>
      <c r="I1089" s="1" t="s">
        <v>66</v>
      </c>
      <c r="J1089" s="1" t="s">
        <v>67</v>
      </c>
      <c r="K1089" s="1" t="s">
        <v>103</v>
      </c>
      <c r="L1089" s="13">
        <v>42156</v>
      </c>
      <c r="M1089" s="13">
        <v>43132</v>
      </c>
      <c r="N1089" s="1" t="s">
        <v>69</v>
      </c>
      <c r="O1089" s="1" t="s">
        <v>65</v>
      </c>
      <c r="P1089" s="1">
        <v>3</v>
      </c>
      <c r="Q1089" s="1" t="s">
        <v>129</v>
      </c>
      <c r="R1089" s="1" t="s">
        <v>4941</v>
      </c>
      <c r="S1089" s="1" t="s">
        <v>1556</v>
      </c>
      <c r="T1089" s="1" t="s">
        <v>106</v>
      </c>
      <c r="U1089" s="8">
        <v>1</v>
      </c>
      <c r="V1089" s="1" t="s">
        <v>73</v>
      </c>
      <c r="W1089" s="1" t="s">
        <v>73</v>
      </c>
      <c r="X1089" s="1" t="s">
        <v>73</v>
      </c>
      <c r="Y1089" s="1" t="s">
        <v>73</v>
      </c>
      <c r="Z1089" s="1" t="s">
        <v>65</v>
      </c>
      <c r="AB1089" s="1" t="s">
        <v>2862</v>
      </c>
      <c r="AC1089" s="1" t="s">
        <v>268</v>
      </c>
      <c r="AE1089" s="33" t="s">
        <v>5053</v>
      </c>
      <c r="AF1089" s="8">
        <v>38</v>
      </c>
      <c r="AM1089" s="1" t="s">
        <v>73</v>
      </c>
      <c r="AN1089" s="1" t="s">
        <v>2889</v>
      </c>
      <c r="AO1089" s="1" t="s">
        <v>73</v>
      </c>
      <c r="AX1089" s="8">
        <v>28</v>
      </c>
      <c r="AY1089" s="1" t="s">
        <v>605</v>
      </c>
      <c r="BF1089" s="8">
        <v>15</v>
      </c>
      <c r="BG1089" s="8" t="s">
        <v>220</v>
      </c>
      <c r="BW1089" s="1" t="s">
        <v>2864</v>
      </c>
      <c r="BX1089" s="1" t="s">
        <v>2911</v>
      </c>
      <c r="CA1089" s="1">
        <v>0.9</v>
      </c>
      <c r="CB1089" s="33">
        <f t="shared" si="80"/>
        <v>3.6553255765365021E-2</v>
      </c>
      <c r="CC1089" s="33">
        <f t="shared" si="81"/>
        <v>38</v>
      </c>
      <c r="CD1089" s="33">
        <f t="shared" si="82"/>
        <v>43</v>
      </c>
      <c r="CE1089" s="33">
        <f t="shared" si="83"/>
        <v>0.81818181818181812</v>
      </c>
      <c r="CF1089" s="33">
        <f t="shared" si="84"/>
        <v>0.85263157894736852</v>
      </c>
      <c r="CK1089" s="1" t="s">
        <v>2792</v>
      </c>
      <c r="CN1089" s="1" t="s">
        <v>2898</v>
      </c>
      <c r="CO1089" s="1" t="s">
        <v>2866</v>
      </c>
    </row>
    <row r="1090" spans="1:93" ht="12.5" x14ac:dyDescent="0.25">
      <c r="A1090" s="1" t="s">
        <v>2857</v>
      </c>
      <c r="B1090" s="1" t="s">
        <v>2858</v>
      </c>
      <c r="C1090" s="1" t="s">
        <v>2859</v>
      </c>
      <c r="D1090" s="1" t="s">
        <v>2860</v>
      </c>
      <c r="E1090" s="1" t="s">
        <v>62</v>
      </c>
      <c r="F1090" s="1" t="s">
        <v>2861</v>
      </c>
      <c r="G1090" s="1" t="s">
        <v>64</v>
      </c>
      <c r="H1090" s="1" t="s">
        <v>65</v>
      </c>
      <c r="I1090" s="1" t="s">
        <v>66</v>
      </c>
      <c r="J1090" s="1" t="s">
        <v>67</v>
      </c>
      <c r="K1090" s="1" t="s">
        <v>103</v>
      </c>
      <c r="L1090" s="13">
        <v>42156</v>
      </c>
      <c r="M1090" s="13">
        <v>43132</v>
      </c>
      <c r="N1090" s="1" t="s">
        <v>69</v>
      </c>
      <c r="O1090" s="1" t="s">
        <v>65</v>
      </c>
      <c r="P1090" s="32">
        <v>1</v>
      </c>
      <c r="Q1090" s="1" t="s">
        <v>4961</v>
      </c>
      <c r="R1090" s="3" t="s">
        <v>2867</v>
      </c>
      <c r="S1090" s="1" t="s">
        <v>1556</v>
      </c>
      <c r="T1090" s="1" t="s">
        <v>72</v>
      </c>
      <c r="U1090" s="8">
        <v>1</v>
      </c>
      <c r="V1090" s="1" t="s">
        <v>73</v>
      </c>
      <c r="W1090" s="1" t="s">
        <v>73</v>
      </c>
      <c r="X1090" s="1" t="s">
        <v>73</v>
      </c>
      <c r="Y1090" s="1" t="s">
        <v>73</v>
      </c>
      <c r="Z1090" s="1" t="s">
        <v>65</v>
      </c>
      <c r="AB1090" s="1" t="s">
        <v>2862</v>
      </c>
      <c r="AC1090" s="1" t="s">
        <v>620</v>
      </c>
      <c r="AE1090" s="33" t="s">
        <v>3507</v>
      </c>
      <c r="AF1090" s="8">
        <v>27</v>
      </c>
      <c r="AM1090" s="1" t="s">
        <v>73</v>
      </c>
      <c r="AO1090" s="1" t="s">
        <v>73</v>
      </c>
      <c r="AQ1090" s="1">
        <v>37</v>
      </c>
      <c r="AX1090" s="1"/>
      <c r="BN1090" s="1"/>
      <c r="BW1090" s="1" t="s">
        <v>2864</v>
      </c>
      <c r="BX1090" s="1" t="s">
        <v>2912</v>
      </c>
      <c r="CA1090" s="1">
        <v>0.89</v>
      </c>
      <c r="CB1090" s="33">
        <f t="shared" si="80"/>
        <v>4.4853057184809225E-2</v>
      </c>
      <c r="CC1090" s="33">
        <f t="shared" si="81"/>
        <v>27</v>
      </c>
      <c r="CD1090" s="33">
        <f t="shared" si="82"/>
        <v>37</v>
      </c>
      <c r="CE1090" s="33">
        <f t="shared" si="83"/>
        <v>0.80180180180180194</v>
      </c>
      <c r="CF1090" s="33">
        <f t="shared" si="84"/>
        <v>0.83820105820105817</v>
      </c>
      <c r="CK1090" s="1" t="s">
        <v>2792</v>
      </c>
      <c r="CN1090" s="1" t="s">
        <v>2913</v>
      </c>
    </row>
    <row r="1091" spans="1:93" ht="12.5" x14ac:dyDescent="0.25">
      <c r="A1091" s="1" t="s">
        <v>2857</v>
      </c>
      <c r="B1091" s="1" t="s">
        <v>2858</v>
      </c>
      <c r="C1091" s="1" t="s">
        <v>2859</v>
      </c>
      <c r="D1091" s="1" t="s">
        <v>2860</v>
      </c>
      <c r="E1091" s="1" t="s">
        <v>62</v>
      </c>
      <c r="F1091" s="1" t="s">
        <v>2861</v>
      </c>
      <c r="G1091" s="1" t="s">
        <v>64</v>
      </c>
      <c r="H1091" s="1" t="s">
        <v>65</v>
      </c>
      <c r="I1091" s="1" t="s">
        <v>66</v>
      </c>
      <c r="J1091" s="1" t="s">
        <v>67</v>
      </c>
      <c r="K1091" s="1" t="s">
        <v>103</v>
      </c>
      <c r="L1091" s="13">
        <v>42156</v>
      </c>
      <c r="M1091" s="13">
        <v>43132</v>
      </c>
      <c r="N1091" s="1" t="s">
        <v>69</v>
      </c>
      <c r="O1091" s="1" t="s">
        <v>65</v>
      </c>
      <c r="P1091" s="32">
        <v>1</v>
      </c>
      <c r="Q1091" s="1" t="s">
        <v>4961</v>
      </c>
      <c r="R1091" s="3" t="s">
        <v>928</v>
      </c>
      <c r="S1091" s="1" t="s">
        <v>1556</v>
      </c>
      <c r="T1091" s="1" t="s">
        <v>72</v>
      </c>
      <c r="U1091" s="8">
        <v>1</v>
      </c>
      <c r="V1091" s="1" t="s">
        <v>73</v>
      </c>
      <c r="W1091" s="1" t="s">
        <v>73</v>
      </c>
      <c r="X1091" s="1" t="s">
        <v>73</v>
      </c>
      <c r="Y1091" s="1" t="s">
        <v>73</v>
      </c>
      <c r="Z1091" s="1" t="s">
        <v>65</v>
      </c>
      <c r="AB1091" s="1" t="s">
        <v>2862</v>
      </c>
      <c r="AC1091" s="1" t="s">
        <v>620</v>
      </c>
      <c r="AE1091" s="33" t="s">
        <v>3507</v>
      </c>
      <c r="AF1091" s="8">
        <v>27</v>
      </c>
      <c r="AM1091" s="1" t="s">
        <v>73</v>
      </c>
      <c r="AO1091" s="1" t="s">
        <v>73</v>
      </c>
      <c r="AQ1091" s="1">
        <v>37</v>
      </c>
      <c r="AX1091" s="1"/>
      <c r="BN1091" s="1"/>
      <c r="BW1091" s="1" t="s">
        <v>2864</v>
      </c>
      <c r="BX1091" s="1" t="s">
        <v>2914</v>
      </c>
      <c r="CA1091" s="1">
        <v>0.76</v>
      </c>
      <c r="CB1091" s="33">
        <f t="shared" ref="CB1091:CB1154" si="85">SQRT(((CA1091*(1-CA1091))+(CC1091-1)*(CE1091-((CA1091)^2))+(CD1091-1)*(CF1091-((CA1091)^2)))/(CC1091*CD1091))</f>
        <v>6.2767145024711812E-2</v>
      </c>
      <c r="CC1091" s="33">
        <f t="shared" ref="CC1091:CC1154" si="86">AF1091</f>
        <v>27</v>
      </c>
      <c r="CD1091" s="33">
        <f t="shared" ref="CD1091:CD1154" si="87">AQ1091+AX1091+BF1091+BN1091</f>
        <v>37</v>
      </c>
      <c r="CE1091" s="33">
        <f t="shared" ref="CE1091:CE1154" si="88">(CA1091/(2-CA1091))</f>
        <v>0.61290322580645162</v>
      </c>
      <c r="CF1091" s="33">
        <f t="shared" ref="CF1091:CF1154" si="89">((2*((CA1091)^2))/(1+CA1091))</f>
        <v>0.65636363636363637</v>
      </c>
      <c r="CK1091" s="1" t="s">
        <v>2792</v>
      </c>
      <c r="CN1091" s="1" t="s">
        <v>2913</v>
      </c>
    </row>
    <row r="1092" spans="1:93" ht="12.5" x14ac:dyDescent="0.25">
      <c r="A1092" s="1" t="s">
        <v>2857</v>
      </c>
      <c r="B1092" s="1" t="s">
        <v>2858</v>
      </c>
      <c r="C1092" s="1" t="s">
        <v>2859</v>
      </c>
      <c r="D1092" s="1" t="s">
        <v>2860</v>
      </c>
      <c r="E1092" s="1" t="s">
        <v>62</v>
      </c>
      <c r="F1092" s="1" t="s">
        <v>2861</v>
      </c>
      <c r="G1092" s="1" t="s">
        <v>64</v>
      </c>
      <c r="H1092" s="1" t="s">
        <v>65</v>
      </c>
      <c r="I1092" s="1" t="s">
        <v>66</v>
      </c>
      <c r="J1092" s="1" t="s">
        <v>67</v>
      </c>
      <c r="K1092" s="1" t="s">
        <v>103</v>
      </c>
      <c r="L1092" s="13">
        <v>42156</v>
      </c>
      <c r="M1092" s="13">
        <v>43132</v>
      </c>
      <c r="N1092" s="1" t="s">
        <v>69</v>
      </c>
      <c r="O1092" s="1" t="s">
        <v>65</v>
      </c>
      <c r="P1092" s="1">
        <v>2</v>
      </c>
      <c r="Q1092" s="1" t="s">
        <v>4961</v>
      </c>
      <c r="R1092" s="1" t="s">
        <v>4989</v>
      </c>
      <c r="S1092" s="1" t="s">
        <v>1556</v>
      </c>
      <c r="T1092" s="1" t="s">
        <v>106</v>
      </c>
      <c r="U1092" s="8">
        <v>1</v>
      </c>
      <c r="V1092" s="1" t="s">
        <v>73</v>
      </c>
      <c r="W1092" s="1" t="s">
        <v>73</v>
      </c>
      <c r="X1092" s="1" t="s">
        <v>73</v>
      </c>
      <c r="Y1092" s="1" t="s">
        <v>73</v>
      </c>
      <c r="Z1092" s="1" t="s">
        <v>65</v>
      </c>
      <c r="AB1092" s="1" t="s">
        <v>2862</v>
      </c>
      <c r="AC1092" s="1" t="s">
        <v>620</v>
      </c>
      <c r="AE1092" s="33" t="s">
        <v>3507</v>
      </c>
      <c r="AF1092" s="8">
        <v>27</v>
      </c>
      <c r="AM1092" s="1" t="s">
        <v>73</v>
      </c>
      <c r="AO1092" s="1" t="s">
        <v>73</v>
      </c>
      <c r="AQ1092" s="1">
        <v>37</v>
      </c>
      <c r="AX1092" s="1"/>
      <c r="BN1092" s="1"/>
      <c r="BW1092" s="1" t="s">
        <v>2864</v>
      </c>
      <c r="BX1092" s="1" t="s">
        <v>2915</v>
      </c>
      <c r="CA1092" s="1">
        <v>0.9</v>
      </c>
      <c r="CB1092" s="33">
        <f t="shared" si="85"/>
        <v>4.2887100837557035E-2</v>
      </c>
      <c r="CC1092" s="33">
        <f t="shared" si="86"/>
        <v>27</v>
      </c>
      <c r="CD1092" s="33">
        <f t="shared" si="87"/>
        <v>37</v>
      </c>
      <c r="CE1092" s="33">
        <f t="shared" si="88"/>
        <v>0.81818181818181812</v>
      </c>
      <c r="CF1092" s="33">
        <f t="shared" si="89"/>
        <v>0.85263157894736852</v>
      </c>
      <c r="CK1092" s="1" t="s">
        <v>2792</v>
      </c>
      <c r="CN1092" s="1" t="s">
        <v>2913</v>
      </c>
    </row>
    <row r="1093" spans="1:93" ht="12.5" x14ac:dyDescent="0.25">
      <c r="A1093" s="1" t="s">
        <v>2857</v>
      </c>
      <c r="B1093" s="1" t="s">
        <v>2858</v>
      </c>
      <c r="C1093" s="1" t="s">
        <v>2859</v>
      </c>
      <c r="D1093" s="1" t="s">
        <v>2860</v>
      </c>
      <c r="E1093" s="1" t="s">
        <v>62</v>
      </c>
      <c r="F1093" s="1" t="s">
        <v>2861</v>
      </c>
      <c r="G1093" s="1" t="s">
        <v>64</v>
      </c>
      <c r="H1093" s="1" t="s">
        <v>65</v>
      </c>
      <c r="I1093" s="1" t="s">
        <v>66</v>
      </c>
      <c r="J1093" s="1" t="s">
        <v>67</v>
      </c>
      <c r="K1093" s="1" t="s">
        <v>103</v>
      </c>
      <c r="L1093" s="13">
        <v>42156</v>
      </c>
      <c r="M1093" s="13">
        <v>43132</v>
      </c>
      <c r="N1093" s="1" t="s">
        <v>69</v>
      </c>
      <c r="O1093" s="1" t="s">
        <v>65</v>
      </c>
      <c r="P1093" s="32">
        <v>1</v>
      </c>
      <c r="Q1093" s="1" t="s">
        <v>4961</v>
      </c>
      <c r="R1093" s="3" t="s">
        <v>2867</v>
      </c>
      <c r="S1093" s="1" t="s">
        <v>1556</v>
      </c>
      <c r="T1093" s="1" t="s">
        <v>72</v>
      </c>
      <c r="U1093" s="8">
        <v>1</v>
      </c>
      <c r="V1093" s="1" t="s">
        <v>73</v>
      </c>
      <c r="W1093" s="1" t="s">
        <v>73</v>
      </c>
      <c r="X1093" s="1" t="s">
        <v>73</v>
      </c>
      <c r="Y1093" s="1" t="s">
        <v>73</v>
      </c>
      <c r="Z1093" s="1" t="s">
        <v>65</v>
      </c>
      <c r="AB1093" s="1" t="s">
        <v>2862</v>
      </c>
      <c r="AC1093" s="1" t="s">
        <v>620</v>
      </c>
      <c r="AE1093" s="33" t="s">
        <v>5053</v>
      </c>
      <c r="AF1093" s="8">
        <v>27</v>
      </c>
      <c r="AM1093" s="1" t="s">
        <v>73</v>
      </c>
      <c r="AO1093" s="1" t="s">
        <v>73</v>
      </c>
      <c r="AX1093" s="8">
        <v>21</v>
      </c>
      <c r="AY1093" s="1" t="s">
        <v>605</v>
      </c>
      <c r="BF1093" s="8">
        <v>11</v>
      </c>
      <c r="BG1093" s="8" t="s">
        <v>220</v>
      </c>
      <c r="BW1093" s="1" t="s">
        <v>2864</v>
      </c>
      <c r="BX1093" s="1" t="s">
        <v>2916</v>
      </c>
      <c r="CA1093" s="1">
        <v>0.87</v>
      </c>
      <c r="CB1093" s="33">
        <f t="shared" si="85"/>
        <v>4.9095750751342544E-2</v>
      </c>
      <c r="CC1093" s="33">
        <f t="shared" si="86"/>
        <v>27</v>
      </c>
      <c r="CD1093" s="33">
        <f t="shared" si="87"/>
        <v>32</v>
      </c>
      <c r="CE1093" s="33">
        <f t="shared" si="88"/>
        <v>0.76991150442477885</v>
      </c>
      <c r="CF1093" s="33">
        <f t="shared" si="89"/>
        <v>0.80951871657754004</v>
      </c>
      <c r="CK1093" s="1" t="s">
        <v>2792</v>
      </c>
      <c r="CN1093" s="1" t="s">
        <v>2913</v>
      </c>
      <c r="CO1093" s="1" t="s">
        <v>2876</v>
      </c>
    </row>
    <row r="1094" spans="1:93" ht="12.5" x14ac:dyDescent="0.25">
      <c r="A1094" s="1" t="s">
        <v>2857</v>
      </c>
      <c r="B1094" s="1" t="s">
        <v>2858</v>
      </c>
      <c r="C1094" s="1" t="s">
        <v>2859</v>
      </c>
      <c r="D1094" s="1" t="s">
        <v>2860</v>
      </c>
      <c r="E1094" s="1" t="s">
        <v>62</v>
      </c>
      <c r="F1094" s="1" t="s">
        <v>2861</v>
      </c>
      <c r="G1094" s="1" t="s">
        <v>64</v>
      </c>
      <c r="H1094" s="1" t="s">
        <v>65</v>
      </c>
      <c r="I1094" s="1" t="s">
        <v>66</v>
      </c>
      <c r="J1094" s="1" t="s">
        <v>67</v>
      </c>
      <c r="K1094" s="1" t="s">
        <v>103</v>
      </c>
      <c r="L1094" s="13">
        <v>42156</v>
      </c>
      <c r="M1094" s="13">
        <v>43132</v>
      </c>
      <c r="N1094" s="1" t="s">
        <v>69</v>
      </c>
      <c r="O1094" s="1" t="s">
        <v>65</v>
      </c>
      <c r="P1094" s="32">
        <v>1</v>
      </c>
      <c r="Q1094" s="1" t="s">
        <v>4961</v>
      </c>
      <c r="R1094" s="3" t="s">
        <v>928</v>
      </c>
      <c r="S1094" s="1" t="s">
        <v>1556</v>
      </c>
      <c r="T1094" s="1" t="s">
        <v>72</v>
      </c>
      <c r="U1094" s="8">
        <v>1</v>
      </c>
      <c r="V1094" s="1" t="s">
        <v>73</v>
      </c>
      <c r="W1094" s="1" t="s">
        <v>73</v>
      </c>
      <c r="X1094" s="1" t="s">
        <v>73</v>
      </c>
      <c r="Y1094" s="1" t="s">
        <v>73</v>
      </c>
      <c r="Z1094" s="1" t="s">
        <v>65</v>
      </c>
      <c r="AB1094" s="1" t="s">
        <v>2862</v>
      </c>
      <c r="AC1094" s="1" t="s">
        <v>620</v>
      </c>
      <c r="AE1094" s="33" t="s">
        <v>5053</v>
      </c>
      <c r="AF1094" s="8">
        <v>27</v>
      </c>
      <c r="AM1094" s="1" t="s">
        <v>73</v>
      </c>
      <c r="AO1094" s="1" t="s">
        <v>73</v>
      </c>
      <c r="AX1094" s="8">
        <v>21</v>
      </c>
      <c r="AY1094" s="1" t="s">
        <v>605</v>
      </c>
      <c r="BF1094" s="8">
        <v>11</v>
      </c>
      <c r="BG1094" s="8" t="s">
        <v>220</v>
      </c>
      <c r="BW1094" s="1" t="s">
        <v>2864</v>
      </c>
      <c r="BX1094" s="1" t="s">
        <v>2917</v>
      </c>
      <c r="CA1094" s="1">
        <v>0.62</v>
      </c>
      <c r="CB1094" s="33">
        <f t="shared" si="85"/>
        <v>7.3892786748912156E-2</v>
      </c>
      <c r="CC1094" s="33">
        <f t="shared" si="86"/>
        <v>27</v>
      </c>
      <c r="CD1094" s="33">
        <f t="shared" si="87"/>
        <v>32</v>
      </c>
      <c r="CE1094" s="33">
        <f t="shared" si="88"/>
        <v>0.44927536231884063</v>
      </c>
      <c r="CF1094" s="33">
        <f t="shared" si="89"/>
        <v>0.47456790123456788</v>
      </c>
      <c r="CK1094" s="1" t="s">
        <v>2792</v>
      </c>
      <c r="CN1094" s="1" t="s">
        <v>2913</v>
      </c>
      <c r="CO1094" s="1" t="s">
        <v>2876</v>
      </c>
    </row>
    <row r="1095" spans="1:93" ht="12.5" x14ac:dyDescent="0.25">
      <c r="A1095" s="1" t="s">
        <v>2857</v>
      </c>
      <c r="B1095" s="1" t="s">
        <v>2858</v>
      </c>
      <c r="C1095" s="1" t="s">
        <v>2859</v>
      </c>
      <c r="D1095" s="1" t="s">
        <v>2860</v>
      </c>
      <c r="E1095" s="1" t="s">
        <v>62</v>
      </c>
      <c r="F1095" s="1" t="s">
        <v>2861</v>
      </c>
      <c r="G1095" s="1" t="s">
        <v>64</v>
      </c>
      <c r="H1095" s="1" t="s">
        <v>65</v>
      </c>
      <c r="I1095" s="1" t="s">
        <v>66</v>
      </c>
      <c r="J1095" s="1" t="s">
        <v>67</v>
      </c>
      <c r="K1095" s="1" t="s">
        <v>103</v>
      </c>
      <c r="L1095" s="13">
        <v>42156</v>
      </c>
      <c r="M1095" s="13">
        <v>43132</v>
      </c>
      <c r="N1095" s="1" t="s">
        <v>69</v>
      </c>
      <c r="O1095" s="1" t="s">
        <v>65</v>
      </c>
      <c r="P1095" s="1">
        <v>2</v>
      </c>
      <c r="Q1095" s="1" t="s">
        <v>4961</v>
      </c>
      <c r="R1095" s="1" t="s">
        <v>4989</v>
      </c>
      <c r="S1095" s="1" t="s">
        <v>1556</v>
      </c>
      <c r="T1095" s="1" t="s">
        <v>106</v>
      </c>
      <c r="U1095" s="8">
        <v>1</v>
      </c>
      <c r="V1095" s="1" t="s">
        <v>73</v>
      </c>
      <c r="W1095" s="1" t="s">
        <v>73</v>
      </c>
      <c r="X1095" s="1" t="s">
        <v>73</v>
      </c>
      <c r="Y1095" s="1" t="s">
        <v>73</v>
      </c>
      <c r="Z1095" s="1" t="s">
        <v>65</v>
      </c>
      <c r="AB1095" s="1" t="s">
        <v>2862</v>
      </c>
      <c r="AC1095" s="1" t="s">
        <v>620</v>
      </c>
      <c r="AE1095" s="33" t="s">
        <v>5053</v>
      </c>
      <c r="AF1095" s="8">
        <v>27</v>
      </c>
      <c r="AM1095" s="1" t="s">
        <v>73</v>
      </c>
      <c r="AO1095" s="1" t="s">
        <v>73</v>
      </c>
      <c r="AX1095" s="8">
        <v>21</v>
      </c>
      <c r="AY1095" s="1" t="s">
        <v>605</v>
      </c>
      <c r="BF1095" s="8">
        <v>11</v>
      </c>
      <c r="BG1095" s="8" t="s">
        <v>220</v>
      </c>
      <c r="BW1095" s="1" t="s">
        <v>2864</v>
      </c>
      <c r="BX1095" s="1" t="s">
        <v>2918</v>
      </c>
      <c r="CA1095" s="1">
        <v>0.86</v>
      </c>
      <c r="CB1095" s="33">
        <f t="shared" si="85"/>
        <v>5.0810199893873309E-2</v>
      </c>
      <c r="CC1095" s="33">
        <f t="shared" si="86"/>
        <v>27</v>
      </c>
      <c r="CD1095" s="33">
        <f t="shared" si="87"/>
        <v>32</v>
      </c>
      <c r="CE1095" s="33">
        <f t="shared" si="88"/>
        <v>0.7543859649122806</v>
      </c>
      <c r="CF1095" s="33">
        <f t="shared" si="89"/>
        <v>0.79526881720430109</v>
      </c>
      <c r="CK1095" s="1" t="s">
        <v>2792</v>
      </c>
      <c r="CN1095" s="1" t="s">
        <v>2913</v>
      </c>
      <c r="CO1095" s="1" t="s">
        <v>2876</v>
      </c>
    </row>
    <row r="1096" spans="1:93" ht="12.5" x14ac:dyDescent="0.25">
      <c r="A1096" s="1" t="s">
        <v>2857</v>
      </c>
      <c r="B1096" s="1" t="s">
        <v>2858</v>
      </c>
      <c r="C1096" s="1" t="s">
        <v>2859</v>
      </c>
      <c r="D1096" s="1" t="s">
        <v>2860</v>
      </c>
      <c r="E1096" s="1" t="s">
        <v>62</v>
      </c>
      <c r="F1096" s="1" t="s">
        <v>2861</v>
      </c>
      <c r="G1096" s="1" t="s">
        <v>64</v>
      </c>
      <c r="H1096" s="1" t="s">
        <v>65</v>
      </c>
      <c r="I1096" s="1" t="s">
        <v>66</v>
      </c>
      <c r="J1096" s="1" t="s">
        <v>67</v>
      </c>
      <c r="K1096" s="1" t="s">
        <v>103</v>
      </c>
      <c r="L1096" s="13">
        <v>42156</v>
      </c>
      <c r="M1096" s="13">
        <v>43132</v>
      </c>
      <c r="N1096" s="1" t="s">
        <v>69</v>
      </c>
      <c r="O1096" s="1" t="s">
        <v>65</v>
      </c>
      <c r="P1096" s="32">
        <v>1</v>
      </c>
      <c r="Q1096" s="1" t="s">
        <v>4961</v>
      </c>
      <c r="R1096" s="3" t="s">
        <v>2867</v>
      </c>
      <c r="S1096" s="1" t="s">
        <v>1556</v>
      </c>
      <c r="T1096" s="1" t="s">
        <v>72</v>
      </c>
      <c r="U1096" s="8">
        <v>1</v>
      </c>
      <c r="V1096" s="1" t="s">
        <v>73</v>
      </c>
      <c r="W1096" s="1" t="s">
        <v>73</v>
      </c>
      <c r="X1096" s="1" t="s">
        <v>73</v>
      </c>
      <c r="Y1096" s="1" t="s">
        <v>73</v>
      </c>
      <c r="Z1096" s="1" t="s">
        <v>65</v>
      </c>
      <c r="AB1096" s="1" t="s">
        <v>2862</v>
      </c>
      <c r="AC1096" s="1" t="s">
        <v>268</v>
      </c>
      <c r="AE1096" s="33" t="s">
        <v>3507</v>
      </c>
      <c r="AF1096" s="8">
        <v>29</v>
      </c>
      <c r="AM1096" s="1" t="s">
        <v>73</v>
      </c>
      <c r="AO1096" s="1" t="s">
        <v>73</v>
      </c>
      <c r="AQ1096" s="1">
        <v>37</v>
      </c>
      <c r="AX1096" s="1"/>
      <c r="BN1096" s="1"/>
      <c r="BW1096" s="1" t="s">
        <v>2864</v>
      </c>
      <c r="BX1096" s="1" t="s">
        <v>2919</v>
      </c>
      <c r="CA1096" s="1">
        <v>0.85</v>
      </c>
      <c r="CB1096" s="33">
        <f t="shared" si="85"/>
        <v>5.018206454395558E-2</v>
      </c>
      <c r="CC1096" s="33">
        <f t="shared" si="86"/>
        <v>29</v>
      </c>
      <c r="CD1096" s="33">
        <f t="shared" si="87"/>
        <v>37</v>
      </c>
      <c r="CE1096" s="33">
        <f t="shared" si="88"/>
        <v>0.73913043478260876</v>
      </c>
      <c r="CF1096" s="33">
        <f t="shared" si="89"/>
        <v>0.78108108108108099</v>
      </c>
      <c r="CK1096" s="1" t="s">
        <v>2792</v>
      </c>
      <c r="CN1096" s="1" t="s">
        <v>2913</v>
      </c>
    </row>
    <row r="1097" spans="1:93" ht="12.5" x14ac:dyDescent="0.25">
      <c r="A1097" s="1" t="s">
        <v>2857</v>
      </c>
      <c r="B1097" s="1" t="s">
        <v>2858</v>
      </c>
      <c r="C1097" s="1" t="s">
        <v>2859</v>
      </c>
      <c r="D1097" s="1" t="s">
        <v>2860</v>
      </c>
      <c r="E1097" s="1" t="s">
        <v>62</v>
      </c>
      <c r="F1097" s="1" t="s">
        <v>2861</v>
      </c>
      <c r="G1097" s="1" t="s">
        <v>64</v>
      </c>
      <c r="H1097" s="1" t="s">
        <v>65</v>
      </c>
      <c r="I1097" s="1" t="s">
        <v>66</v>
      </c>
      <c r="J1097" s="1" t="s">
        <v>67</v>
      </c>
      <c r="K1097" s="1" t="s">
        <v>103</v>
      </c>
      <c r="L1097" s="13">
        <v>42156</v>
      </c>
      <c r="M1097" s="13">
        <v>43132</v>
      </c>
      <c r="N1097" s="1" t="s">
        <v>69</v>
      </c>
      <c r="O1097" s="1" t="s">
        <v>65</v>
      </c>
      <c r="P1097" s="32">
        <v>1</v>
      </c>
      <c r="Q1097" s="1" t="s">
        <v>4961</v>
      </c>
      <c r="R1097" s="3" t="s">
        <v>928</v>
      </c>
      <c r="S1097" s="1" t="s">
        <v>1556</v>
      </c>
      <c r="T1097" s="1" t="s">
        <v>72</v>
      </c>
      <c r="U1097" s="8">
        <v>1</v>
      </c>
      <c r="V1097" s="1" t="s">
        <v>73</v>
      </c>
      <c r="W1097" s="1" t="s">
        <v>73</v>
      </c>
      <c r="X1097" s="1" t="s">
        <v>73</v>
      </c>
      <c r="Y1097" s="1" t="s">
        <v>73</v>
      </c>
      <c r="Z1097" s="1" t="s">
        <v>65</v>
      </c>
      <c r="AB1097" s="1" t="s">
        <v>2862</v>
      </c>
      <c r="AC1097" s="1" t="s">
        <v>268</v>
      </c>
      <c r="AE1097" s="33" t="s">
        <v>3507</v>
      </c>
      <c r="AF1097" s="8">
        <v>29</v>
      </c>
      <c r="AM1097" s="1" t="s">
        <v>73</v>
      </c>
      <c r="AO1097" s="1" t="s">
        <v>73</v>
      </c>
      <c r="AQ1097" s="1">
        <v>37</v>
      </c>
      <c r="AX1097" s="1"/>
      <c r="BN1097" s="1"/>
      <c r="BW1097" s="1" t="s">
        <v>2864</v>
      </c>
      <c r="BX1097" s="1" t="s">
        <v>2920</v>
      </c>
      <c r="CA1097" s="1">
        <v>0.7</v>
      </c>
      <c r="CB1097" s="33">
        <f t="shared" si="85"/>
        <v>6.6041475384866599E-2</v>
      </c>
      <c r="CC1097" s="33">
        <f t="shared" si="86"/>
        <v>29</v>
      </c>
      <c r="CD1097" s="33">
        <f t="shared" si="87"/>
        <v>37</v>
      </c>
      <c r="CE1097" s="33">
        <f t="shared" si="88"/>
        <v>0.53846153846153844</v>
      </c>
      <c r="CF1097" s="33">
        <f t="shared" si="89"/>
        <v>0.57647058823529407</v>
      </c>
      <c r="CK1097" s="1" t="s">
        <v>2792</v>
      </c>
      <c r="CN1097" s="1" t="s">
        <v>2913</v>
      </c>
    </row>
    <row r="1098" spans="1:93" ht="12.5" x14ac:dyDescent="0.25">
      <c r="A1098" s="1" t="s">
        <v>2857</v>
      </c>
      <c r="B1098" s="1" t="s">
        <v>2858</v>
      </c>
      <c r="C1098" s="1" t="s">
        <v>2859</v>
      </c>
      <c r="D1098" s="1" t="s">
        <v>2860</v>
      </c>
      <c r="E1098" s="1" t="s">
        <v>62</v>
      </c>
      <c r="F1098" s="1" t="s">
        <v>2861</v>
      </c>
      <c r="G1098" s="1" t="s">
        <v>64</v>
      </c>
      <c r="H1098" s="1" t="s">
        <v>65</v>
      </c>
      <c r="I1098" s="1" t="s">
        <v>66</v>
      </c>
      <c r="J1098" s="1" t="s">
        <v>67</v>
      </c>
      <c r="K1098" s="1" t="s">
        <v>103</v>
      </c>
      <c r="L1098" s="13">
        <v>42156</v>
      </c>
      <c r="M1098" s="13">
        <v>43132</v>
      </c>
      <c r="N1098" s="1" t="s">
        <v>69</v>
      </c>
      <c r="O1098" s="1" t="s">
        <v>65</v>
      </c>
      <c r="P1098" s="1">
        <v>2</v>
      </c>
      <c r="Q1098" s="1" t="s">
        <v>4961</v>
      </c>
      <c r="R1098" s="1" t="s">
        <v>4989</v>
      </c>
      <c r="S1098" s="1" t="s">
        <v>1556</v>
      </c>
      <c r="T1098" s="1" t="s">
        <v>106</v>
      </c>
      <c r="U1098" s="8">
        <v>1</v>
      </c>
      <c r="V1098" s="1" t="s">
        <v>73</v>
      </c>
      <c r="W1098" s="1" t="s">
        <v>73</v>
      </c>
      <c r="X1098" s="1" t="s">
        <v>73</v>
      </c>
      <c r="Y1098" s="1" t="s">
        <v>73</v>
      </c>
      <c r="Z1098" s="1" t="s">
        <v>65</v>
      </c>
      <c r="AB1098" s="1" t="s">
        <v>2862</v>
      </c>
      <c r="AC1098" s="1" t="s">
        <v>268</v>
      </c>
      <c r="AE1098" s="33" t="s">
        <v>3507</v>
      </c>
      <c r="AF1098" s="8">
        <v>29</v>
      </c>
      <c r="AM1098" s="1" t="s">
        <v>73</v>
      </c>
      <c r="AO1098" s="1" t="s">
        <v>73</v>
      </c>
      <c r="AQ1098" s="1">
        <v>37</v>
      </c>
      <c r="AX1098" s="1"/>
      <c r="BN1098" s="1"/>
      <c r="BW1098" s="1" t="s">
        <v>2864</v>
      </c>
      <c r="BX1098" s="1" t="s">
        <v>2921</v>
      </c>
      <c r="CA1098" s="1">
        <v>0.88</v>
      </c>
      <c r="CB1098" s="33">
        <f t="shared" si="85"/>
        <v>4.5299791905872085E-2</v>
      </c>
      <c r="CC1098" s="33">
        <f t="shared" si="86"/>
        <v>29</v>
      </c>
      <c r="CD1098" s="33">
        <f t="shared" si="87"/>
        <v>37</v>
      </c>
      <c r="CE1098" s="33">
        <f t="shared" si="88"/>
        <v>0.7857142857142857</v>
      </c>
      <c r="CF1098" s="33">
        <f t="shared" si="89"/>
        <v>0.82382978723404254</v>
      </c>
      <c r="CK1098" s="1" t="s">
        <v>2792</v>
      </c>
      <c r="CN1098" s="1" t="s">
        <v>2913</v>
      </c>
    </row>
    <row r="1099" spans="1:93" ht="12.5" x14ac:dyDescent="0.25">
      <c r="A1099" s="1" t="s">
        <v>2857</v>
      </c>
      <c r="B1099" s="1" t="s">
        <v>2858</v>
      </c>
      <c r="C1099" s="1" t="s">
        <v>2859</v>
      </c>
      <c r="D1099" s="1" t="s">
        <v>2860</v>
      </c>
      <c r="E1099" s="1" t="s">
        <v>62</v>
      </c>
      <c r="F1099" s="1" t="s">
        <v>2861</v>
      </c>
      <c r="G1099" s="1" t="s">
        <v>64</v>
      </c>
      <c r="H1099" s="1" t="s">
        <v>65</v>
      </c>
      <c r="I1099" s="1" t="s">
        <v>66</v>
      </c>
      <c r="J1099" s="1" t="s">
        <v>67</v>
      </c>
      <c r="K1099" s="1" t="s">
        <v>103</v>
      </c>
      <c r="L1099" s="13">
        <v>42156</v>
      </c>
      <c r="M1099" s="13">
        <v>43132</v>
      </c>
      <c r="N1099" s="1" t="s">
        <v>69</v>
      </c>
      <c r="O1099" s="1" t="s">
        <v>65</v>
      </c>
      <c r="P1099" s="32">
        <v>1</v>
      </c>
      <c r="Q1099" s="1" t="s">
        <v>4961</v>
      </c>
      <c r="R1099" s="3" t="s">
        <v>2867</v>
      </c>
      <c r="S1099" s="1" t="s">
        <v>1556</v>
      </c>
      <c r="T1099" s="1" t="s">
        <v>72</v>
      </c>
      <c r="U1099" s="8">
        <v>1</v>
      </c>
      <c r="V1099" s="1" t="s">
        <v>73</v>
      </c>
      <c r="W1099" s="1" t="s">
        <v>73</v>
      </c>
      <c r="X1099" s="1" t="s">
        <v>73</v>
      </c>
      <c r="Y1099" s="1" t="s">
        <v>73</v>
      </c>
      <c r="Z1099" s="1" t="s">
        <v>65</v>
      </c>
      <c r="AB1099" s="1" t="s">
        <v>2862</v>
      </c>
      <c r="AC1099" s="1" t="s">
        <v>268</v>
      </c>
      <c r="AE1099" s="33" t="s">
        <v>5053</v>
      </c>
      <c r="AF1099" s="8">
        <v>29</v>
      </c>
      <c r="AM1099" s="1" t="s">
        <v>73</v>
      </c>
      <c r="AO1099" s="1" t="s">
        <v>73</v>
      </c>
      <c r="AX1099" s="8">
        <v>28</v>
      </c>
      <c r="AY1099" s="1" t="s">
        <v>605</v>
      </c>
      <c r="BF1099" s="8">
        <v>15</v>
      </c>
      <c r="BG1099" s="8" t="s">
        <v>220</v>
      </c>
      <c r="BW1099" s="1" t="s">
        <v>2864</v>
      </c>
      <c r="BX1099" s="1" t="s">
        <v>2922</v>
      </c>
      <c r="CA1099" s="1">
        <v>0.82</v>
      </c>
      <c r="CB1099" s="33">
        <f t="shared" si="85"/>
        <v>5.3513844692464639E-2</v>
      </c>
      <c r="CC1099" s="33">
        <f t="shared" si="86"/>
        <v>29</v>
      </c>
      <c r="CD1099" s="33">
        <f t="shared" si="87"/>
        <v>43</v>
      </c>
      <c r="CE1099" s="33">
        <f t="shared" si="88"/>
        <v>0.69491525423728795</v>
      </c>
      <c r="CF1099" s="33">
        <f t="shared" si="89"/>
        <v>0.7389010989010989</v>
      </c>
      <c r="CK1099" s="1" t="s">
        <v>2792</v>
      </c>
      <c r="CN1099" s="1" t="s">
        <v>2913</v>
      </c>
      <c r="CO1099" s="1" t="s">
        <v>2898</v>
      </c>
    </row>
    <row r="1100" spans="1:93" ht="12.5" x14ac:dyDescent="0.25">
      <c r="A1100" s="1" t="s">
        <v>2857</v>
      </c>
      <c r="B1100" s="1" t="s">
        <v>2858</v>
      </c>
      <c r="C1100" s="1" t="s">
        <v>2859</v>
      </c>
      <c r="D1100" s="1" t="s">
        <v>2860</v>
      </c>
      <c r="E1100" s="1" t="s">
        <v>62</v>
      </c>
      <c r="F1100" s="1" t="s">
        <v>2861</v>
      </c>
      <c r="G1100" s="1" t="s">
        <v>64</v>
      </c>
      <c r="H1100" s="1" t="s">
        <v>65</v>
      </c>
      <c r="I1100" s="1" t="s">
        <v>66</v>
      </c>
      <c r="J1100" s="1" t="s">
        <v>67</v>
      </c>
      <c r="K1100" s="1" t="s">
        <v>103</v>
      </c>
      <c r="L1100" s="13">
        <v>42156</v>
      </c>
      <c r="M1100" s="13">
        <v>43132</v>
      </c>
      <c r="N1100" s="1" t="s">
        <v>69</v>
      </c>
      <c r="O1100" s="1" t="s">
        <v>65</v>
      </c>
      <c r="P1100" s="32">
        <v>1</v>
      </c>
      <c r="Q1100" s="1" t="s">
        <v>4961</v>
      </c>
      <c r="R1100" s="3" t="s">
        <v>928</v>
      </c>
      <c r="S1100" s="1" t="s">
        <v>1556</v>
      </c>
      <c r="T1100" s="1" t="s">
        <v>72</v>
      </c>
      <c r="U1100" s="8">
        <v>1</v>
      </c>
      <c r="V1100" s="1" t="s">
        <v>73</v>
      </c>
      <c r="W1100" s="1" t="s">
        <v>73</v>
      </c>
      <c r="X1100" s="1" t="s">
        <v>73</v>
      </c>
      <c r="Y1100" s="1" t="s">
        <v>73</v>
      </c>
      <c r="Z1100" s="1" t="s">
        <v>65</v>
      </c>
      <c r="AB1100" s="1" t="s">
        <v>2862</v>
      </c>
      <c r="AC1100" s="1" t="s">
        <v>268</v>
      </c>
      <c r="AE1100" s="33" t="s">
        <v>5053</v>
      </c>
      <c r="AF1100" s="8">
        <v>29</v>
      </c>
      <c r="AM1100" s="1" t="s">
        <v>73</v>
      </c>
      <c r="AO1100" s="1" t="s">
        <v>73</v>
      </c>
      <c r="AX1100" s="8">
        <v>28</v>
      </c>
      <c r="AY1100" s="1" t="s">
        <v>605</v>
      </c>
      <c r="BF1100" s="8">
        <v>15</v>
      </c>
      <c r="BG1100" s="8" t="s">
        <v>220</v>
      </c>
      <c r="BW1100" s="1" t="s">
        <v>2864</v>
      </c>
      <c r="BX1100" s="1" t="s">
        <v>2923</v>
      </c>
      <c r="CA1100" s="1">
        <v>0.63</v>
      </c>
      <c r="CB1100" s="33">
        <f t="shared" si="85"/>
        <v>6.8080302719082761E-2</v>
      </c>
      <c r="CC1100" s="33">
        <f t="shared" si="86"/>
        <v>29</v>
      </c>
      <c r="CD1100" s="33">
        <f t="shared" si="87"/>
        <v>43</v>
      </c>
      <c r="CE1100" s="33">
        <f t="shared" si="88"/>
        <v>0.45985401459854014</v>
      </c>
      <c r="CF1100" s="33">
        <f t="shared" si="89"/>
        <v>0.48699386503067493</v>
      </c>
      <c r="CK1100" s="1" t="s">
        <v>2792</v>
      </c>
      <c r="CN1100" s="1" t="s">
        <v>2913</v>
      </c>
      <c r="CO1100" s="1" t="s">
        <v>2898</v>
      </c>
    </row>
    <row r="1101" spans="1:93" ht="12.5" x14ac:dyDescent="0.25">
      <c r="A1101" s="1" t="s">
        <v>2857</v>
      </c>
      <c r="B1101" s="1" t="s">
        <v>2858</v>
      </c>
      <c r="C1101" s="1" t="s">
        <v>2859</v>
      </c>
      <c r="D1101" s="1" t="s">
        <v>2860</v>
      </c>
      <c r="E1101" s="1" t="s">
        <v>62</v>
      </c>
      <c r="F1101" s="1" t="s">
        <v>2861</v>
      </c>
      <c r="G1101" s="1" t="s">
        <v>64</v>
      </c>
      <c r="H1101" s="1" t="s">
        <v>65</v>
      </c>
      <c r="I1101" s="1" t="s">
        <v>66</v>
      </c>
      <c r="J1101" s="1" t="s">
        <v>67</v>
      </c>
      <c r="K1101" s="1" t="s">
        <v>103</v>
      </c>
      <c r="L1101" s="13">
        <v>42156</v>
      </c>
      <c r="M1101" s="13">
        <v>43132</v>
      </c>
      <c r="N1101" s="1" t="s">
        <v>69</v>
      </c>
      <c r="O1101" s="1" t="s">
        <v>65</v>
      </c>
      <c r="P1101" s="1">
        <v>2</v>
      </c>
      <c r="Q1101" s="1" t="s">
        <v>4961</v>
      </c>
      <c r="R1101" s="1" t="s">
        <v>4989</v>
      </c>
      <c r="S1101" s="1" t="s">
        <v>1556</v>
      </c>
      <c r="T1101" s="1" t="s">
        <v>106</v>
      </c>
      <c r="U1101" s="8">
        <v>1</v>
      </c>
      <c r="V1101" s="1" t="s">
        <v>73</v>
      </c>
      <c r="W1101" s="1" t="s">
        <v>73</v>
      </c>
      <c r="X1101" s="1" t="s">
        <v>73</v>
      </c>
      <c r="Y1101" s="1" t="s">
        <v>73</v>
      </c>
      <c r="Z1101" s="1" t="s">
        <v>65</v>
      </c>
      <c r="AB1101" s="1" t="s">
        <v>2862</v>
      </c>
      <c r="AC1101" s="1" t="s">
        <v>268</v>
      </c>
      <c r="AE1101" s="33" t="s">
        <v>5053</v>
      </c>
      <c r="AF1101" s="8">
        <v>29</v>
      </c>
      <c r="AM1101" s="1" t="s">
        <v>73</v>
      </c>
      <c r="AO1101" s="1" t="s">
        <v>73</v>
      </c>
      <c r="AX1101" s="8">
        <v>28</v>
      </c>
      <c r="AY1101" s="1" t="s">
        <v>605</v>
      </c>
      <c r="BF1101" s="8">
        <v>15</v>
      </c>
      <c r="BG1101" s="8" t="s">
        <v>220</v>
      </c>
      <c r="BW1101" s="1" t="s">
        <v>2864</v>
      </c>
      <c r="BX1101" s="1" t="s">
        <v>2924</v>
      </c>
      <c r="CA1101" s="1">
        <v>0.82</v>
      </c>
      <c r="CB1101" s="33">
        <f t="shared" si="85"/>
        <v>5.3513844692464639E-2</v>
      </c>
      <c r="CC1101" s="33">
        <f t="shared" si="86"/>
        <v>29</v>
      </c>
      <c r="CD1101" s="33">
        <f t="shared" si="87"/>
        <v>43</v>
      </c>
      <c r="CE1101" s="33">
        <f t="shared" si="88"/>
        <v>0.69491525423728795</v>
      </c>
      <c r="CF1101" s="33">
        <f t="shared" si="89"/>
        <v>0.7389010989010989</v>
      </c>
      <c r="CK1101" s="1" t="s">
        <v>2792</v>
      </c>
      <c r="CN1101" s="1" t="s">
        <v>2913</v>
      </c>
      <c r="CO1101" s="1" t="s">
        <v>2898</v>
      </c>
    </row>
    <row r="1102" spans="1:93" ht="12.5" x14ac:dyDescent="0.25">
      <c r="A1102" s="1" t="s">
        <v>2857</v>
      </c>
      <c r="B1102" s="1" t="s">
        <v>2858</v>
      </c>
      <c r="C1102" s="1" t="s">
        <v>2859</v>
      </c>
      <c r="D1102" s="1" t="s">
        <v>2860</v>
      </c>
      <c r="E1102" s="1" t="s">
        <v>62</v>
      </c>
      <c r="F1102" s="1" t="s">
        <v>2861</v>
      </c>
      <c r="G1102" s="1" t="s">
        <v>64</v>
      </c>
      <c r="H1102" s="1" t="s">
        <v>65</v>
      </c>
      <c r="I1102" s="1" t="s">
        <v>66</v>
      </c>
      <c r="J1102" s="1" t="s">
        <v>67</v>
      </c>
      <c r="K1102" s="1" t="s">
        <v>103</v>
      </c>
      <c r="L1102" s="13">
        <v>42157</v>
      </c>
      <c r="M1102" s="13">
        <v>43133</v>
      </c>
      <c r="N1102" s="1" t="s">
        <v>69</v>
      </c>
      <c r="O1102" s="1" t="s">
        <v>65</v>
      </c>
      <c r="P1102" s="32">
        <v>1</v>
      </c>
      <c r="Q1102" s="1" t="s">
        <v>4961</v>
      </c>
      <c r="R1102" s="3" t="s">
        <v>2867</v>
      </c>
      <c r="S1102" s="1" t="s">
        <v>1556</v>
      </c>
      <c r="T1102" s="1" t="s">
        <v>72</v>
      </c>
      <c r="U1102" s="8">
        <v>1</v>
      </c>
      <c r="V1102" s="1" t="s">
        <v>73</v>
      </c>
      <c r="W1102" s="1" t="s">
        <v>73</v>
      </c>
      <c r="X1102" s="1" t="s">
        <v>73</v>
      </c>
      <c r="Y1102" s="1" t="s">
        <v>73</v>
      </c>
      <c r="Z1102" s="1" t="s">
        <v>65</v>
      </c>
      <c r="AB1102" s="1" t="s">
        <v>2862</v>
      </c>
      <c r="AC1102" s="1" t="s">
        <v>268</v>
      </c>
      <c r="AE1102" s="33" t="s">
        <v>3507</v>
      </c>
      <c r="AF1102" s="8">
        <v>56</v>
      </c>
      <c r="AM1102" s="1" t="s">
        <v>73</v>
      </c>
      <c r="AO1102" s="1" t="s">
        <v>73</v>
      </c>
      <c r="AQ1102" s="1">
        <v>74</v>
      </c>
      <c r="AX1102" s="1"/>
      <c r="BN1102" s="1"/>
      <c r="BW1102" s="1" t="s">
        <v>2864</v>
      </c>
      <c r="BX1102" s="1" t="s">
        <v>2925</v>
      </c>
      <c r="CA1102" s="1">
        <v>0.87</v>
      </c>
      <c r="CB1102" s="33">
        <f t="shared" si="85"/>
        <v>3.3569422727528005E-2</v>
      </c>
      <c r="CC1102" s="33">
        <f t="shared" si="86"/>
        <v>56</v>
      </c>
      <c r="CD1102" s="33">
        <f t="shared" si="87"/>
        <v>74</v>
      </c>
      <c r="CE1102" s="33">
        <f t="shared" si="88"/>
        <v>0.76991150442477885</v>
      </c>
      <c r="CF1102" s="33">
        <f t="shared" si="89"/>
        <v>0.80951871657754004</v>
      </c>
      <c r="CK1102" s="1" t="s">
        <v>2792</v>
      </c>
      <c r="CN1102" s="1" t="s">
        <v>2913</v>
      </c>
    </row>
    <row r="1103" spans="1:93" ht="12.5" x14ac:dyDescent="0.25">
      <c r="A1103" s="1" t="s">
        <v>2857</v>
      </c>
      <c r="B1103" s="1" t="s">
        <v>2858</v>
      </c>
      <c r="C1103" s="1" t="s">
        <v>2859</v>
      </c>
      <c r="D1103" s="1" t="s">
        <v>2860</v>
      </c>
      <c r="E1103" s="1" t="s">
        <v>62</v>
      </c>
      <c r="F1103" s="1" t="s">
        <v>2861</v>
      </c>
      <c r="G1103" s="1" t="s">
        <v>64</v>
      </c>
      <c r="H1103" s="1" t="s">
        <v>65</v>
      </c>
      <c r="I1103" s="1" t="s">
        <v>66</v>
      </c>
      <c r="J1103" s="1" t="s">
        <v>67</v>
      </c>
      <c r="K1103" s="1" t="s">
        <v>103</v>
      </c>
      <c r="L1103" s="13">
        <v>42158</v>
      </c>
      <c r="M1103" s="13">
        <v>43134</v>
      </c>
      <c r="N1103" s="1" t="s">
        <v>69</v>
      </c>
      <c r="O1103" s="1" t="s">
        <v>65</v>
      </c>
      <c r="P1103" s="32">
        <v>1</v>
      </c>
      <c r="Q1103" s="1" t="s">
        <v>4961</v>
      </c>
      <c r="R1103" s="3" t="s">
        <v>928</v>
      </c>
      <c r="S1103" s="1" t="s">
        <v>1556</v>
      </c>
      <c r="T1103" s="1" t="s">
        <v>72</v>
      </c>
      <c r="U1103" s="8">
        <v>1</v>
      </c>
      <c r="V1103" s="1" t="s">
        <v>73</v>
      </c>
      <c r="W1103" s="1" t="s">
        <v>73</v>
      </c>
      <c r="X1103" s="1" t="s">
        <v>73</v>
      </c>
      <c r="Y1103" s="1" t="s">
        <v>73</v>
      </c>
      <c r="Z1103" s="1" t="s">
        <v>65</v>
      </c>
      <c r="AB1103" s="1" t="s">
        <v>2862</v>
      </c>
      <c r="AC1103" s="1" t="s">
        <v>268</v>
      </c>
      <c r="AE1103" s="33" t="s">
        <v>3507</v>
      </c>
      <c r="AF1103" s="8">
        <v>56</v>
      </c>
      <c r="AM1103" s="1" t="s">
        <v>73</v>
      </c>
      <c r="AO1103" s="1" t="s">
        <v>73</v>
      </c>
      <c r="AQ1103" s="1">
        <v>74</v>
      </c>
      <c r="AX1103" s="1"/>
      <c r="BN1103" s="1"/>
      <c r="BW1103" s="1" t="s">
        <v>2864</v>
      </c>
      <c r="BX1103" s="1" t="s">
        <v>2926</v>
      </c>
      <c r="CA1103" s="1">
        <v>0.73</v>
      </c>
      <c r="CB1103" s="33">
        <f t="shared" si="85"/>
        <v>4.5484141695670867E-2</v>
      </c>
      <c r="CC1103" s="33">
        <f t="shared" si="86"/>
        <v>56</v>
      </c>
      <c r="CD1103" s="33">
        <f t="shared" si="87"/>
        <v>74</v>
      </c>
      <c r="CE1103" s="33">
        <f t="shared" si="88"/>
        <v>0.57480314960629919</v>
      </c>
      <c r="CF1103" s="33">
        <f t="shared" si="89"/>
        <v>0.61606936416184965</v>
      </c>
      <c r="CK1103" s="1" t="s">
        <v>2792</v>
      </c>
      <c r="CN1103" s="1" t="s">
        <v>2913</v>
      </c>
    </row>
    <row r="1104" spans="1:93" ht="12.5" x14ac:dyDescent="0.25">
      <c r="A1104" s="1" t="s">
        <v>2857</v>
      </c>
      <c r="B1104" s="1" t="s">
        <v>2858</v>
      </c>
      <c r="C1104" s="1" t="s">
        <v>2859</v>
      </c>
      <c r="D1104" s="1" t="s">
        <v>2860</v>
      </c>
      <c r="E1104" s="1" t="s">
        <v>62</v>
      </c>
      <c r="F1104" s="1" t="s">
        <v>2861</v>
      </c>
      <c r="G1104" s="1" t="s">
        <v>64</v>
      </c>
      <c r="H1104" s="1" t="s">
        <v>65</v>
      </c>
      <c r="I1104" s="1" t="s">
        <v>66</v>
      </c>
      <c r="J1104" s="1" t="s">
        <v>67</v>
      </c>
      <c r="K1104" s="1" t="s">
        <v>103</v>
      </c>
      <c r="L1104" s="13">
        <v>42159</v>
      </c>
      <c r="M1104" s="13">
        <v>43135</v>
      </c>
      <c r="N1104" s="1" t="s">
        <v>69</v>
      </c>
      <c r="O1104" s="1" t="s">
        <v>65</v>
      </c>
      <c r="P1104" s="1">
        <v>2</v>
      </c>
      <c r="Q1104" s="1" t="s">
        <v>4961</v>
      </c>
      <c r="R1104" s="1" t="s">
        <v>4989</v>
      </c>
      <c r="S1104" s="1" t="s">
        <v>1556</v>
      </c>
      <c r="T1104" s="1" t="s">
        <v>106</v>
      </c>
      <c r="U1104" s="8">
        <v>1</v>
      </c>
      <c r="V1104" s="1" t="s">
        <v>73</v>
      </c>
      <c r="W1104" s="1" t="s">
        <v>73</v>
      </c>
      <c r="X1104" s="1" t="s">
        <v>73</v>
      </c>
      <c r="Y1104" s="1" t="s">
        <v>73</v>
      </c>
      <c r="Z1104" s="1" t="s">
        <v>65</v>
      </c>
      <c r="AB1104" s="1" t="s">
        <v>2862</v>
      </c>
      <c r="AC1104" s="1" t="s">
        <v>268</v>
      </c>
      <c r="AE1104" s="33" t="s">
        <v>3507</v>
      </c>
      <c r="AF1104" s="8">
        <v>56</v>
      </c>
      <c r="AM1104" s="1" t="s">
        <v>73</v>
      </c>
      <c r="AO1104" s="1" t="s">
        <v>73</v>
      </c>
      <c r="AQ1104" s="1">
        <v>74</v>
      </c>
      <c r="AX1104" s="1"/>
      <c r="BN1104" s="1"/>
      <c r="BW1104" s="1" t="s">
        <v>2864</v>
      </c>
      <c r="BX1104" s="1" t="s">
        <v>2927</v>
      </c>
      <c r="CA1104" s="1">
        <v>0.89</v>
      </c>
      <c r="CB1104" s="33">
        <f t="shared" si="85"/>
        <v>3.1056355036770955E-2</v>
      </c>
      <c r="CC1104" s="33">
        <f t="shared" si="86"/>
        <v>56</v>
      </c>
      <c r="CD1104" s="33">
        <f t="shared" si="87"/>
        <v>74</v>
      </c>
      <c r="CE1104" s="33">
        <f t="shared" si="88"/>
        <v>0.80180180180180194</v>
      </c>
      <c r="CF1104" s="33">
        <f t="shared" si="89"/>
        <v>0.83820105820105817</v>
      </c>
      <c r="CK1104" s="1" t="s">
        <v>2792</v>
      </c>
      <c r="CN1104" s="1" t="s">
        <v>2913</v>
      </c>
    </row>
    <row r="1105" spans="1:93" ht="12.5" x14ac:dyDescent="0.25">
      <c r="A1105" s="1" t="s">
        <v>2857</v>
      </c>
      <c r="B1105" s="1" t="s">
        <v>2858</v>
      </c>
      <c r="C1105" s="1" t="s">
        <v>2859</v>
      </c>
      <c r="D1105" s="1" t="s">
        <v>2860</v>
      </c>
      <c r="E1105" s="1" t="s">
        <v>62</v>
      </c>
      <c r="F1105" s="1" t="s">
        <v>2861</v>
      </c>
      <c r="G1105" s="1" t="s">
        <v>64</v>
      </c>
      <c r="H1105" s="1" t="s">
        <v>65</v>
      </c>
      <c r="I1105" s="1" t="s">
        <v>66</v>
      </c>
      <c r="J1105" s="1" t="s">
        <v>67</v>
      </c>
      <c r="K1105" s="1" t="s">
        <v>103</v>
      </c>
      <c r="L1105" s="13">
        <v>42160</v>
      </c>
      <c r="M1105" s="13">
        <v>43136</v>
      </c>
      <c r="N1105" s="1" t="s">
        <v>69</v>
      </c>
      <c r="O1105" s="1" t="s">
        <v>65</v>
      </c>
      <c r="P1105" s="32">
        <v>1</v>
      </c>
      <c r="Q1105" s="1" t="s">
        <v>4961</v>
      </c>
      <c r="R1105" s="3" t="s">
        <v>2867</v>
      </c>
      <c r="S1105" s="1" t="s">
        <v>1556</v>
      </c>
      <c r="T1105" s="1" t="s">
        <v>72</v>
      </c>
      <c r="U1105" s="8">
        <v>1</v>
      </c>
      <c r="V1105" s="1" t="s">
        <v>73</v>
      </c>
      <c r="W1105" s="1" t="s">
        <v>73</v>
      </c>
      <c r="X1105" s="1" t="s">
        <v>73</v>
      </c>
      <c r="Y1105" s="1" t="s">
        <v>73</v>
      </c>
      <c r="Z1105" s="1" t="s">
        <v>65</v>
      </c>
      <c r="AB1105" s="1" t="s">
        <v>2862</v>
      </c>
      <c r="AC1105" s="1" t="s">
        <v>268</v>
      </c>
      <c r="AE1105" s="33" t="s">
        <v>5053</v>
      </c>
      <c r="AF1105" s="8">
        <v>56</v>
      </c>
      <c r="AM1105" s="1" t="s">
        <v>73</v>
      </c>
      <c r="AO1105" s="1" t="s">
        <v>73</v>
      </c>
      <c r="AX1105" s="8">
        <v>49</v>
      </c>
      <c r="AY1105" s="1" t="s">
        <v>605</v>
      </c>
      <c r="BF1105" s="8">
        <v>26</v>
      </c>
      <c r="BG1105" s="8" t="s">
        <v>220</v>
      </c>
      <c r="BW1105" s="1" t="s">
        <v>2864</v>
      </c>
      <c r="BX1105" s="1" t="s">
        <v>2928</v>
      </c>
      <c r="CA1105" s="1">
        <v>0.84</v>
      </c>
      <c r="CB1105" s="33">
        <f t="shared" si="85"/>
        <v>3.6821218053596852E-2</v>
      </c>
      <c r="CC1105" s="33">
        <f t="shared" si="86"/>
        <v>56</v>
      </c>
      <c r="CD1105" s="33">
        <f t="shared" si="87"/>
        <v>75</v>
      </c>
      <c r="CE1105" s="33">
        <f t="shared" si="88"/>
        <v>0.72413793103448265</v>
      </c>
      <c r="CF1105" s="33">
        <f t="shared" si="89"/>
        <v>0.76695652173913043</v>
      </c>
      <c r="CK1105" s="1" t="s">
        <v>2792</v>
      </c>
      <c r="CN1105" s="1" t="s">
        <v>2913</v>
      </c>
      <c r="CO1105" s="1" t="s">
        <v>2929</v>
      </c>
    </row>
    <row r="1106" spans="1:93" ht="12.5" x14ac:dyDescent="0.25">
      <c r="A1106" s="1" t="s">
        <v>2857</v>
      </c>
      <c r="B1106" s="1" t="s">
        <v>2858</v>
      </c>
      <c r="C1106" s="1" t="s">
        <v>2859</v>
      </c>
      <c r="D1106" s="1" t="s">
        <v>2860</v>
      </c>
      <c r="E1106" s="1" t="s">
        <v>62</v>
      </c>
      <c r="F1106" s="1" t="s">
        <v>2861</v>
      </c>
      <c r="G1106" s="1" t="s">
        <v>64</v>
      </c>
      <c r="H1106" s="1" t="s">
        <v>65</v>
      </c>
      <c r="I1106" s="1" t="s">
        <v>66</v>
      </c>
      <c r="J1106" s="1" t="s">
        <v>67</v>
      </c>
      <c r="K1106" s="1" t="s">
        <v>103</v>
      </c>
      <c r="L1106" s="13">
        <v>42161</v>
      </c>
      <c r="M1106" s="13">
        <v>43137</v>
      </c>
      <c r="N1106" s="1" t="s">
        <v>69</v>
      </c>
      <c r="O1106" s="1" t="s">
        <v>65</v>
      </c>
      <c r="P1106" s="32">
        <v>1</v>
      </c>
      <c r="Q1106" s="1" t="s">
        <v>4961</v>
      </c>
      <c r="R1106" s="3" t="s">
        <v>928</v>
      </c>
      <c r="S1106" s="1" t="s">
        <v>1556</v>
      </c>
      <c r="T1106" s="1" t="s">
        <v>72</v>
      </c>
      <c r="U1106" s="8">
        <v>1</v>
      </c>
      <c r="V1106" s="1" t="s">
        <v>73</v>
      </c>
      <c r="W1106" s="1" t="s">
        <v>73</v>
      </c>
      <c r="X1106" s="1" t="s">
        <v>73</v>
      </c>
      <c r="Y1106" s="1" t="s">
        <v>73</v>
      </c>
      <c r="Z1106" s="1" t="s">
        <v>65</v>
      </c>
      <c r="AB1106" s="1" t="s">
        <v>2862</v>
      </c>
      <c r="AC1106" s="1" t="s">
        <v>268</v>
      </c>
      <c r="AE1106" s="33" t="s">
        <v>5053</v>
      </c>
      <c r="AF1106" s="8">
        <v>56</v>
      </c>
      <c r="AM1106" s="1" t="s">
        <v>73</v>
      </c>
      <c r="AO1106" s="1" t="s">
        <v>73</v>
      </c>
      <c r="AX1106" s="8">
        <v>49</v>
      </c>
      <c r="AY1106" s="1" t="s">
        <v>605</v>
      </c>
      <c r="BF1106" s="8">
        <v>26</v>
      </c>
      <c r="BG1106" s="8" t="s">
        <v>220</v>
      </c>
      <c r="BW1106" s="1" t="s">
        <v>2864</v>
      </c>
      <c r="BX1106" s="1" t="s">
        <v>2930</v>
      </c>
      <c r="CA1106" s="1">
        <v>0.62</v>
      </c>
      <c r="CB1106" s="33">
        <f t="shared" si="85"/>
        <v>4.9943228767639035E-2</v>
      </c>
      <c r="CC1106" s="33">
        <f t="shared" si="86"/>
        <v>56</v>
      </c>
      <c r="CD1106" s="33">
        <f t="shared" si="87"/>
        <v>75</v>
      </c>
      <c r="CE1106" s="33">
        <f t="shared" si="88"/>
        <v>0.44927536231884063</v>
      </c>
      <c r="CF1106" s="33">
        <f t="shared" si="89"/>
        <v>0.47456790123456788</v>
      </c>
      <c r="CK1106" s="1" t="s">
        <v>2792</v>
      </c>
      <c r="CN1106" s="1" t="s">
        <v>2913</v>
      </c>
      <c r="CO1106" s="1" t="s">
        <v>2929</v>
      </c>
    </row>
    <row r="1107" spans="1:93" ht="12.5" x14ac:dyDescent="0.25">
      <c r="A1107" s="1" t="s">
        <v>2857</v>
      </c>
      <c r="B1107" s="1" t="s">
        <v>2858</v>
      </c>
      <c r="C1107" s="1" t="s">
        <v>2859</v>
      </c>
      <c r="D1107" s="1" t="s">
        <v>2860</v>
      </c>
      <c r="E1107" s="1" t="s">
        <v>62</v>
      </c>
      <c r="F1107" s="1" t="s">
        <v>2861</v>
      </c>
      <c r="G1107" s="1" t="s">
        <v>64</v>
      </c>
      <c r="H1107" s="1" t="s">
        <v>65</v>
      </c>
      <c r="I1107" s="1" t="s">
        <v>66</v>
      </c>
      <c r="J1107" s="1" t="s">
        <v>67</v>
      </c>
      <c r="K1107" s="1" t="s">
        <v>103</v>
      </c>
      <c r="L1107" s="13">
        <v>42162</v>
      </c>
      <c r="M1107" s="13">
        <v>43138</v>
      </c>
      <c r="N1107" s="1" t="s">
        <v>69</v>
      </c>
      <c r="O1107" s="1" t="s">
        <v>65</v>
      </c>
      <c r="P1107" s="1">
        <v>2</v>
      </c>
      <c r="Q1107" s="1" t="s">
        <v>4961</v>
      </c>
      <c r="R1107" s="1" t="s">
        <v>4989</v>
      </c>
      <c r="S1107" s="1" t="s">
        <v>1556</v>
      </c>
      <c r="T1107" s="1" t="s">
        <v>106</v>
      </c>
      <c r="U1107" s="8">
        <v>1</v>
      </c>
      <c r="V1107" s="1" t="s">
        <v>73</v>
      </c>
      <c r="W1107" s="1" t="s">
        <v>73</v>
      </c>
      <c r="X1107" s="1" t="s">
        <v>73</v>
      </c>
      <c r="Y1107" s="1" t="s">
        <v>73</v>
      </c>
      <c r="Z1107" s="1" t="s">
        <v>65</v>
      </c>
      <c r="AB1107" s="1" t="s">
        <v>2862</v>
      </c>
      <c r="AC1107" s="1" t="s">
        <v>268</v>
      </c>
      <c r="AE1107" s="33" t="s">
        <v>5053</v>
      </c>
      <c r="AF1107" s="8">
        <v>56</v>
      </c>
      <c r="AM1107" s="1" t="s">
        <v>73</v>
      </c>
      <c r="AO1107" s="1" t="s">
        <v>73</v>
      </c>
      <c r="AX1107" s="8">
        <v>49</v>
      </c>
      <c r="AY1107" s="1" t="s">
        <v>605</v>
      </c>
      <c r="BF1107" s="8">
        <v>26</v>
      </c>
      <c r="BG1107" s="8" t="s">
        <v>220</v>
      </c>
      <c r="BW1107" s="1" t="s">
        <v>2864</v>
      </c>
      <c r="BX1107" s="1" t="s">
        <v>2931</v>
      </c>
      <c r="CA1107" s="1">
        <v>0.84</v>
      </c>
      <c r="CB1107" s="33">
        <f t="shared" si="85"/>
        <v>3.6821218053596852E-2</v>
      </c>
      <c r="CC1107" s="33">
        <f t="shared" si="86"/>
        <v>56</v>
      </c>
      <c r="CD1107" s="33">
        <f t="shared" si="87"/>
        <v>75</v>
      </c>
      <c r="CE1107" s="33">
        <f t="shared" si="88"/>
        <v>0.72413793103448265</v>
      </c>
      <c r="CF1107" s="33">
        <f t="shared" si="89"/>
        <v>0.76695652173913043</v>
      </c>
      <c r="CK1107" s="1" t="s">
        <v>2792</v>
      </c>
      <c r="CN1107" s="1" t="s">
        <v>2913</v>
      </c>
      <c r="CO1107" s="1" t="s">
        <v>2929</v>
      </c>
    </row>
    <row r="1108" spans="1:93" ht="12.5" x14ac:dyDescent="0.25">
      <c r="A1108" s="1" t="s">
        <v>2932</v>
      </c>
      <c r="B1108" s="1" t="s">
        <v>2933</v>
      </c>
      <c r="C1108" s="1" t="s">
        <v>2230</v>
      </c>
      <c r="D1108" s="1" t="s">
        <v>2231</v>
      </c>
      <c r="E1108" s="1" t="s">
        <v>253</v>
      </c>
      <c r="F1108" s="1" t="s">
        <v>354</v>
      </c>
      <c r="G1108" s="1" t="s">
        <v>64</v>
      </c>
      <c r="H1108" s="1" t="s">
        <v>65</v>
      </c>
      <c r="I1108" s="1" t="s">
        <v>66</v>
      </c>
      <c r="J1108" s="1" t="s">
        <v>1078</v>
      </c>
      <c r="K1108" s="1" t="s">
        <v>103</v>
      </c>
      <c r="L1108" s="3"/>
      <c r="M1108" s="3"/>
      <c r="N1108" s="1" t="s">
        <v>69</v>
      </c>
      <c r="O1108" s="1" t="s">
        <v>73</v>
      </c>
      <c r="P1108" s="32">
        <v>1</v>
      </c>
      <c r="Q1108" s="1" t="s">
        <v>4961</v>
      </c>
      <c r="R1108" s="3" t="s">
        <v>2934</v>
      </c>
      <c r="S1108" s="1" t="s">
        <v>1556</v>
      </c>
      <c r="T1108" s="1" t="s">
        <v>72</v>
      </c>
      <c r="U1108" s="8">
        <v>1</v>
      </c>
      <c r="V1108" s="1" t="s">
        <v>73</v>
      </c>
      <c r="W1108" s="1" t="s">
        <v>65</v>
      </c>
      <c r="X1108" s="1" t="s">
        <v>73</v>
      </c>
      <c r="Y1108" s="1" t="s">
        <v>73</v>
      </c>
      <c r="Z1108" s="1" t="s">
        <v>73</v>
      </c>
      <c r="AB1108" s="1" t="s">
        <v>2935</v>
      </c>
      <c r="AC1108" s="1" t="s">
        <v>268</v>
      </c>
      <c r="AE1108" s="33" t="s">
        <v>3507</v>
      </c>
      <c r="AF1108" s="8">
        <v>41</v>
      </c>
      <c r="AG1108" s="8">
        <v>30</v>
      </c>
      <c r="AH1108" s="8">
        <v>11</v>
      </c>
      <c r="AK1108" s="8">
        <v>73.3</v>
      </c>
      <c r="AM1108" s="1" t="s">
        <v>73</v>
      </c>
      <c r="AO1108" s="1" t="s">
        <v>109</v>
      </c>
      <c r="AQ1108" s="1">
        <v>20</v>
      </c>
      <c r="AR1108" s="1">
        <v>6</v>
      </c>
      <c r="AS1108" s="1">
        <v>14</v>
      </c>
      <c r="AV1108" s="1">
        <v>61.1</v>
      </c>
      <c r="AX1108" s="1"/>
      <c r="BN1108" s="1"/>
      <c r="BV1108" s="1" t="s">
        <v>2937</v>
      </c>
      <c r="BW1108" s="1" t="s">
        <v>2936</v>
      </c>
      <c r="CA1108" s="1"/>
      <c r="CB1108" s="33">
        <f t="shared" si="85"/>
        <v>0</v>
      </c>
      <c r="CC1108" s="33">
        <f t="shared" si="86"/>
        <v>41</v>
      </c>
      <c r="CD1108" s="33">
        <f t="shared" si="87"/>
        <v>20</v>
      </c>
      <c r="CE1108" s="33">
        <f t="shared" si="88"/>
        <v>0</v>
      </c>
      <c r="CF1108" s="33">
        <f t="shared" si="89"/>
        <v>0</v>
      </c>
      <c r="CH1108" s="1">
        <v>3.82E-3</v>
      </c>
      <c r="CK1108" s="1" t="s">
        <v>2792</v>
      </c>
      <c r="CN1108" s="1" t="s">
        <v>2938</v>
      </c>
    </row>
    <row r="1109" spans="1:93" ht="12.5" x14ac:dyDescent="0.25">
      <c r="A1109" s="1" t="s">
        <v>2932</v>
      </c>
      <c r="B1109" s="1" t="s">
        <v>2933</v>
      </c>
      <c r="C1109" s="1" t="s">
        <v>2230</v>
      </c>
      <c r="D1109" s="1" t="s">
        <v>2231</v>
      </c>
      <c r="E1109" s="1" t="s">
        <v>253</v>
      </c>
      <c r="F1109" s="1" t="s">
        <v>354</v>
      </c>
      <c r="G1109" s="1" t="s">
        <v>64</v>
      </c>
      <c r="H1109" s="1" t="s">
        <v>65</v>
      </c>
      <c r="I1109" s="1" t="s">
        <v>66</v>
      </c>
      <c r="J1109" s="1" t="s">
        <v>67</v>
      </c>
      <c r="K1109" s="1" t="s">
        <v>103</v>
      </c>
      <c r="L1109" s="3"/>
      <c r="M1109" s="3"/>
      <c r="N1109" s="1" t="s">
        <v>69</v>
      </c>
      <c r="O1109" s="1" t="s">
        <v>73</v>
      </c>
      <c r="P1109" s="32">
        <v>1</v>
      </c>
      <c r="Q1109" s="1" t="s">
        <v>4961</v>
      </c>
      <c r="R1109" s="3" t="s">
        <v>2939</v>
      </c>
      <c r="S1109" s="1" t="s">
        <v>1556</v>
      </c>
      <c r="T1109" s="1" t="s">
        <v>72</v>
      </c>
      <c r="U1109" s="8">
        <v>1</v>
      </c>
      <c r="V1109" s="1" t="s">
        <v>73</v>
      </c>
      <c r="W1109" s="1" t="s">
        <v>73</v>
      </c>
      <c r="X1109" s="1" t="s">
        <v>73</v>
      </c>
      <c r="Y1109" s="1" t="s">
        <v>73</v>
      </c>
      <c r="Z1109" s="1" t="s">
        <v>65</v>
      </c>
      <c r="AB1109" s="1" t="s">
        <v>196</v>
      </c>
      <c r="AC1109" s="1" t="s">
        <v>75</v>
      </c>
      <c r="AE1109" s="33" t="s">
        <v>3507</v>
      </c>
      <c r="AF1109" s="8">
        <v>36</v>
      </c>
      <c r="AG1109" s="8">
        <v>27</v>
      </c>
      <c r="AH1109" s="8">
        <v>9</v>
      </c>
      <c r="AK1109" s="8">
        <v>71.2</v>
      </c>
      <c r="AM1109" s="1" t="s">
        <v>73</v>
      </c>
      <c r="AN1109" s="1" t="s">
        <v>2940</v>
      </c>
      <c r="AO1109" s="1" t="s">
        <v>109</v>
      </c>
      <c r="AQ1109" s="1">
        <v>37</v>
      </c>
      <c r="AR1109" s="1">
        <v>18</v>
      </c>
      <c r="AS1109" s="1">
        <v>19</v>
      </c>
      <c r="AV1109" s="1">
        <v>62.4</v>
      </c>
      <c r="AX1109" s="1"/>
      <c r="BN1109" s="1"/>
      <c r="BW1109" s="1" t="s">
        <v>2936</v>
      </c>
      <c r="BX1109" s="1" t="s">
        <v>2941</v>
      </c>
      <c r="CA1109" s="1"/>
      <c r="CB1109" s="33">
        <f t="shared" si="85"/>
        <v>0</v>
      </c>
      <c r="CC1109" s="33">
        <f t="shared" si="86"/>
        <v>36</v>
      </c>
      <c r="CD1109" s="33">
        <f t="shared" si="87"/>
        <v>37</v>
      </c>
      <c r="CE1109" s="33">
        <f t="shared" si="88"/>
        <v>0</v>
      </c>
      <c r="CF1109" s="33">
        <f t="shared" si="89"/>
        <v>0</v>
      </c>
      <c r="CI1109" s="10">
        <v>0.63600000000000001</v>
      </c>
      <c r="CJ1109" s="10">
        <v>0.88900000000000001</v>
      </c>
      <c r="CK1109" s="1" t="s">
        <v>2792</v>
      </c>
      <c r="CN1109" s="1" t="s">
        <v>2942</v>
      </c>
    </row>
    <row r="1110" spans="1:93" ht="12.5" x14ac:dyDescent="0.25">
      <c r="A1110" s="1" t="s">
        <v>2943</v>
      </c>
      <c r="B1110" s="1" t="s">
        <v>2944</v>
      </c>
      <c r="C1110" s="1" t="s">
        <v>2945</v>
      </c>
      <c r="D1110" s="1" t="s">
        <v>2946</v>
      </c>
      <c r="E1110" s="1" t="s">
        <v>1364</v>
      </c>
      <c r="F1110" s="1" t="s">
        <v>2947</v>
      </c>
      <c r="G1110" s="1" t="s">
        <v>64</v>
      </c>
      <c r="H1110" s="1" t="s">
        <v>65</v>
      </c>
      <c r="I1110" s="1" t="s">
        <v>66</v>
      </c>
      <c r="J1110" s="1" t="s">
        <v>102</v>
      </c>
      <c r="K1110" s="1" t="s">
        <v>103</v>
      </c>
      <c r="L1110" s="3"/>
      <c r="M1110" s="3"/>
      <c r="N1110" s="1" t="s">
        <v>69</v>
      </c>
      <c r="O1110" s="1" t="s">
        <v>65</v>
      </c>
      <c r="P1110" s="32">
        <v>1</v>
      </c>
      <c r="Q1110" s="1" t="s">
        <v>4961</v>
      </c>
      <c r="R1110" s="3" t="s">
        <v>1651</v>
      </c>
      <c r="S1110" s="1" t="s">
        <v>1556</v>
      </c>
      <c r="T1110" s="1" t="s">
        <v>72</v>
      </c>
      <c r="U1110" s="1">
        <v>1</v>
      </c>
      <c r="V1110" s="1" t="s">
        <v>73</v>
      </c>
      <c r="W1110" s="1" t="s">
        <v>73</v>
      </c>
      <c r="X1110" s="1" t="s">
        <v>73</v>
      </c>
      <c r="Y1110" s="1" t="s">
        <v>73</v>
      </c>
      <c r="Z1110" s="1" t="s">
        <v>65</v>
      </c>
      <c r="AB1110" s="1" t="s">
        <v>196</v>
      </c>
      <c r="AC1110" s="1" t="s">
        <v>268</v>
      </c>
      <c r="AD1110" s="1" t="s">
        <v>73</v>
      </c>
      <c r="AE1110" s="33" t="s">
        <v>3507</v>
      </c>
      <c r="AF1110" s="8">
        <v>75</v>
      </c>
      <c r="AO1110" s="1" t="s">
        <v>109</v>
      </c>
      <c r="AQ1110" s="1">
        <v>27</v>
      </c>
      <c r="AX1110" s="1"/>
      <c r="BN1110" s="1"/>
      <c r="BV1110" s="1" t="s">
        <v>2948</v>
      </c>
      <c r="BW1110" s="1" t="s">
        <v>2949</v>
      </c>
      <c r="CA1110" s="1">
        <v>0.94599999999999995</v>
      </c>
      <c r="CB1110" s="33">
        <f t="shared" si="85"/>
        <v>2.0969363477188779E-2</v>
      </c>
      <c r="CC1110" s="33">
        <f t="shared" si="86"/>
        <v>75</v>
      </c>
      <c r="CD1110" s="33">
        <f t="shared" si="87"/>
        <v>27</v>
      </c>
      <c r="CE1110" s="33">
        <f t="shared" si="88"/>
        <v>0.89753320683111948</v>
      </c>
      <c r="CF1110" s="33">
        <f t="shared" si="89"/>
        <v>0.91974922918807811</v>
      </c>
      <c r="CH1110" s="1" t="s">
        <v>2950</v>
      </c>
      <c r="CK1110" s="1" t="s">
        <v>2792</v>
      </c>
      <c r="CN1110" s="1" t="s">
        <v>2951</v>
      </c>
    </row>
    <row r="1111" spans="1:93" ht="12.5" x14ac:dyDescent="0.25">
      <c r="A1111" s="1" t="s">
        <v>2943</v>
      </c>
      <c r="B1111" s="1" t="s">
        <v>2944</v>
      </c>
      <c r="C1111" s="1" t="s">
        <v>2945</v>
      </c>
      <c r="D1111" s="1" t="s">
        <v>2946</v>
      </c>
      <c r="E1111" s="1" t="s">
        <v>1364</v>
      </c>
      <c r="F1111" s="1" t="s">
        <v>2947</v>
      </c>
      <c r="G1111" s="1" t="s">
        <v>64</v>
      </c>
      <c r="H1111" s="1" t="s">
        <v>65</v>
      </c>
      <c r="I1111" s="1" t="s">
        <v>66</v>
      </c>
      <c r="J1111" s="1" t="s">
        <v>102</v>
      </c>
      <c r="K1111" s="1" t="s">
        <v>103</v>
      </c>
      <c r="L1111" s="3"/>
      <c r="M1111" s="3"/>
      <c r="N1111" s="1" t="s">
        <v>69</v>
      </c>
      <c r="O1111" s="1" t="s">
        <v>65</v>
      </c>
      <c r="P1111" s="32">
        <v>1</v>
      </c>
      <c r="Q1111" s="1" t="s">
        <v>4961</v>
      </c>
      <c r="R1111" s="3" t="s">
        <v>2952</v>
      </c>
      <c r="S1111" s="1" t="s">
        <v>1556</v>
      </c>
      <c r="T1111" s="1" t="s">
        <v>72</v>
      </c>
      <c r="U1111" s="1">
        <v>1</v>
      </c>
      <c r="V1111" s="1" t="s">
        <v>73</v>
      </c>
      <c r="W1111" s="1" t="s">
        <v>73</v>
      </c>
      <c r="X1111" s="1" t="s">
        <v>73</v>
      </c>
      <c r="Y1111" s="1" t="s">
        <v>73</v>
      </c>
      <c r="Z1111" s="1" t="s">
        <v>65</v>
      </c>
      <c r="AB1111" s="1" t="s">
        <v>196</v>
      </c>
      <c r="AC1111" s="1" t="s">
        <v>268</v>
      </c>
      <c r="AD1111" s="1" t="s">
        <v>73</v>
      </c>
      <c r="AE1111" s="33" t="s">
        <v>3507</v>
      </c>
      <c r="AF1111" s="8">
        <v>75</v>
      </c>
      <c r="AO1111" s="1" t="s">
        <v>109</v>
      </c>
      <c r="AQ1111" s="1">
        <v>27</v>
      </c>
      <c r="AX1111" s="1"/>
      <c r="BN1111" s="1"/>
      <c r="BV1111" s="1" t="s">
        <v>2948</v>
      </c>
      <c r="BW1111" s="1" t="s">
        <v>2949</v>
      </c>
      <c r="CA1111" s="1">
        <v>0.93600000000000005</v>
      </c>
      <c r="CB1111" s="33">
        <f t="shared" si="85"/>
        <v>2.3089225675371281E-2</v>
      </c>
      <c r="CC1111" s="33">
        <f t="shared" si="86"/>
        <v>75</v>
      </c>
      <c r="CD1111" s="33">
        <f t="shared" si="87"/>
        <v>27</v>
      </c>
      <c r="CE1111" s="33">
        <f t="shared" si="88"/>
        <v>0.87969924812030076</v>
      </c>
      <c r="CF1111" s="33">
        <f t="shared" si="89"/>
        <v>0.90505785123966953</v>
      </c>
      <c r="CH1111" s="1" t="s">
        <v>2950</v>
      </c>
      <c r="CK1111" s="1" t="s">
        <v>2792</v>
      </c>
      <c r="CN1111" s="1" t="s">
        <v>2951</v>
      </c>
    </row>
    <row r="1112" spans="1:93" ht="12.5" x14ac:dyDescent="0.25">
      <c r="A1112" s="1" t="s">
        <v>2943</v>
      </c>
      <c r="B1112" s="1" t="s">
        <v>2944</v>
      </c>
      <c r="C1112" s="1" t="s">
        <v>2945</v>
      </c>
      <c r="D1112" s="1" t="s">
        <v>2946</v>
      </c>
      <c r="E1112" s="1" t="s">
        <v>1364</v>
      </c>
      <c r="F1112" s="1" t="s">
        <v>2947</v>
      </c>
      <c r="G1112" s="1" t="s">
        <v>64</v>
      </c>
      <c r="H1112" s="1" t="s">
        <v>65</v>
      </c>
      <c r="I1112" s="1" t="s">
        <v>66</v>
      </c>
      <c r="J1112" s="1" t="s">
        <v>102</v>
      </c>
      <c r="K1112" s="1" t="s">
        <v>103</v>
      </c>
      <c r="L1112" s="3"/>
      <c r="M1112" s="3"/>
      <c r="N1112" s="1" t="s">
        <v>69</v>
      </c>
      <c r="O1112" s="1" t="s">
        <v>65</v>
      </c>
      <c r="P1112" s="32">
        <v>1</v>
      </c>
      <c r="Q1112" s="1" t="s">
        <v>129</v>
      </c>
      <c r="R1112" s="3" t="s">
        <v>129</v>
      </c>
      <c r="S1112" s="1" t="s">
        <v>1556</v>
      </c>
      <c r="T1112" s="1" t="s">
        <v>72</v>
      </c>
      <c r="U1112" s="1">
        <v>1</v>
      </c>
      <c r="V1112" s="1" t="s">
        <v>73</v>
      </c>
      <c r="W1112" s="1" t="s">
        <v>73</v>
      </c>
      <c r="X1112" s="1" t="s">
        <v>73</v>
      </c>
      <c r="Y1112" s="1" t="s">
        <v>73</v>
      </c>
      <c r="Z1112" s="1" t="s">
        <v>65</v>
      </c>
      <c r="AB1112" s="1" t="s">
        <v>196</v>
      </c>
      <c r="AC1112" s="1" t="s">
        <v>268</v>
      </c>
      <c r="AD1112" s="1" t="s">
        <v>73</v>
      </c>
      <c r="AE1112" s="33" t="s">
        <v>3507</v>
      </c>
      <c r="AF1112" s="8">
        <v>75</v>
      </c>
      <c r="AO1112" s="1" t="s">
        <v>109</v>
      </c>
      <c r="AQ1112" s="1">
        <v>27</v>
      </c>
      <c r="AX1112" s="1"/>
      <c r="BN1112" s="1"/>
      <c r="BV1112" s="1" t="s">
        <v>2948</v>
      </c>
      <c r="BW1112" s="1" t="s">
        <v>2949</v>
      </c>
      <c r="CA1112" s="1">
        <v>0.875</v>
      </c>
      <c r="CB1112" s="33">
        <f t="shared" si="85"/>
        <v>3.3962680236312617E-2</v>
      </c>
      <c r="CC1112" s="33">
        <f t="shared" si="86"/>
        <v>75</v>
      </c>
      <c r="CD1112" s="33">
        <f t="shared" si="87"/>
        <v>27</v>
      </c>
      <c r="CE1112" s="33">
        <f t="shared" si="88"/>
        <v>0.77777777777777779</v>
      </c>
      <c r="CF1112" s="33">
        <f t="shared" si="89"/>
        <v>0.81666666666666665</v>
      </c>
      <c r="CH1112" s="1" t="s">
        <v>2950</v>
      </c>
      <c r="CK1112" s="1" t="s">
        <v>2792</v>
      </c>
      <c r="CN1112" s="1" t="s">
        <v>2951</v>
      </c>
    </row>
    <row r="1113" spans="1:93" ht="12.5" x14ac:dyDescent="0.25">
      <c r="A1113" s="1" t="s">
        <v>2943</v>
      </c>
      <c r="B1113" s="1" t="s">
        <v>2944</v>
      </c>
      <c r="C1113" s="1" t="s">
        <v>2945</v>
      </c>
      <c r="D1113" s="1" t="s">
        <v>2946</v>
      </c>
      <c r="E1113" s="1" t="s">
        <v>1364</v>
      </c>
      <c r="F1113" s="1" t="s">
        <v>2947</v>
      </c>
      <c r="G1113" s="1" t="s">
        <v>64</v>
      </c>
      <c r="H1113" s="1" t="s">
        <v>65</v>
      </c>
      <c r="I1113" s="1" t="s">
        <v>66</v>
      </c>
      <c r="J1113" s="1" t="s">
        <v>102</v>
      </c>
      <c r="K1113" s="1" t="s">
        <v>103</v>
      </c>
      <c r="L1113" s="3"/>
      <c r="M1113" s="3"/>
      <c r="N1113" s="1" t="s">
        <v>69</v>
      </c>
      <c r="O1113" s="1" t="s">
        <v>65</v>
      </c>
      <c r="P1113" s="32">
        <v>1</v>
      </c>
      <c r="Q1113" s="1" t="s">
        <v>4961</v>
      </c>
      <c r="R1113" s="3" t="s">
        <v>2953</v>
      </c>
      <c r="S1113" s="1" t="s">
        <v>2954</v>
      </c>
      <c r="T1113" s="1" t="s">
        <v>72</v>
      </c>
      <c r="U1113" s="1">
        <v>1</v>
      </c>
      <c r="V1113" s="1" t="s">
        <v>73</v>
      </c>
      <c r="W1113" s="1" t="s">
        <v>73</v>
      </c>
      <c r="X1113" s="1" t="s">
        <v>73</v>
      </c>
      <c r="Y1113" s="1" t="s">
        <v>73</v>
      </c>
      <c r="Z1113" s="1" t="s">
        <v>65</v>
      </c>
      <c r="AB1113" s="1" t="s">
        <v>196</v>
      </c>
      <c r="AC1113" s="1" t="s">
        <v>268</v>
      </c>
      <c r="AD1113" s="1" t="s">
        <v>73</v>
      </c>
      <c r="AE1113" s="33" t="s">
        <v>3507</v>
      </c>
      <c r="AF1113" s="8">
        <v>75</v>
      </c>
      <c r="AO1113" s="1" t="s">
        <v>109</v>
      </c>
      <c r="AQ1113" s="1">
        <v>27</v>
      </c>
      <c r="AX1113" s="1"/>
      <c r="BN1113" s="1"/>
      <c r="BV1113" s="1" t="s">
        <v>2948</v>
      </c>
      <c r="BW1113" s="1" t="s">
        <v>2949</v>
      </c>
      <c r="CA1113" s="1">
        <v>0.84399999999999997</v>
      </c>
      <c r="CB1113" s="33">
        <f t="shared" si="85"/>
        <v>3.8575318799129149E-2</v>
      </c>
      <c r="CC1113" s="33">
        <f t="shared" si="86"/>
        <v>75</v>
      </c>
      <c r="CD1113" s="33">
        <f t="shared" si="87"/>
        <v>27</v>
      </c>
      <c r="CE1113" s="33">
        <f t="shared" si="88"/>
        <v>0.73010380622837356</v>
      </c>
      <c r="CF1113" s="33">
        <f t="shared" si="89"/>
        <v>0.77259869848156182</v>
      </c>
      <c r="CH1113" s="1" t="s">
        <v>2950</v>
      </c>
      <c r="CK1113" s="1" t="s">
        <v>2792</v>
      </c>
      <c r="CN1113" s="1" t="s">
        <v>2951</v>
      </c>
    </row>
    <row r="1114" spans="1:93" ht="12.5" x14ac:dyDescent="0.25">
      <c r="A1114" s="1" t="s">
        <v>2943</v>
      </c>
      <c r="B1114" s="1" t="s">
        <v>2944</v>
      </c>
      <c r="C1114" s="1" t="s">
        <v>2945</v>
      </c>
      <c r="D1114" s="1" t="s">
        <v>2946</v>
      </c>
      <c r="E1114" s="1" t="s">
        <v>1364</v>
      </c>
      <c r="F1114" s="1" t="s">
        <v>2947</v>
      </c>
      <c r="G1114" s="1" t="s">
        <v>64</v>
      </c>
      <c r="H1114" s="1" t="s">
        <v>65</v>
      </c>
      <c r="I1114" s="1" t="s">
        <v>66</v>
      </c>
      <c r="J1114" s="1" t="s">
        <v>102</v>
      </c>
      <c r="K1114" s="1" t="s">
        <v>103</v>
      </c>
      <c r="L1114" s="3"/>
      <c r="M1114" s="3"/>
      <c r="N1114" s="1" t="s">
        <v>69</v>
      </c>
      <c r="O1114" s="1" t="s">
        <v>65</v>
      </c>
      <c r="P1114" s="32">
        <v>1</v>
      </c>
      <c r="Q1114" s="1" t="s">
        <v>4961</v>
      </c>
      <c r="R1114" s="3" t="s">
        <v>2955</v>
      </c>
      <c r="S1114" s="1" t="s">
        <v>1556</v>
      </c>
      <c r="T1114" s="1" t="s">
        <v>72</v>
      </c>
      <c r="U1114" s="1">
        <v>1</v>
      </c>
      <c r="V1114" s="1" t="s">
        <v>73</v>
      </c>
      <c r="W1114" s="1" t="s">
        <v>73</v>
      </c>
      <c r="X1114" s="1" t="s">
        <v>73</v>
      </c>
      <c r="Y1114" s="1" t="s">
        <v>73</v>
      </c>
      <c r="Z1114" s="1" t="s">
        <v>65</v>
      </c>
      <c r="AB1114" s="1" t="s">
        <v>196</v>
      </c>
      <c r="AC1114" s="1" t="s">
        <v>268</v>
      </c>
      <c r="AD1114" s="1" t="s">
        <v>73</v>
      </c>
      <c r="AE1114" s="33" t="s">
        <v>3507</v>
      </c>
      <c r="AF1114" s="8">
        <v>75</v>
      </c>
      <c r="AO1114" s="1" t="s">
        <v>109</v>
      </c>
      <c r="AQ1114" s="1">
        <v>27</v>
      </c>
      <c r="AX1114" s="1"/>
      <c r="BN1114" s="1"/>
      <c r="BV1114" s="1" t="s">
        <v>2948</v>
      </c>
      <c r="BW1114" s="1" t="s">
        <v>2949</v>
      </c>
      <c r="CA1114" s="1">
        <v>0.79100000000000004</v>
      </c>
      <c r="CB1114" s="33">
        <f t="shared" si="85"/>
        <v>4.5425273729992902E-2</v>
      </c>
      <c r="CC1114" s="33">
        <f t="shared" si="86"/>
        <v>75</v>
      </c>
      <c r="CD1114" s="33">
        <f t="shared" si="87"/>
        <v>27</v>
      </c>
      <c r="CE1114" s="33">
        <f t="shared" si="88"/>
        <v>0.65425971877584777</v>
      </c>
      <c r="CF1114" s="33">
        <f t="shared" si="89"/>
        <v>0.6986945840312675</v>
      </c>
      <c r="CH1114" s="1" t="s">
        <v>2950</v>
      </c>
      <c r="CK1114" s="1" t="s">
        <v>2792</v>
      </c>
      <c r="CN1114" s="1" t="s">
        <v>2951</v>
      </c>
    </row>
    <row r="1115" spans="1:93" ht="12.5" x14ac:dyDescent="0.25">
      <c r="A1115" s="1" t="s">
        <v>2943</v>
      </c>
      <c r="B1115" s="1" t="s">
        <v>2944</v>
      </c>
      <c r="C1115" s="1" t="s">
        <v>2945</v>
      </c>
      <c r="D1115" s="1" t="s">
        <v>2946</v>
      </c>
      <c r="E1115" s="1" t="s">
        <v>1364</v>
      </c>
      <c r="F1115" s="1" t="s">
        <v>2947</v>
      </c>
      <c r="G1115" s="1" t="s">
        <v>64</v>
      </c>
      <c r="H1115" s="1" t="s">
        <v>65</v>
      </c>
      <c r="I1115" s="1" t="s">
        <v>66</v>
      </c>
      <c r="J1115" s="1" t="s">
        <v>102</v>
      </c>
      <c r="K1115" s="1" t="s">
        <v>103</v>
      </c>
      <c r="L1115" s="3"/>
      <c r="M1115" s="3"/>
      <c r="N1115" s="1" t="s">
        <v>69</v>
      </c>
      <c r="O1115" s="1" t="s">
        <v>65</v>
      </c>
      <c r="P1115" s="32">
        <v>1</v>
      </c>
      <c r="Q1115" s="1" t="s">
        <v>4961</v>
      </c>
      <c r="R1115" s="3" t="s">
        <v>2956</v>
      </c>
      <c r="S1115" s="1" t="s">
        <v>1556</v>
      </c>
      <c r="T1115" s="1" t="s">
        <v>72</v>
      </c>
      <c r="U1115" s="1">
        <v>1</v>
      </c>
      <c r="V1115" s="1" t="s">
        <v>73</v>
      </c>
      <c r="W1115" s="1" t="s">
        <v>73</v>
      </c>
      <c r="X1115" s="1" t="s">
        <v>73</v>
      </c>
      <c r="Y1115" s="1" t="s">
        <v>73</v>
      </c>
      <c r="Z1115" s="1" t="s">
        <v>65</v>
      </c>
      <c r="AB1115" s="1" t="s">
        <v>196</v>
      </c>
      <c r="AC1115" s="1" t="s">
        <v>268</v>
      </c>
      <c r="AD1115" s="1" t="s">
        <v>73</v>
      </c>
      <c r="AE1115" s="33" t="s">
        <v>3507</v>
      </c>
      <c r="AF1115" s="8">
        <v>75</v>
      </c>
      <c r="AO1115" s="1" t="s">
        <v>109</v>
      </c>
      <c r="AQ1115" s="1">
        <v>27</v>
      </c>
      <c r="AX1115" s="1"/>
      <c r="BN1115" s="1"/>
      <c r="BV1115" s="1" t="s">
        <v>2948</v>
      </c>
      <c r="BW1115" s="1" t="s">
        <v>2949</v>
      </c>
      <c r="CA1115" s="1">
        <v>0.75600000000000001</v>
      </c>
      <c r="CB1115" s="33">
        <f t="shared" si="85"/>
        <v>4.9324730768899691E-2</v>
      </c>
      <c r="CC1115" s="33">
        <f t="shared" si="86"/>
        <v>75</v>
      </c>
      <c r="CD1115" s="33">
        <f t="shared" si="87"/>
        <v>27</v>
      </c>
      <c r="CE1115" s="33">
        <f t="shared" si="88"/>
        <v>0.60771704180064312</v>
      </c>
      <c r="CF1115" s="33">
        <f t="shared" si="89"/>
        <v>0.65095216400911171</v>
      </c>
      <c r="CH1115" s="1" t="s">
        <v>2950</v>
      </c>
      <c r="CK1115" s="1" t="s">
        <v>2792</v>
      </c>
      <c r="CN1115" s="1" t="s">
        <v>2951</v>
      </c>
    </row>
    <row r="1116" spans="1:93" ht="12.5" x14ac:dyDescent="0.25">
      <c r="A1116" s="1" t="s">
        <v>2943</v>
      </c>
      <c r="B1116" s="1" t="s">
        <v>2944</v>
      </c>
      <c r="C1116" s="1" t="s">
        <v>2945</v>
      </c>
      <c r="D1116" s="1" t="s">
        <v>2946</v>
      </c>
      <c r="E1116" s="1" t="s">
        <v>1364</v>
      </c>
      <c r="F1116" s="1" t="s">
        <v>2947</v>
      </c>
      <c r="G1116" s="1" t="s">
        <v>64</v>
      </c>
      <c r="H1116" s="1" t="s">
        <v>65</v>
      </c>
      <c r="I1116" s="1" t="s">
        <v>66</v>
      </c>
      <c r="J1116" s="1" t="s">
        <v>102</v>
      </c>
      <c r="K1116" s="1" t="s">
        <v>103</v>
      </c>
      <c r="L1116" s="3"/>
      <c r="M1116" s="3"/>
      <c r="N1116" s="1" t="s">
        <v>69</v>
      </c>
      <c r="O1116" s="1" t="s">
        <v>65</v>
      </c>
      <c r="P1116" s="32">
        <v>1</v>
      </c>
      <c r="Q1116" s="1" t="s">
        <v>4961</v>
      </c>
      <c r="R1116" s="3" t="s">
        <v>2957</v>
      </c>
      <c r="S1116" s="1" t="s">
        <v>2958</v>
      </c>
      <c r="T1116" s="1" t="s">
        <v>72</v>
      </c>
      <c r="U1116" s="1">
        <v>1</v>
      </c>
      <c r="V1116" s="1" t="s">
        <v>73</v>
      </c>
      <c r="W1116" s="1" t="s">
        <v>73</v>
      </c>
      <c r="X1116" s="1" t="s">
        <v>73</v>
      </c>
      <c r="Y1116" s="1" t="s">
        <v>73</v>
      </c>
      <c r="Z1116" s="1" t="s">
        <v>65</v>
      </c>
      <c r="AB1116" s="1" t="s">
        <v>196</v>
      </c>
      <c r="AC1116" s="1" t="s">
        <v>268</v>
      </c>
      <c r="AD1116" s="1" t="s">
        <v>73</v>
      </c>
      <c r="AE1116" s="33" t="s">
        <v>3507</v>
      </c>
      <c r="AF1116" s="8">
        <v>75</v>
      </c>
      <c r="AO1116" s="1" t="s">
        <v>109</v>
      </c>
      <c r="AQ1116" s="1">
        <v>27</v>
      </c>
      <c r="AX1116" s="1"/>
      <c r="BN1116" s="1"/>
      <c r="BV1116" s="1" t="s">
        <v>2948</v>
      </c>
      <c r="BW1116" s="1" t="s">
        <v>2949</v>
      </c>
      <c r="CA1116" s="1">
        <v>0.73399999999999999</v>
      </c>
      <c r="CB1116" s="33">
        <f t="shared" si="85"/>
        <v>5.1542831121006286E-2</v>
      </c>
      <c r="CC1116" s="33">
        <f t="shared" si="86"/>
        <v>75</v>
      </c>
      <c r="CD1116" s="33">
        <f t="shared" si="87"/>
        <v>27</v>
      </c>
      <c r="CE1116" s="33">
        <f t="shared" si="88"/>
        <v>0.57977883096366511</v>
      </c>
      <c r="CF1116" s="33">
        <f t="shared" si="89"/>
        <v>0.6214025374855825</v>
      </c>
      <c r="CH1116" s="1" t="s">
        <v>2950</v>
      </c>
      <c r="CK1116" s="1" t="s">
        <v>2792</v>
      </c>
      <c r="CN1116" s="1" t="s">
        <v>2951</v>
      </c>
    </row>
    <row r="1117" spans="1:93" ht="12.5" x14ac:dyDescent="0.25">
      <c r="A1117" s="1" t="s">
        <v>2943</v>
      </c>
      <c r="B1117" s="1" t="s">
        <v>2944</v>
      </c>
      <c r="C1117" s="1" t="s">
        <v>2945</v>
      </c>
      <c r="D1117" s="1" t="s">
        <v>2946</v>
      </c>
      <c r="E1117" s="1" t="s">
        <v>1364</v>
      </c>
      <c r="F1117" s="1" t="s">
        <v>2947</v>
      </c>
      <c r="G1117" s="1" t="s">
        <v>64</v>
      </c>
      <c r="H1117" s="1" t="s">
        <v>65</v>
      </c>
      <c r="I1117" s="1" t="s">
        <v>66</v>
      </c>
      <c r="J1117" s="1" t="s">
        <v>102</v>
      </c>
      <c r="K1117" s="1" t="s">
        <v>103</v>
      </c>
      <c r="L1117" s="3"/>
      <c r="M1117" s="3"/>
      <c r="N1117" s="1" t="s">
        <v>69</v>
      </c>
      <c r="O1117" s="1" t="s">
        <v>65</v>
      </c>
      <c r="P1117" s="32">
        <v>1</v>
      </c>
      <c r="Q1117" s="1" t="s">
        <v>4961</v>
      </c>
      <c r="R1117" s="3" t="s">
        <v>1422</v>
      </c>
      <c r="S1117" s="1" t="s">
        <v>2959</v>
      </c>
      <c r="T1117" s="1" t="s">
        <v>72</v>
      </c>
      <c r="U1117" s="1">
        <v>1</v>
      </c>
      <c r="V1117" s="1" t="s">
        <v>73</v>
      </c>
      <c r="W1117" s="1" t="s">
        <v>73</v>
      </c>
      <c r="X1117" s="1" t="s">
        <v>73</v>
      </c>
      <c r="Y1117" s="1" t="s">
        <v>73</v>
      </c>
      <c r="Z1117" s="1" t="s">
        <v>65</v>
      </c>
      <c r="AB1117" s="1" t="s">
        <v>196</v>
      </c>
      <c r="AC1117" s="1" t="s">
        <v>268</v>
      </c>
      <c r="AD1117" s="1" t="s">
        <v>73</v>
      </c>
      <c r="AE1117" s="33" t="s">
        <v>3507</v>
      </c>
      <c r="AF1117" s="8">
        <v>75</v>
      </c>
      <c r="AO1117" s="1" t="s">
        <v>109</v>
      </c>
      <c r="AQ1117" s="1">
        <v>27</v>
      </c>
      <c r="AX1117" s="1"/>
      <c r="BN1117" s="1"/>
      <c r="BV1117" s="1" t="s">
        <v>2948</v>
      </c>
      <c r="BW1117" s="1" t="s">
        <v>2949</v>
      </c>
      <c r="CA1117" s="1">
        <v>0.72</v>
      </c>
      <c r="CB1117" s="33">
        <f t="shared" si="85"/>
        <v>5.2864411420463601E-2</v>
      </c>
      <c r="CC1117" s="33">
        <f t="shared" si="86"/>
        <v>75</v>
      </c>
      <c r="CD1117" s="33">
        <f t="shared" si="87"/>
        <v>27</v>
      </c>
      <c r="CE1117" s="33">
        <f t="shared" si="88"/>
        <v>0.5625</v>
      </c>
      <c r="CF1117" s="33">
        <f t="shared" si="89"/>
        <v>0.60279069767441862</v>
      </c>
      <c r="CH1117" s="1" t="s">
        <v>2950</v>
      </c>
      <c r="CK1117" s="1" t="s">
        <v>2792</v>
      </c>
      <c r="CN1117" s="1" t="s">
        <v>2951</v>
      </c>
    </row>
    <row r="1118" spans="1:93" ht="12.5" x14ac:dyDescent="0.25">
      <c r="A1118" s="1" t="s">
        <v>2943</v>
      </c>
      <c r="B1118" s="1" t="s">
        <v>2944</v>
      </c>
      <c r="C1118" s="1" t="s">
        <v>2945</v>
      </c>
      <c r="D1118" s="1" t="s">
        <v>2946</v>
      </c>
      <c r="E1118" s="1" t="s">
        <v>1364</v>
      </c>
      <c r="F1118" s="1" t="s">
        <v>2947</v>
      </c>
      <c r="G1118" s="1" t="s">
        <v>64</v>
      </c>
      <c r="H1118" s="1" t="s">
        <v>65</v>
      </c>
      <c r="I1118" s="1" t="s">
        <v>66</v>
      </c>
      <c r="J1118" s="1" t="s">
        <v>102</v>
      </c>
      <c r="K1118" s="1" t="s">
        <v>103</v>
      </c>
      <c r="L1118" s="3"/>
      <c r="M1118" s="3"/>
      <c r="N1118" s="1" t="s">
        <v>69</v>
      </c>
      <c r="O1118" s="1" t="s">
        <v>65</v>
      </c>
      <c r="P1118" s="32">
        <v>1</v>
      </c>
      <c r="Q1118" s="1" t="s">
        <v>4961</v>
      </c>
      <c r="R1118" s="3" t="s">
        <v>1726</v>
      </c>
      <c r="S1118" s="1" t="s">
        <v>1301</v>
      </c>
      <c r="T1118" s="1" t="s">
        <v>72</v>
      </c>
      <c r="U1118" s="1">
        <v>1</v>
      </c>
      <c r="V1118" s="1" t="s">
        <v>73</v>
      </c>
      <c r="W1118" s="1" t="s">
        <v>73</v>
      </c>
      <c r="X1118" s="1" t="s">
        <v>73</v>
      </c>
      <c r="Y1118" s="1" t="s">
        <v>73</v>
      </c>
      <c r="Z1118" s="1" t="s">
        <v>65</v>
      </c>
      <c r="AB1118" s="1" t="s">
        <v>196</v>
      </c>
      <c r="AC1118" s="1" t="s">
        <v>268</v>
      </c>
      <c r="AD1118" s="1" t="s">
        <v>73</v>
      </c>
      <c r="AE1118" s="33" t="s">
        <v>3507</v>
      </c>
      <c r="AF1118" s="8">
        <v>75</v>
      </c>
      <c r="AO1118" s="1" t="s">
        <v>109</v>
      </c>
      <c r="AQ1118" s="1">
        <v>27</v>
      </c>
      <c r="AX1118" s="1"/>
      <c r="BN1118" s="1"/>
      <c r="BV1118" s="1" t="s">
        <v>2948</v>
      </c>
      <c r="BW1118" s="1" t="s">
        <v>2949</v>
      </c>
      <c r="CA1118" s="1">
        <v>0.71399999999999997</v>
      </c>
      <c r="CB1118" s="33">
        <f t="shared" si="85"/>
        <v>5.3409807575133271E-2</v>
      </c>
      <c r="CC1118" s="33">
        <f t="shared" si="86"/>
        <v>75</v>
      </c>
      <c r="CD1118" s="33">
        <f t="shared" si="87"/>
        <v>27</v>
      </c>
      <c r="CE1118" s="33">
        <f t="shared" si="88"/>
        <v>0.55520995334370138</v>
      </c>
      <c r="CF1118" s="33">
        <f t="shared" si="89"/>
        <v>0.59486114352392061</v>
      </c>
      <c r="CH1118" s="1" t="s">
        <v>2950</v>
      </c>
      <c r="CK1118" s="1" t="s">
        <v>2792</v>
      </c>
      <c r="CN1118" s="1" t="s">
        <v>2951</v>
      </c>
    </row>
    <row r="1119" spans="1:93" ht="12.5" x14ac:dyDescent="0.25">
      <c r="A1119" s="1" t="s">
        <v>2943</v>
      </c>
      <c r="B1119" s="1" t="s">
        <v>2944</v>
      </c>
      <c r="C1119" s="1" t="s">
        <v>2945</v>
      </c>
      <c r="D1119" s="1" t="s">
        <v>2946</v>
      </c>
      <c r="E1119" s="1" t="s">
        <v>1364</v>
      </c>
      <c r="F1119" s="1" t="s">
        <v>2947</v>
      </c>
      <c r="G1119" s="1" t="s">
        <v>64</v>
      </c>
      <c r="H1119" s="1" t="s">
        <v>65</v>
      </c>
      <c r="I1119" s="1" t="s">
        <v>66</v>
      </c>
      <c r="J1119" s="1" t="s">
        <v>102</v>
      </c>
      <c r="K1119" s="1" t="s">
        <v>103</v>
      </c>
      <c r="L1119" s="3"/>
      <c r="M1119" s="3"/>
      <c r="N1119" s="1" t="s">
        <v>69</v>
      </c>
      <c r="O1119" s="1" t="s">
        <v>65</v>
      </c>
      <c r="P1119" s="32">
        <v>1</v>
      </c>
      <c r="Q1119" s="1" t="s">
        <v>4961</v>
      </c>
      <c r="R1119" s="3" t="s">
        <v>2960</v>
      </c>
      <c r="S1119" s="1" t="s">
        <v>2961</v>
      </c>
      <c r="T1119" s="1" t="s">
        <v>72</v>
      </c>
      <c r="U1119" s="1">
        <v>1</v>
      </c>
      <c r="V1119" s="1" t="s">
        <v>73</v>
      </c>
      <c r="W1119" s="1" t="s">
        <v>73</v>
      </c>
      <c r="X1119" s="1" t="s">
        <v>73</v>
      </c>
      <c r="Y1119" s="1" t="s">
        <v>73</v>
      </c>
      <c r="Z1119" s="1" t="s">
        <v>65</v>
      </c>
      <c r="AB1119" s="1" t="s">
        <v>196</v>
      </c>
      <c r="AC1119" s="1" t="s">
        <v>268</v>
      </c>
      <c r="AD1119" s="1" t="s">
        <v>73</v>
      </c>
      <c r="AE1119" s="33" t="s">
        <v>3507</v>
      </c>
      <c r="AF1119" s="8">
        <v>75</v>
      </c>
      <c r="AO1119" s="1" t="s">
        <v>109</v>
      </c>
      <c r="AQ1119" s="1">
        <v>27</v>
      </c>
      <c r="AX1119" s="1"/>
      <c r="BN1119" s="1"/>
      <c r="BV1119" s="1" t="s">
        <v>2948</v>
      </c>
      <c r="BW1119" s="1" t="s">
        <v>2949</v>
      </c>
      <c r="CA1119" s="1">
        <v>0.66600000000000004</v>
      </c>
      <c r="CB1119" s="33">
        <f t="shared" si="85"/>
        <v>5.7330993622067943E-2</v>
      </c>
      <c r="CC1119" s="33">
        <f t="shared" si="86"/>
        <v>75</v>
      </c>
      <c r="CD1119" s="33">
        <f t="shared" si="87"/>
        <v>27</v>
      </c>
      <c r="CE1119" s="33">
        <f t="shared" si="88"/>
        <v>0.49925037481259371</v>
      </c>
      <c r="CF1119" s="33">
        <f t="shared" si="89"/>
        <v>0.53248019207683084</v>
      </c>
      <c r="CH1119" s="1">
        <v>4.0000000000000001E-3</v>
      </c>
      <c r="CK1119" s="1" t="s">
        <v>2792</v>
      </c>
      <c r="CN1119" s="1" t="s">
        <v>2951</v>
      </c>
    </row>
    <row r="1120" spans="1:93" ht="12.5" x14ac:dyDescent="0.25">
      <c r="A1120" s="1" t="s">
        <v>2943</v>
      </c>
      <c r="B1120" s="1" t="s">
        <v>2944</v>
      </c>
      <c r="C1120" s="1" t="s">
        <v>2945</v>
      </c>
      <c r="D1120" s="1" t="s">
        <v>2946</v>
      </c>
      <c r="E1120" s="1" t="s">
        <v>1364</v>
      </c>
      <c r="F1120" s="1" t="s">
        <v>2947</v>
      </c>
      <c r="G1120" s="1" t="s">
        <v>64</v>
      </c>
      <c r="H1120" s="1" t="s">
        <v>65</v>
      </c>
      <c r="I1120" s="1" t="s">
        <v>66</v>
      </c>
      <c r="J1120" s="1" t="s">
        <v>102</v>
      </c>
      <c r="K1120" s="1" t="s">
        <v>103</v>
      </c>
      <c r="L1120" s="3"/>
      <c r="M1120" s="3"/>
      <c r="N1120" s="1" t="s">
        <v>69</v>
      </c>
      <c r="O1120" s="1" t="s">
        <v>65</v>
      </c>
      <c r="P1120" s="32">
        <v>1</v>
      </c>
      <c r="Q1120" s="1" t="s">
        <v>4961</v>
      </c>
      <c r="R1120" s="3" t="s">
        <v>2962</v>
      </c>
      <c r="S1120" s="1" t="s">
        <v>2963</v>
      </c>
      <c r="T1120" s="1" t="s">
        <v>72</v>
      </c>
      <c r="U1120" s="1">
        <v>1</v>
      </c>
      <c r="V1120" s="1" t="s">
        <v>73</v>
      </c>
      <c r="W1120" s="1" t="s">
        <v>73</v>
      </c>
      <c r="X1120" s="1" t="s">
        <v>73</v>
      </c>
      <c r="Y1120" s="1" t="s">
        <v>73</v>
      </c>
      <c r="Z1120" s="1" t="s">
        <v>65</v>
      </c>
      <c r="AB1120" s="1" t="s">
        <v>196</v>
      </c>
      <c r="AC1120" s="1" t="s">
        <v>268</v>
      </c>
      <c r="AD1120" s="1" t="s">
        <v>73</v>
      </c>
      <c r="AE1120" s="33" t="s">
        <v>3507</v>
      </c>
      <c r="AF1120" s="8">
        <v>75</v>
      </c>
      <c r="AO1120" s="1" t="s">
        <v>109</v>
      </c>
      <c r="AQ1120" s="1">
        <v>27</v>
      </c>
      <c r="AX1120" s="1"/>
      <c r="BN1120" s="1"/>
      <c r="BV1120" s="1" t="s">
        <v>2948</v>
      </c>
      <c r="BW1120" s="1" t="s">
        <v>2949</v>
      </c>
      <c r="CA1120" s="1">
        <v>0.64800000000000002</v>
      </c>
      <c r="CB1120" s="33">
        <f t="shared" si="85"/>
        <v>5.8603289334025511E-2</v>
      </c>
      <c r="CC1120" s="33">
        <f t="shared" si="86"/>
        <v>75</v>
      </c>
      <c r="CD1120" s="33">
        <f t="shared" si="87"/>
        <v>27</v>
      </c>
      <c r="CE1120" s="33">
        <f t="shared" si="88"/>
        <v>0.47928994082840243</v>
      </c>
      <c r="CF1120" s="33">
        <f t="shared" si="89"/>
        <v>0.50959223300970868</v>
      </c>
      <c r="CH1120" s="1">
        <v>6.0000000000000001E-3</v>
      </c>
      <c r="CK1120" s="1" t="s">
        <v>2792</v>
      </c>
      <c r="CN1120" s="1" t="s">
        <v>2951</v>
      </c>
    </row>
    <row r="1121" spans="1:92" ht="12.5" x14ac:dyDescent="0.25">
      <c r="A1121" s="1" t="s">
        <v>2943</v>
      </c>
      <c r="B1121" s="1" t="s">
        <v>2944</v>
      </c>
      <c r="C1121" s="1" t="s">
        <v>2945</v>
      </c>
      <c r="D1121" s="1" t="s">
        <v>2946</v>
      </c>
      <c r="E1121" s="1" t="s">
        <v>1364</v>
      </c>
      <c r="F1121" s="1" t="s">
        <v>2947</v>
      </c>
      <c r="G1121" s="1" t="s">
        <v>64</v>
      </c>
      <c r="H1121" s="1" t="s">
        <v>65</v>
      </c>
      <c r="I1121" s="1" t="s">
        <v>66</v>
      </c>
      <c r="J1121" s="1" t="s">
        <v>102</v>
      </c>
      <c r="K1121" s="1" t="s">
        <v>103</v>
      </c>
      <c r="L1121" s="3"/>
      <c r="M1121" s="3"/>
      <c r="N1121" s="1" t="s">
        <v>69</v>
      </c>
      <c r="O1121" s="1" t="s">
        <v>65</v>
      </c>
      <c r="P1121" s="32">
        <v>1</v>
      </c>
      <c r="Q1121" s="1" t="s">
        <v>4961</v>
      </c>
      <c r="R1121" s="3" t="s">
        <v>2964</v>
      </c>
      <c r="S1121" s="1" t="s">
        <v>1556</v>
      </c>
      <c r="T1121" s="1" t="s">
        <v>72</v>
      </c>
      <c r="U1121" s="1">
        <v>1</v>
      </c>
      <c r="V1121" s="1" t="s">
        <v>73</v>
      </c>
      <c r="W1121" s="1" t="s">
        <v>73</v>
      </c>
      <c r="X1121" s="1" t="s">
        <v>73</v>
      </c>
      <c r="Y1121" s="1" t="s">
        <v>73</v>
      </c>
      <c r="Z1121" s="1" t="s">
        <v>65</v>
      </c>
      <c r="AB1121" s="1" t="s">
        <v>196</v>
      </c>
      <c r="AC1121" s="1" t="s">
        <v>268</v>
      </c>
      <c r="AD1121" s="1" t="s">
        <v>73</v>
      </c>
      <c r="AE1121" s="33" t="s">
        <v>3507</v>
      </c>
      <c r="AF1121" s="8">
        <v>75</v>
      </c>
      <c r="AO1121" s="1" t="s">
        <v>109</v>
      </c>
      <c r="AQ1121" s="1">
        <v>27</v>
      </c>
      <c r="AX1121" s="1"/>
      <c r="BN1121" s="1"/>
      <c r="BV1121" s="1" t="s">
        <v>2948</v>
      </c>
      <c r="BW1121" s="1" t="s">
        <v>2949</v>
      </c>
      <c r="CA1121" s="1">
        <v>0.621</v>
      </c>
      <c r="CB1121" s="33">
        <f t="shared" si="85"/>
        <v>6.031346321459212E-2</v>
      </c>
      <c r="CC1121" s="33">
        <f t="shared" si="86"/>
        <v>75</v>
      </c>
      <c r="CD1121" s="33">
        <f t="shared" si="87"/>
        <v>27</v>
      </c>
      <c r="CE1121" s="33">
        <f t="shared" si="88"/>
        <v>0.45032632342277013</v>
      </c>
      <c r="CF1121" s="33">
        <f t="shared" si="89"/>
        <v>0.47580629241209133</v>
      </c>
      <c r="CH1121" s="1">
        <v>0.02</v>
      </c>
      <c r="CK1121" s="1" t="s">
        <v>2792</v>
      </c>
      <c r="CN1121" s="1" t="s">
        <v>2951</v>
      </c>
    </row>
    <row r="1122" spans="1:92" ht="12.5" x14ac:dyDescent="0.25">
      <c r="A1122" s="1" t="s">
        <v>2943</v>
      </c>
      <c r="B1122" s="1" t="s">
        <v>2944</v>
      </c>
      <c r="C1122" s="1" t="s">
        <v>2945</v>
      </c>
      <c r="D1122" s="1" t="s">
        <v>2946</v>
      </c>
      <c r="E1122" s="1" t="s">
        <v>1364</v>
      </c>
      <c r="F1122" s="1" t="s">
        <v>2947</v>
      </c>
      <c r="G1122" s="1" t="s">
        <v>64</v>
      </c>
      <c r="H1122" s="1" t="s">
        <v>65</v>
      </c>
      <c r="I1122" s="1" t="s">
        <v>66</v>
      </c>
      <c r="J1122" s="1" t="s">
        <v>102</v>
      </c>
      <c r="K1122" s="1" t="s">
        <v>103</v>
      </c>
      <c r="L1122" s="3"/>
      <c r="M1122" s="3"/>
      <c r="N1122" s="1" t="s">
        <v>69</v>
      </c>
      <c r="O1122" s="1" t="s">
        <v>65</v>
      </c>
      <c r="P1122" s="32">
        <v>1</v>
      </c>
      <c r="Q1122" s="1" t="s">
        <v>4961</v>
      </c>
      <c r="R1122" s="3" t="s">
        <v>1651</v>
      </c>
      <c r="S1122" s="1" t="s">
        <v>1556</v>
      </c>
      <c r="T1122" s="1" t="s">
        <v>72</v>
      </c>
      <c r="U1122" s="1">
        <v>1</v>
      </c>
      <c r="V1122" s="1" t="s">
        <v>73</v>
      </c>
      <c r="W1122" s="1" t="s">
        <v>73</v>
      </c>
      <c r="X1122" s="1" t="s">
        <v>73</v>
      </c>
      <c r="Y1122" s="1" t="s">
        <v>73</v>
      </c>
      <c r="Z1122" s="1" t="s">
        <v>65</v>
      </c>
      <c r="AB1122" s="1" t="s">
        <v>196</v>
      </c>
      <c r="AC1122" s="1" t="s">
        <v>268</v>
      </c>
      <c r="AD1122" s="1" t="s">
        <v>73</v>
      </c>
      <c r="AE1122" s="33" t="s">
        <v>5053</v>
      </c>
      <c r="AF1122" s="8">
        <v>75</v>
      </c>
      <c r="AO1122" s="1" t="s">
        <v>109</v>
      </c>
      <c r="AX1122" s="8">
        <v>19</v>
      </c>
      <c r="AY1122" s="1" t="s">
        <v>605</v>
      </c>
      <c r="BV1122" s="1" t="s">
        <v>2965</v>
      </c>
      <c r="BW1122" s="1" t="s">
        <v>2949</v>
      </c>
      <c r="CA1122" s="1">
        <v>0.71399999999999997</v>
      </c>
      <c r="CB1122" s="33">
        <f t="shared" si="85"/>
        <v>5.9800892622948278E-2</v>
      </c>
      <c r="CC1122" s="33">
        <f t="shared" si="86"/>
        <v>75</v>
      </c>
      <c r="CD1122" s="33">
        <f t="shared" si="87"/>
        <v>19</v>
      </c>
      <c r="CE1122" s="33">
        <f t="shared" si="88"/>
        <v>0.55520995334370138</v>
      </c>
      <c r="CF1122" s="33">
        <f t="shared" si="89"/>
        <v>0.59486114352392061</v>
      </c>
      <c r="CH1122" s="1">
        <v>1E-3</v>
      </c>
      <c r="CK1122" s="1" t="s">
        <v>2792</v>
      </c>
      <c r="CN1122" s="1" t="s">
        <v>2951</v>
      </c>
    </row>
    <row r="1123" spans="1:92" ht="12.5" x14ac:dyDescent="0.25">
      <c r="A1123" s="1" t="s">
        <v>2943</v>
      </c>
      <c r="B1123" s="1" t="s">
        <v>2944</v>
      </c>
      <c r="C1123" s="1" t="s">
        <v>2945</v>
      </c>
      <c r="D1123" s="1" t="s">
        <v>2946</v>
      </c>
      <c r="E1123" s="1" t="s">
        <v>1364</v>
      </c>
      <c r="F1123" s="1" t="s">
        <v>2947</v>
      </c>
      <c r="G1123" s="1" t="s">
        <v>64</v>
      </c>
      <c r="H1123" s="1" t="s">
        <v>65</v>
      </c>
      <c r="I1123" s="1" t="s">
        <v>66</v>
      </c>
      <c r="J1123" s="1" t="s">
        <v>102</v>
      </c>
      <c r="K1123" s="1" t="s">
        <v>103</v>
      </c>
      <c r="L1123" s="3"/>
      <c r="M1123" s="3"/>
      <c r="N1123" s="1" t="s">
        <v>69</v>
      </c>
      <c r="O1123" s="1" t="s">
        <v>65</v>
      </c>
      <c r="P1123" s="32">
        <v>1</v>
      </c>
      <c r="Q1123" s="1" t="s">
        <v>4961</v>
      </c>
      <c r="R1123" s="3" t="s">
        <v>2952</v>
      </c>
      <c r="S1123" s="1" t="s">
        <v>1556</v>
      </c>
      <c r="T1123" s="1" t="s">
        <v>72</v>
      </c>
      <c r="U1123" s="1">
        <v>1</v>
      </c>
      <c r="V1123" s="1" t="s">
        <v>73</v>
      </c>
      <c r="W1123" s="1" t="s">
        <v>73</v>
      </c>
      <c r="X1123" s="1" t="s">
        <v>73</v>
      </c>
      <c r="Y1123" s="1" t="s">
        <v>73</v>
      </c>
      <c r="Z1123" s="1" t="s">
        <v>65</v>
      </c>
      <c r="AB1123" s="1" t="s">
        <v>196</v>
      </c>
      <c r="AC1123" s="1" t="s">
        <v>268</v>
      </c>
      <c r="AD1123" s="1" t="s">
        <v>73</v>
      </c>
      <c r="AE1123" s="33" t="s">
        <v>5053</v>
      </c>
      <c r="AF1123" s="8">
        <v>75</v>
      </c>
      <c r="AO1123" s="1" t="s">
        <v>109</v>
      </c>
      <c r="AX1123" s="8">
        <v>19</v>
      </c>
      <c r="AY1123" s="1" t="s">
        <v>605</v>
      </c>
      <c r="BV1123" s="1" t="s">
        <v>2965</v>
      </c>
      <c r="BW1123" s="1" t="s">
        <v>2949</v>
      </c>
      <c r="CA1123" s="1">
        <v>0.81499999999999995</v>
      </c>
      <c r="CB1123" s="33">
        <f t="shared" si="85"/>
        <v>4.6726531865357919E-2</v>
      </c>
      <c r="CC1123" s="33">
        <f t="shared" si="86"/>
        <v>75</v>
      </c>
      <c r="CD1123" s="33">
        <f t="shared" si="87"/>
        <v>19</v>
      </c>
      <c r="CE1123" s="33">
        <f t="shared" si="88"/>
        <v>0.6877637130801687</v>
      </c>
      <c r="CF1123" s="33">
        <f t="shared" si="89"/>
        <v>0.73192837465564731</v>
      </c>
      <c r="CH1123" s="1" t="s">
        <v>2950</v>
      </c>
      <c r="CK1123" s="1" t="s">
        <v>2792</v>
      </c>
      <c r="CN1123" s="1" t="s">
        <v>2951</v>
      </c>
    </row>
    <row r="1124" spans="1:92" ht="12.5" x14ac:dyDescent="0.25">
      <c r="A1124" s="1" t="s">
        <v>2943</v>
      </c>
      <c r="B1124" s="1" t="s">
        <v>2944</v>
      </c>
      <c r="C1124" s="1" t="s">
        <v>2945</v>
      </c>
      <c r="D1124" s="1" t="s">
        <v>2946</v>
      </c>
      <c r="E1124" s="1" t="s">
        <v>1364</v>
      </c>
      <c r="F1124" s="1" t="s">
        <v>2947</v>
      </c>
      <c r="G1124" s="1" t="s">
        <v>64</v>
      </c>
      <c r="H1124" s="1" t="s">
        <v>65</v>
      </c>
      <c r="I1124" s="1" t="s">
        <v>66</v>
      </c>
      <c r="J1124" s="1" t="s">
        <v>102</v>
      </c>
      <c r="K1124" s="1" t="s">
        <v>103</v>
      </c>
      <c r="L1124" s="3"/>
      <c r="M1124" s="3"/>
      <c r="N1124" s="1" t="s">
        <v>69</v>
      </c>
      <c r="O1124" s="1" t="s">
        <v>65</v>
      </c>
      <c r="P1124" s="32">
        <v>1</v>
      </c>
      <c r="Q1124" s="1" t="s">
        <v>129</v>
      </c>
      <c r="R1124" s="3" t="s">
        <v>129</v>
      </c>
      <c r="S1124" s="1" t="s">
        <v>1556</v>
      </c>
      <c r="T1124" s="1" t="s">
        <v>72</v>
      </c>
      <c r="U1124" s="1">
        <v>1</v>
      </c>
      <c r="V1124" s="1" t="s">
        <v>73</v>
      </c>
      <c r="W1124" s="1" t="s">
        <v>73</v>
      </c>
      <c r="X1124" s="1" t="s">
        <v>73</v>
      </c>
      <c r="Y1124" s="1" t="s">
        <v>73</v>
      </c>
      <c r="Z1124" s="1" t="s">
        <v>65</v>
      </c>
      <c r="AB1124" s="1" t="s">
        <v>196</v>
      </c>
      <c r="AC1124" s="1" t="s">
        <v>268</v>
      </c>
      <c r="AD1124" s="1" t="s">
        <v>73</v>
      </c>
      <c r="AE1124" s="33" t="s">
        <v>5053</v>
      </c>
      <c r="AF1124" s="8">
        <v>75</v>
      </c>
      <c r="AO1124" s="1" t="s">
        <v>109</v>
      </c>
      <c r="AX1124" s="8">
        <v>19</v>
      </c>
      <c r="AY1124" s="1" t="s">
        <v>605</v>
      </c>
      <c r="BV1124" s="1" t="s">
        <v>2965</v>
      </c>
      <c r="BW1124" s="1" t="s">
        <v>2949</v>
      </c>
      <c r="CA1124" s="1">
        <v>0.81</v>
      </c>
      <c r="CB1124" s="33">
        <f t="shared" si="85"/>
        <v>4.7476314771411045E-2</v>
      </c>
      <c r="CC1124" s="33">
        <f t="shared" si="86"/>
        <v>75</v>
      </c>
      <c r="CD1124" s="33">
        <f t="shared" si="87"/>
        <v>19</v>
      </c>
      <c r="CE1124" s="33">
        <f t="shared" si="88"/>
        <v>0.68067226890756305</v>
      </c>
      <c r="CF1124" s="33">
        <f t="shared" si="89"/>
        <v>0.72497237569060791</v>
      </c>
      <c r="CH1124" s="1" t="s">
        <v>2950</v>
      </c>
      <c r="CK1124" s="1" t="s">
        <v>2792</v>
      </c>
      <c r="CN1124" s="1" t="s">
        <v>2951</v>
      </c>
    </row>
    <row r="1125" spans="1:92" ht="12.5" x14ac:dyDescent="0.25">
      <c r="A1125" s="1" t="s">
        <v>2943</v>
      </c>
      <c r="B1125" s="1" t="s">
        <v>2944</v>
      </c>
      <c r="C1125" s="1" t="s">
        <v>2945</v>
      </c>
      <c r="D1125" s="1" t="s">
        <v>2946</v>
      </c>
      <c r="E1125" s="1" t="s">
        <v>1364</v>
      </c>
      <c r="F1125" s="1" t="s">
        <v>2947</v>
      </c>
      <c r="G1125" s="1" t="s">
        <v>64</v>
      </c>
      <c r="H1125" s="1" t="s">
        <v>65</v>
      </c>
      <c r="I1125" s="1" t="s">
        <v>66</v>
      </c>
      <c r="J1125" s="1" t="s">
        <v>102</v>
      </c>
      <c r="K1125" s="1" t="s">
        <v>103</v>
      </c>
      <c r="L1125" s="3"/>
      <c r="M1125" s="3"/>
      <c r="N1125" s="1" t="s">
        <v>69</v>
      </c>
      <c r="O1125" s="1" t="s">
        <v>65</v>
      </c>
      <c r="P1125" s="32">
        <v>1</v>
      </c>
      <c r="Q1125" s="1" t="s">
        <v>4961</v>
      </c>
      <c r="R1125" s="3" t="s">
        <v>2953</v>
      </c>
      <c r="S1125" s="1" t="s">
        <v>2954</v>
      </c>
      <c r="T1125" s="1" t="s">
        <v>72</v>
      </c>
      <c r="U1125" s="1">
        <v>1</v>
      </c>
      <c r="V1125" s="1" t="s">
        <v>73</v>
      </c>
      <c r="W1125" s="1" t="s">
        <v>73</v>
      </c>
      <c r="X1125" s="1" t="s">
        <v>73</v>
      </c>
      <c r="Y1125" s="1" t="s">
        <v>73</v>
      </c>
      <c r="Z1125" s="1" t="s">
        <v>65</v>
      </c>
      <c r="AB1125" s="1" t="s">
        <v>196</v>
      </c>
      <c r="AC1125" s="1" t="s">
        <v>268</v>
      </c>
      <c r="AD1125" s="1" t="s">
        <v>73</v>
      </c>
      <c r="AE1125" s="33" t="s">
        <v>5053</v>
      </c>
      <c r="AF1125" s="8">
        <v>75</v>
      </c>
      <c r="AO1125" s="1" t="s">
        <v>109</v>
      </c>
      <c r="AX1125" s="8">
        <v>19</v>
      </c>
      <c r="AY1125" s="1" t="s">
        <v>605</v>
      </c>
      <c r="BV1125" s="1" t="s">
        <v>2965</v>
      </c>
      <c r="BW1125" s="1" t="s">
        <v>2949</v>
      </c>
      <c r="CA1125" s="1">
        <v>0.69699999999999995</v>
      </c>
      <c r="CB1125" s="33">
        <f t="shared" si="85"/>
        <v>6.1596916832079067E-2</v>
      </c>
      <c r="CC1125" s="33">
        <f t="shared" si="86"/>
        <v>75</v>
      </c>
      <c r="CD1125" s="33">
        <f t="shared" si="87"/>
        <v>19</v>
      </c>
      <c r="CE1125" s="33">
        <f t="shared" si="88"/>
        <v>0.5349194167306216</v>
      </c>
      <c r="CF1125" s="33">
        <f t="shared" si="89"/>
        <v>0.5725503830288744</v>
      </c>
      <c r="CH1125" s="1">
        <v>1E-3</v>
      </c>
      <c r="CK1125" s="1" t="s">
        <v>2792</v>
      </c>
      <c r="CN1125" s="1" t="s">
        <v>2951</v>
      </c>
    </row>
    <row r="1126" spans="1:92" ht="12.5" x14ac:dyDescent="0.25">
      <c r="A1126" s="1" t="s">
        <v>2943</v>
      </c>
      <c r="B1126" s="1" t="s">
        <v>2944</v>
      </c>
      <c r="C1126" s="1" t="s">
        <v>2945</v>
      </c>
      <c r="D1126" s="1" t="s">
        <v>2946</v>
      </c>
      <c r="E1126" s="1" t="s">
        <v>1364</v>
      </c>
      <c r="F1126" s="1" t="s">
        <v>2947</v>
      </c>
      <c r="G1126" s="1" t="s">
        <v>64</v>
      </c>
      <c r="H1126" s="1" t="s">
        <v>65</v>
      </c>
      <c r="I1126" s="1" t="s">
        <v>66</v>
      </c>
      <c r="J1126" s="1" t="s">
        <v>102</v>
      </c>
      <c r="K1126" s="1" t="s">
        <v>103</v>
      </c>
      <c r="L1126" s="3"/>
      <c r="M1126" s="3"/>
      <c r="N1126" s="1" t="s">
        <v>69</v>
      </c>
      <c r="O1126" s="1" t="s">
        <v>65</v>
      </c>
      <c r="P1126" s="32">
        <v>1</v>
      </c>
      <c r="Q1126" s="1" t="s">
        <v>4961</v>
      </c>
      <c r="R1126" s="3" t="s">
        <v>2955</v>
      </c>
      <c r="S1126" s="1" t="s">
        <v>1556</v>
      </c>
      <c r="T1126" s="1" t="s">
        <v>72</v>
      </c>
      <c r="U1126" s="1">
        <v>1</v>
      </c>
      <c r="V1126" s="1" t="s">
        <v>73</v>
      </c>
      <c r="W1126" s="1" t="s">
        <v>73</v>
      </c>
      <c r="X1126" s="1" t="s">
        <v>73</v>
      </c>
      <c r="Y1126" s="1" t="s">
        <v>73</v>
      </c>
      <c r="Z1126" s="1" t="s">
        <v>65</v>
      </c>
      <c r="AB1126" s="1" t="s">
        <v>196</v>
      </c>
      <c r="AC1126" s="1" t="s">
        <v>268</v>
      </c>
      <c r="AD1126" s="1" t="s">
        <v>73</v>
      </c>
      <c r="AE1126" s="33" t="s">
        <v>5053</v>
      </c>
      <c r="AF1126" s="8">
        <v>75</v>
      </c>
      <c r="AO1126" s="1" t="s">
        <v>109</v>
      </c>
      <c r="AX1126" s="8">
        <v>19</v>
      </c>
      <c r="AY1126" s="1" t="s">
        <v>605</v>
      </c>
      <c r="BV1126" s="1" t="s">
        <v>2965</v>
      </c>
      <c r="BW1126" s="1" t="s">
        <v>2949</v>
      </c>
      <c r="CA1126" s="1">
        <v>0.68</v>
      </c>
      <c r="CB1126" s="33">
        <f t="shared" si="85"/>
        <v>6.3282067246067622E-2</v>
      </c>
      <c r="CC1126" s="33">
        <f t="shared" si="86"/>
        <v>75</v>
      </c>
      <c r="CD1126" s="33">
        <f t="shared" si="87"/>
        <v>19</v>
      </c>
      <c r="CE1126" s="33">
        <f t="shared" si="88"/>
        <v>0.51515151515151525</v>
      </c>
      <c r="CF1126" s="33">
        <f t="shared" si="89"/>
        <v>0.55047619047619056</v>
      </c>
      <c r="CH1126" s="1">
        <v>6.0000000000000001E-3</v>
      </c>
      <c r="CK1126" s="1" t="s">
        <v>2792</v>
      </c>
      <c r="CN1126" s="1" t="s">
        <v>2951</v>
      </c>
    </row>
    <row r="1127" spans="1:92" ht="12.5" x14ac:dyDescent="0.25">
      <c r="A1127" s="1" t="s">
        <v>2943</v>
      </c>
      <c r="B1127" s="1" t="s">
        <v>2944</v>
      </c>
      <c r="C1127" s="1" t="s">
        <v>2945</v>
      </c>
      <c r="D1127" s="1" t="s">
        <v>2946</v>
      </c>
      <c r="E1127" s="1" t="s">
        <v>1364</v>
      </c>
      <c r="F1127" s="1" t="s">
        <v>2947</v>
      </c>
      <c r="G1127" s="1" t="s">
        <v>64</v>
      </c>
      <c r="H1127" s="1" t="s">
        <v>65</v>
      </c>
      <c r="I1127" s="1" t="s">
        <v>66</v>
      </c>
      <c r="J1127" s="1" t="s">
        <v>102</v>
      </c>
      <c r="K1127" s="1" t="s">
        <v>103</v>
      </c>
      <c r="L1127" s="3"/>
      <c r="M1127" s="3"/>
      <c r="N1127" s="1" t="s">
        <v>69</v>
      </c>
      <c r="O1127" s="1" t="s">
        <v>65</v>
      </c>
      <c r="P1127" s="32">
        <v>1</v>
      </c>
      <c r="Q1127" s="1" t="s">
        <v>4961</v>
      </c>
      <c r="R1127" s="3" t="s">
        <v>2956</v>
      </c>
      <c r="S1127" s="1" t="s">
        <v>1556</v>
      </c>
      <c r="T1127" s="1" t="s">
        <v>72</v>
      </c>
      <c r="U1127" s="1">
        <v>1</v>
      </c>
      <c r="V1127" s="1" t="s">
        <v>73</v>
      </c>
      <c r="W1127" s="1" t="s">
        <v>73</v>
      </c>
      <c r="X1127" s="1" t="s">
        <v>73</v>
      </c>
      <c r="Y1127" s="1" t="s">
        <v>73</v>
      </c>
      <c r="Z1127" s="1" t="s">
        <v>65</v>
      </c>
      <c r="AB1127" s="1" t="s">
        <v>196</v>
      </c>
      <c r="AC1127" s="1" t="s">
        <v>268</v>
      </c>
      <c r="AD1127" s="1" t="s">
        <v>73</v>
      </c>
      <c r="AE1127" s="33" t="s">
        <v>5053</v>
      </c>
      <c r="AF1127" s="8">
        <v>75</v>
      </c>
      <c r="AO1127" s="1" t="s">
        <v>109</v>
      </c>
      <c r="AX1127" s="8">
        <v>19</v>
      </c>
      <c r="AY1127" s="1" t="s">
        <v>605</v>
      </c>
      <c r="BV1127" s="1" t="s">
        <v>2965</v>
      </c>
      <c r="BW1127" s="1" t="s">
        <v>2949</v>
      </c>
      <c r="CA1127" s="1">
        <v>0.59699999999999998</v>
      </c>
      <c r="CB1127" s="33">
        <f t="shared" si="85"/>
        <v>6.9954718371496902E-2</v>
      </c>
      <c r="CC1127" s="33">
        <f t="shared" si="86"/>
        <v>75</v>
      </c>
      <c r="CD1127" s="33">
        <f t="shared" si="87"/>
        <v>19</v>
      </c>
      <c r="CE1127" s="33">
        <f t="shared" si="88"/>
        <v>0.42551674982181037</v>
      </c>
      <c r="CF1127" s="33">
        <f t="shared" si="89"/>
        <v>0.44634815278647461</v>
      </c>
      <c r="CH1127" s="1">
        <v>0.1</v>
      </c>
      <c r="CK1127" s="1" t="s">
        <v>2792</v>
      </c>
      <c r="CN1127" s="1" t="s">
        <v>2951</v>
      </c>
    </row>
    <row r="1128" spans="1:92" ht="12.5" x14ac:dyDescent="0.25">
      <c r="A1128" s="1" t="s">
        <v>2943</v>
      </c>
      <c r="B1128" s="1" t="s">
        <v>2944</v>
      </c>
      <c r="C1128" s="1" t="s">
        <v>2945</v>
      </c>
      <c r="D1128" s="1" t="s">
        <v>2946</v>
      </c>
      <c r="E1128" s="1" t="s">
        <v>1364</v>
      </c>
      <c r="F1128" s="1" t="s">
        <v>2947</v>
      </c>
      <c r="G1128" s="1" t="s">
        <v>64</v>
      </c>
      <c r="H1128" s="1" t="s">
        <v>65</v>
      </c>
      <c r="I1128" s="1" t="s">
        <v>66</v>
      </c>
      <c r="J1128" s="1" t="s">
        <v>102</v>
      </c>
      <c r="K1128" s="1" t="s">
        <v>103</v>
      </c>
      <c r="L1128" s="3"/>
      <c r="M1128" s="3"/>
      <c r="N1128" s="1" t="s">
        <v>69</v>
      </c>
      <c r="O1128" s="1" t="s">
        <v>65</v>
      </c>
      <c r="P1128" s="32">
        <v>1</v>
      </c>
      <c r="Q1128" s="1" t="s">
        <v>4961</v>
      </c>
      <c r="R1128" s="3" t="s">
        <v>2957</v>
      </c>
      <c r="S1128" s="1" t="s">
        <v>2958</v>
      </c>
      <c r="T1128" s="1" t="s">
        <v>72</v>
      </c>
      <c r="U1128" s="1">
        <v>1</v>
      </c>
      <c r="V1128" s="1" t="s">
        <v>73</v>
      </c>
      <c r="W1128" s="1" t="s">
        <v>73</v>
      </c>
      <c r="X1128" s="1" t="s">
        <v>73</v>
      </c>
      <c r="Y1128" s="1" t="s">
        <v>73</v>
      </c>
      <c r="Z1128" s="1" t="s">
        <v>65</v>
      </c>
      <c r="AB1128" s="1" t="s">
        <v>196</v>
      </c>
      <c r="AC1128" s="1" t="s">
        <v>268</v>
      </c>
      <c r="AD1128" s="1" t="s">
        <v>73</v>
      </c>
      <c r="AE1128" s="33" t="s">
        <v>5053</v>
      </c>
      <c r="AF1128" s="8">
        <v>75</v>
      </c>
      <c r="AO1128" s="1" t="s">
        <v>109</v>
      </c>
      <c r="AX1128" s="8">
        <v>19</v>
      </c>
      <c r="AY1128" s="1" t="s">
        <v>605</v>
      </c>
      <c r="BV1128" s="1" t="s">
        <v>2965</v>
      </c>
      <c r="BW1128" s="1" t="s">
        <v>2949</v>
      </c>
      <c r="CA1128" s="1">
        <v>0.61399999999999999</v>
      </c>
      <c r="CB1128" s="33">
        <f t="shared" si="85"/>
        <v>6.8795713329642377E-2</v>
      </c>
      <c r="CC1128" s="33">
        <f t="shared" si="86"/>
        <v>75</v>
      </c>
      <c r="CD1128" s="33">
        <f t="shared" si="87"/>
        <v>19</v>
      </c>
      <c r="CE1128" s="33">
        <f t="shared" si="88"/>
        <v>0.44300144300144295</v>
      </c>
      <c r="CF1128" s="33">
        <f t="shared" si="89"/>
        <v>0.46715737298636928</v>
      </c>
      <c r="CH1128" s="1">
        <v>7.0000000000000007E-2</v>
      </c>
      <c r="CK1128" s="1" t="s">
        <v>2792</v>
      </c>
      <c r="CN1128" s="1" t="s">
        <v>2951</v>
      </c>
    </row>
    <row r="1129" spans="1:92" ht="12.5" x14ac:dyDescent="0.25">
      <c r="A1129" s="1" t="s">
        <v>2943</v>
      </c>
      <c r="B1129" s="1" t="s">
        <v>2944</v>
      </c>
      <c r="C1129" s="1" t="s">
        <v>2945</v>
      </c>
      <c r="D1129" s="1" t="s">
        <v>2946</v>
      </c>
      <c r="E1129" s="1" t="s">
        <v>1364</v>
      </c>
      <c r="F1129" s="1" t="s">
        <v>2947</v>
      </c>
      <c r="G1129" s="1" t="s">
        <v>64</v>
      </c>
      <c r="H1129" s="1" t="s">
        <v>65</v>
      </c>
      <c r="I1129" s="1" t="s">
        <v>66</v>
      </c>
      <c r="J1129" s="1" t="s">
        <v>102</v>
      </c>
      <c r="K1129" s="1" t="s">
        <v>103</v>
      </c>
      <c r="L1129" s="3"/>
      <c r="M1129" s="3"/>
      <c r="N1129" s="1" t="s">
        <v>69</v>
      </c>
      <c r="O1129" s="1" t="s">
        <v>65</v>
      </c>
      <c r="P1129" s="32">
        <v>1</v>
      </c>
      <c r="Q1129" s="1" t="s">
        <v>4961</v>
      </c>
      <c r="R1129" s="3" t="s">
        <v>1422</v>
      </c>
      <c r="S1129" s="1" t="s">
        <v>2959</v>
      </c>
      <c r="T1129" s="1" t="s">
        <v>72</v>
      </c>
      <c r="U1129" s="1">
        <v>1</v>
      </c>
      <c r="V1129" s="1" t="s">
        <v>73</v>
      </c>
      <c r="W1129" s="1" t="s">
        <v>73</v>
      </c>
      <c r="X1129" s="1" t="s">
        <v>73</v>
      </c>
      <c r="Y1129" s="1" t="s">
        <v>73</v>
      </c>
      <c r="Z1129" s="1" t="s">
        <v>65</v>
      </c>
      <c r="AB1129" s="1" t="s">
        <v>196</v>
      </c>
      <c r="AC1129" s="1" t="s">
        <v>268</v>
      </c>
      <c r="AD1129" s="1" t="s">
        <v>73</v>
      </c>
      <c r="AE1129" s="33" t="s">
        <v>5053</v>
      </c>
      <c r="AF1129" s="8">
        <v>75</v>
      </c>
      <c r="AO1129" s="1" t="s">
        <v>109</v>
      </c>
      <c r="AX1129" s="8">
        <v>19</v>
      </c>
      <c r="AY1129" s="1" t="s">
        <v>605</v>
      </c>
      <c r="BV1129" s="1" t="s">
        <v>2965</v>
      </c>
      <c r="BW1129" s="1" t="s">
        <v>2949</v>
      </c>
      <c r="CA1129" s="1">
        <v>0.63400000000000001</v>
      </c>
      <c r="CB1129" s="33">
        <f t="shared" si="85"/>
        <v>6.7295891026712726E-2</v>
      </c>
      <c r="CC1129" s="33">
        <f t="shared" si="86"/>
        <v>75</v>
      </c>
      <c r="CD1129" s="33">
        <f t="shared" si="87"/>
        <v>19</v>
      </c>
      <c r="CE1129" s="33">
        <f t="shared" si="88"/>
        <v>0.46412884333821375</v>
      </c>
      <c r="CF1129" s="33">
        <f t="shared" si="89"/>
        <v>0.49199020807833543</v>
      </c>
      <c r="CH1129" s="1">
        <v>0.03</v>
      </c>
      <c r="CK1129" s="1" t="s">
        <v>2792</v>
      </c>
      <c r="CN1129" s="1" t="s">
        <v>2951</v>
      </c>
    </row>
    <row r="1130" spans="1:92" ht="12.5" x14ac:dyDescent="0.25">
      <c r="A1130" s="1" t="s">
        <v>2943</v>
      </c>
      <c r="B1130" s="1" t="s">
        <v>2944</v>
      </c>
      <c r="C1130" s="1" t="s">
        <v>2945</v>
      </c>
      <c r="D1130" s="1" t="s">
        <v>2946</v>
      </c>
      <c r="E1130" s="1" t="s">
        <v>1364</v>
      </c>
      <c r="F1130" s="1" t="s">
        <v>2947</v>
      </c>
      <c r="G1130" s="1" t="s">
        <v>64</v>
      </c>
      <c r="H1130" s="1" t="s">
        <v>65</v>
      </c>
      <c r="I1130" s="1" t="s">
        <v>66</v>
      </c>
      <c r="J1130" s="1" t="s">
        <v>102</v>
      </c>
      <c r="K1130" s="1" t="s">
        <v>103</v>
      </c>
      <c r="L1130" s="3"/>
      <c r="M1130" s="3"/>
      <c r="N1130" s="1" t="s">
        <v>69</v>
      </c>
      <c r="O1130" s="1" t="s">
        <v>65</v>
      </c>
      <c r="P1130" s="32">
        <v>1</v>
      </c>
      <c r="Q1130" s="1" t="s">
        <v>4961</v>
      </c>
      <c r="R1130" s="3" t="s">
        <v>1726</v>
      </c>
      <c r="S1130" s="1" t="s">
        <v>1301</v>
      </c>
      <c r="T1130" s="1" t="s">
        <v>72</v>
      </c>
      <c r="U1130" s="1">
        <v>1</v>
      </c>
      <c r="V1130" s="1" t="s">
        <v>73</v>
      </c>
      <c r="W1130" s="1" t="s">
        <v>73</v>
      </c>
      <c r="X1130" s="1" t="s">
        <v>73</v>
      </c>
      <c r="Y1130" s="1" t="s">
        <v>73</v>
      </c>
      <c r="Z1130" s="1" t="s">
        <v>65</v>
      </c>
      <c r="AB1130" s="1" t="s">
        <v>196</v>
      </c>
      <c r="AC1130" s="1" t="s">
        <v>268</v>
      </c>
      <c r="AD1130" s="1" t="s">
        <v>73</v>
      </c>
      <c r="AE1130" s="33" t="s">
        <v>5053</v>
      </c>
      <c r="AF1130" s="8">
        <v>75</v>
      </c>
      <c r="AO1130" s="1" t="s">
        <v>109</v>
      </c>
      <c r="AX1130" s="8">
        <v>19</v>
      </c>
      <c r="AY1130" s="1" t="s">
        <v>605</v>
      </c>
      <c r="BV1130" s="1" t="s">
        <v>2965</v>
      </c>
      <c r="BW1130" s="1" t="s">
        <v>2949</v>
      </c>
      <c r="CA1130" s="1">
        <v>0.60099999999999998</v>
      </c>
      <c r="CB1130" s="33">
        <f t="shared" si="85"/>
        <v>6.9691566991434695E-2</v>
      </c>
      <c r="CC1130" s="33">
        <f t="shared" si="86"/>
        <v>75</v>
      </c>
      <c r="CD1130" s="33">
        <f t="shared" si="87"/>
        <v>19</v>
      </c>
      <c r="CE1130" s="33">
        <f t="shared" si="88"/>
        <v>0.42959256611865615</v>
      </c>
      <c r="CF1130" s="33">
        <f t="shared" si="89"/>
        <v>0.45121923797626484</v>
      </c>
      <c r="CH1130" s="1">
        <v>0.08</v>
      </c>
      <c r="CK1130" s="1" t="s">
        <v>2792</v>
      </c>
      <c r="CN1130" s="1" t="s">
        <v>2951</v>
      </c>
    </row>
    <row r="1131" spans="1:92" ht="12.5" x14ac:dyDescent="0.25">
      <c r="A1131" s="1" t="s">
        <v>2943</v>
      </c>
      <c r="B1131" s="1" t="s">
        <v>2944</v>
      </c>
      <c r="C1131" s="1" t="s">
        <v>2945</v>
      </c>
      <c r="D1131" s="1" t="s">
        <v>2946</v>
      </c>
      <c r="E1131" s="1" t="s">
        <v>1364</v>
      </c>
      <c r="F1131" s="1" t="s">
        <v>2947</v>
      </c>
      <c r="G1131" s="1" t="s">
        <v>64</v>
      </c>
      <c r="H1131" s="1" t="s">
        <v>65</v>
      </c>
      <c r="I1131" s="1" t="s">
        <v>66</v>
      </c>
      <c r="J1131" s="1" t="s">
        <v>102</v>
      </c>
      <c r="K1131" s="1" t="s">
        <v>103</v>
      </c>
      <c r="L1131" s="3"/>
      <c r="M1131" s="3"/>
      <c r="N1131" s="1" t="s">
        <v>69</v>
      </c>
      <c r="O1131" s="1" t="s">
        <v>65</v>
      </c>
      <c r="P1131" s="32">
        <v>1</v>
      </c>
      <c r="Q1131" s="1" t="s">
        <v>4961</v>
      </c>
      <c r="R1131" s="3" t="s">
        <v>2960</v>
      </c>
      <c r="S1131" s="1" t="s">
        <v>2961</v>
      </c>
      <c r="T1131" s="1" t="s">
        <v>72</v>
      </c>
      <c r="U1131" s="1">
        <v>1</v>
      </c>
      <c r="V1131" s="1" t="s">
        <v>73</v>
      </c>
      <c r="W1131" s="1" t="s">
        <v>73</v>
      </c>
      <c r="X1131" s="1" t="s">
        <v>73</v>
      </c>
      <c r="Y1131" s="1" t="s">
        <v>73</v>
      </c>
      <c r="Z1131" s="1" t="s">
        <v>65</v>
      </c>
      <c r="AB1131" s="1" t="s">
        <v>196</v>
      </c>
      <c r="AC1131" s="1" t="s">
        <v>268</v>
      </c>
      <c r="AD1131" s="1" t="s">
        <v>73</v>
      </c>
      <c r="AE1131" s="33" t="s">
        <v>5053</v>
      </c>
      <c r="AF1131" s="8">
        <v>75</v>
      </c>
      <c r="AO1131" s="1" t="s">
        <v>109</v>
      </c>
      <c r="AX1131" s="8">
        <v>19</v>
      </c>
      <c r="AY1131" s="1" t="s">
        <v>605</v>
      </c>
      <c r="BV1131" s="1" t="s">
        <v>2965</v>
      </c>
      <c r="BW1131" s="1" t="s">
        <v>2949</v>
      </c>
      <c r="CA1131" s="1">
        <v>0.626</v>
      </c>
      <c r="CB1131" s="33">
        <f t="shared" si="85"/>
        <v>6.7913541544951828E-2</v>
      </c>
      <c r="CC1131" s="33">
        <f t="shared" si="86"/>
        <v>75</v>
      </c>
      <c r="CD1131" s="33">
        <f t="shared" si="87"/>
        <v>19</v>
      </c>
      <c r="CE1131" s="33">
        <f t="shared" si="88"/>
        <v>0.45560407569141192</v>
      </c>
      <c r="CF1131" s="33">
        <f t="shared" si="89"/>
        <v>0.48201230012300128</v>
      </c>
      <c r="CH1131" s="1">
        <v>0.04</v>
      </c>
      <c r="CK1131" s="1" t="s">
        <v>2792</v>
      </c>
      <c r="CN1131" s="1" t="s">
        <v>2951</v>
      </c>
    </row>
    <row r="1132" spans="1:92" ht="12.5" x14ac:dyDescent="0.25">
      <c r="A1132" s="1" t="s">
        <v>2943</v>
      </c>
      <c r="B1132" s="1" t="s">
        <v>2944</v>
      </c>
      <c r="C1132" s="1" t="s">
        <v>2945</v>
      </c>
      <c r="D1132" s="1" t="s">
        <v>2946</v>
      </c>
      <c r="E1132" s="1" t="s">
        <v>1364</v>
      </c>
      <c r="F1132" s="1" t="s">
        <v>2947</v>
      </c>
      <c r="G1132" s="1" t="s">
        <v>64</v>
      </c>
      <c r="H1132" s="1" t="s">
        <v>65</v>
      </c>
      <c r="I1132" s="1" t="s">
        <v>66</v>
      </c>
      <c r="J1132" s="1" t="s">
        <v>102</v>
      </c>
      <c r="K1132" s="1" t="s">
        <v>103</v>
      </c>
      <c r="L1132" s="3"/>
      <c r="M1132" s="3"/>
      <c r="N1132" s="1" t="s">
        <v>69</v>
      </c>
      <c r="O1132" s="1" t="s">
        <v>65</v>
      </c>
      <c r="P1132" s="32">
        <v>1</v>
      </c>
      <c r="Q1132" s="1" t="s">
        <v>4961</v>
      </c>
      <c r="R1132" s="3" t="s">
        <v>2962</v>
      </c>
      <c r="S1132" s="1" t="s">
        <v>2963</v>
      </c>
      <c r="T1132" s="1" t="s">
        <v>72</v>
      </c>
      <c r="U1132" s="1">
        <v>1</v>
      </c>
      <c r="V1132" s="1" t="s">
        <v>73</v>
      </c>
      <c r="W1132" s="1" t="s">
        <v>73</v>
      </c>
      <c r="X1132" s="1" t="s">
        <v>73</v>
      </c>
      <c r="Y1132" s="1" t="s">
        <v>73</v>
      </c>
      <c r="Z1132" s="1" t="s">
        <v>65</v>
      </c>
      <c r="AB1132" s="1" t="s">
        <v>196</v>
      </c>
      <c r="AC1132" s="1" t="s">
        <v>268</v>
      </c>
      <c r="AD1132" s="1" t="s">
        <v>73</v>
      </c>
      <c r="AE1132" s="33" t="s">
        <v>5053</v>
      </c>
      <c r="AF1132" s="8">
        <v>75</v>
      </c>
      <c r="AO1132" s="1" t="s">
        <v>109</v>
      </c>
      <c r="AX1132" s="8">
        <v>19</v>
      </c>
      <c r="AY1132" s="1" t="s">
        <v>605</v>
      </c>
      <c r="BV1132" s="1" t="s">
        <v>2965</v>
      </c>
      <c r="BW1132" s="1" t="s">
        <v>2949</v>
      </c>
      <c r="CA1132" s="1">
        <v>0.59599999999999997</v>
      </c>
      <c r="CB1132" s="33">
        <f t="shared" si="85"/>
        <v>7.0019588189376272E-2</v>
      </c>
      <c r="CC1132" s="33">
        <f t="shared" si="86"/>
        <v>75</v>
      </c>
      <c r="CD1132" s="33">
        <f t="shared" si="87"/>
        <v>19</v>
      </c>
      <c r="CE1132" s="33">
        <f t="shared" si="88"/>
        <v>0.42450142450142453</v>
      </c>
      <c r="CF1132" s="33">
        <f t="shared" si="89"/>
        <v>0.44513283208020044</v>
      </c>
      <c r="CH1132" s="1">
        <v>0.08</v>
      </c>
      <c r="CK1132" s="1" t="s">
        <v>2792</v>
      </c>
      <c r="CN1132" s="1" t="s">
        <v>2951</v>
      </c>
    </row>
    <row r="1133" spans="1:92" ht="12.5" x14ac:dyDescent="0.25">
      <c r="A1133" s="1" t="s">
        <v>2943</v>
      </c>
      <c r="B1133" s="1" t="s">
        <v>2944</v>
      </c>
      <c r="C1133" s="1" t="s">
        <v>2945</v>
      </c>
      <c r="D1133" s="1" t="s">
        <v>2946</v>
      </c>
      <c r="E1133" s="1" t="s">
        <v>1364</v>
      </c>
      <c r="F1133" s="1" t="s">
        <v>2947</v>
      </c>
      <c r="G1133" s="1" t="s">
        <v>64</v>
      </c>
      <c r="H1133" s="1" t="s">
        <v>65</v>
      </c>
      <c r="I1133" s="1" t="s">
        <v>66</v>
      </c>
      <c r="J1133" s="1" t="s">
        <v>102</v>
      </c>
      <c r="K1133" s="1" t="s">
        <v>103</v>
      </c>
      <c r="L1133" s="3"/>
      <c r="M1133" s="3"/>
      <c r="N1133" s="1" t="s">
        <v>69</v>
      </c>
      <c r="O1133" s="1" t="s">
        <v>65</v>
      </c>
      <c r="P1133" s="32">
        <v>1</v>
      </c>
      <c r="Q1133" s="1" t="s">
        <v>4961</v>
      </c>
      <c r="R1133" s="3" t="s">
        <v>2964</v>
      </c>
      <c r="S1133" s="1" t="s">
        <v>1556</v>
      </c>
      <c r="T1133" s="1" t="s">
        <v>72</v>
      </c>
      <c r="U1133" s="1">
        <v>1</v>
      </c>
      <c r="V1133" s="1" t="s">
        <v>73</v>
      </c>
      <c r="W1133" s="1" t="s">
        <v>73</v>
      </c>
      <c r="X1133" s="1" t="s">
        <v>73</v>
      </c>
      <c r="Y1133" s="1" t="s">
        <v>73</v>
      </c>
      <c r="Z1133" s="1" t="s">
        <v>65</v>
      </c>
      <c r="AB1133" s="1" t="s">
        <v>196</v>
      </c>
      <c r="AC1133" s="1" t="s">
        <v>268</v>
      </c>
      <c r="AD1133" s="1" t="s">
        <v>73</v>
      </c>
      <c r="AE1133" s="33" t="s">
        <v>5053</v>
      </c>
      <c r="AF1133" s="8">
        <v>75</v>
      </c>
      <c r="AO1133" s="1" t="s">
        <v>109</v>
      </c>
      <c r="AX1133" s="8">
        <v>19</v>
      </c>
      <c r="AY1133" s="1" t="s">
        <v>605</v>
      </c>
      <c r="BV1133" s="1" t="s">
        <v>2965</v>
      </c>
      <c r="BW1133" s="1" t="s">
        <v>2949</v>
      </c>
      <c r="CA1133" s="1">
        <v>0.53200000000000003</v>
      </c>
      <c r="CB1133" s="33">
        <f t="shared" si="85"/>
        <v>7.340778298556426E-2</v>
      </c>
      <c r="CC1133" s="33">
        <f t="shared" si="86"/>
        <v>75</v>
      </c>
      <c r="CD1133" s="33">
        <f t="shared" si="87"/>
        <v>19</v>
      </c>
      <c r="CE1133" s="33">
        <f t="shared" si="88"/>
        <v>0.36239782016348776</v>
      </c>
      <c r="CF1133" s="33">
        <f t="shared" si="89"/>
        <v>0.36948302872062672</v>
      </c>
      <c r="CH1133" s="1">
        <v>0.34</v>
      </c>
      <c r="CK1133" s="1" t="s">
        <v>2792</v>
      </c>
      <c r="CN1133" s="1" t="s">
        <v>2951</v>
      </c>
    </row>
    <row r="1134" spans="1:92" ht="12.5" x14ac:dyDescent="0.25">
      <c r="A1134" s="1" t="s">
        <v>2943</v>
      </c>
      <c r="B1134" s="1" t="s">
        <v>2944</v>
      </c>
      <c r="C1134" s="1" t="s">
        <v>2945</v>
      </c>
      <c r="D1134" s="1" t="s">
        <v>2946</v>
      </c>
      <c r="E1134" s="1" t="s">
        <v>1364</v>
      </c>
      <c r="F1134" s="1" t="s">
        <v>2947</v>
      </c>
      <c r="G1134" s="1" t="s">
        <v>64</v>
      </c>
      <c r="H1134" s="1" t="s">
        <v>65</v>
      </c>
      <c r="I1134" s="1" t="s">
        <v>66</v>
      </c>
      <c r="J1134" s="1" t="s">
        <v>102</v>
      </c>
      <c r="K1134" s="1" t="s">
        <v>103</v>
      </c>
      <c r="L1134" s="3"/>
      <c r="M1134" s="3"/>
      <c r="N1134" s="1" t="s">
        <v>69</v>
      </c>
      <c r="O1134" s="1" t="s">
        <v>65</v>
      </c>
      <c r="P1134" s="32">
        <v>1</v>
      </c>
      <c r="Q1134" s="1" t="s">
        <v>4961</v>
      </c>
      <c r="R1134" s="35" t="s">
        <v>2952</v>
      </c>
      <c r="S1134" s="1" t="s">
        <v>1556</v>
      </c>
      <c r="T1134" s="1" t="s">
        <v>72</v>
      </c>
      <c r="U1134" s="1">
        <v>1</v>
      </c>
      <c r="V1134" s="1" t="s">
        <v>73</v>
      </c>
      <c r="W1134" s="1" t="s">
        <v>73</v>
      </c>
      <c r="X1134" s="1" t="s">
        <v>73</v>
      </c>
      <c r="Y1134" s="1" t="s">
        <v>73</v>
      </c>
      <c r="Z1134" s="1" t="s">
        <v>65</v>
      </c>
      <c r="AB1134" s="1" t="s">
        <v>196</v>
      </c>
      <c r="AC1134" s="1" t="s">
        <v>268</v>
      </c>
      <c r="AD1134" s="1" t="s">
        <v>73</v>
      </c>
      <c r="AE1134" s="33" t="s">
        <v>3507</v>
      </c>
      <c r="AF1134" s="8">
        <v>42</v>
      </c>
      <c r="AG1134" s="8">
        <v>26</v>
      </c>
      <c r="AH1134" s="8">
        <v>16</v>
      </c>
      <c r="AK1134" s="8">
        <v>64.400000000000006</v>
      </c>
      <c r="AM1134" s="1" t="s">
        <v>73</v>
      </c>
      <c r="AN1134" s="1" t="s">
        <v>2967</v>
      </c>
      <c r="AO1134" s="1" t="s">
        <v>109</v>
      </c>
      <c r="AQ1134" s="1">
        <v>50</v>
      </c>
      <c r="AR1134" s="1">
        <v>31</v>
      </c>
      <c r="AS1134" s="1">
        <v>19</v>
      </c>
      <c r="AV1134" s="1">
        <v>68.599999999999994</v>
      </c>
      <c r="AX1134" s="1"/>
      <c r="BN1134" s="1"/>
      <c r="BV1134" s="1" t="s">
        <v>2968</v>
      </c>
      <c r="BW1134" s="1" t="s">
        <v>2949</v>
      </c>
      <c r="BX1134" s="1" t="s">
        <v>2969</v>
      </c>
      <c r="BZ1134" s="20"/>
      <c r="CA1134" s="20">
        <v>0.84299999999999997</v>
      </c>
      <c r="CB1134" s="33">
        <f t="shared" si="85"/>
        <v>4.2734288798873657E-2</v>
      </c>
      <c r="CC1134" s="33">
        <f t="shared" si="86"/>
        <v>42</v>
      </c>
      <c r="CD1134" s="33">
        <f t="shared" si="87"/>
        <v>50</v>
      </c>
      <c r="CE1134" s="33">
        <f t="shared" si="88"/>
        <v>0.72860847018150388</v>
      </c>
      <c r="CF1134" s="33">
        <f t="shared" si="89"/>
        <v>0.77118719479110143</v>
      </c>
      <c r="CH1134" s="20" t="s">
        <v>2966</v>
      </c>
      <c r="CK1134" s="1" t="s">
        <v>2792</v>
      </c>
    </row>
    <row r="1135" spans="1:92" ht="12.5" x14ac:dyDescent="0.25">
      <c r="A1135" s="1" t="s">
        <v>2943</v>
      </c>
      <c r="B1135" s="1" t="s">
        <v>2944</v>
      </c>
      <c r="C1135" s="1" t="s">
        <v>2945</v>
      </c>
      <c r="D1135" s="1" t="s">
        <v>2946</v>
      </c>
      <c r="E1135" s="1" t="s">
        <v>1364</v>
      </c>
      <c r="F1135" s="1" t="s">
        <v>2947</v>
      </c>
      <c r="G1135" s="1" t="s">
        <v>64</v>
      </c>
      <c r="H1135" s="1" t="s">
        <v>65</v>
      </c>
      <c r="I1135" s="1" t="s">
        <v>66</v>
      </c>
      <c r="J1135" s="1" t="s">
        <v>102</v>
      </c>
      <c r="K1135" s="1" t="s">
        <v>103</v>
      </c>
      <c r="L1135" s="3"/>
      <c r="M1135" s="3"/>
      <c r="N1135" s="1" t="s">
        <v>69</v>
      </c>
      <c r="O1135" s="1" t="s">
        <v>65</v>
      </c>
      <c r="P1135" s="32">
        <v>1</v>
      </c>
      <c r="Q1135" s="1" t="s">
        <v>4961</v>
      </c>
      <c r="R1135" s="35" t="s">
        <v>1651</v>
      </c>
      <c r="S1135" s="1" t="s">
        <v>1556</v>
      </c>
      <c r="T1135" s="1" t="s">
        <v>72</v>
      </c>
      <c r="U1135" s="1">
        <v>1</v>
      </c>
      <c r="V1135" s="1" t="s">
        <v>73</v>
      </c>
      <c r="W1135" s="1" t="s">
        <v>73</v>
      </c>
      <c r="X1135" s="1" t="s">
        <v>73</v>
      </c>
      <c r="Y1135" s="1" t="s">
        <v>73</v>
      </c>
      <c r="Z1135" s="1" t="s">
        <v>65</v>
      </c>
      <c r="AB1135" s="1" t="s">
        <v>196</v>
      </c>
      <c r="AC1135" s="1" t="s">
        <v>268</v>
      </c>
      <c r="AD1135" s="1" t="s">
        <v>73</v>
      </c>
      <c r="AE1135" s="33" t="s">
        <v>3507</v>
      </c>
      <c r="AF1135" s="8">
        <v>42</v>
      </c>
      <c r="AG1135" s="8">
        <v>26</v>
      </c>
      <c r="AH1135" s="8">
        <v>16</v>
      </c>
      <c r="AK1135" s="8">
        <v>64.400000000000006</v>
      </c>
      <c r="AM1135" s="1" t="s">
        <v>73</v>
      </c>
      <c r="AN1135" s="1" t="s">
        <v>2967</v>
      </c>
      <c r="AO1135" s="1" t="s">
        <v>109</v>
      </c>
      <c r="AQ1135" s="1">
        <v>50</v>
      </c>
      <c r="AR1135" s="1">
        <v>31</v>
      </c>
      <c r="AS1135" s="1">
        <v>19</v>
      </c>
      <c r="AV1135" s="1">
        <v>68.599999999999994</v>
      </c>
      <c r="AX1135" s="1"/>
      <c r="BN1135" s="1"/>
      <c r="BV1135" s="1" t="s">
        <v>2968</v>
      </c>
      <c r="BW1135" s="1" t="s">
        <v>2949</v>
      </c>
      <c r="BX1135" s="1" t="s">
        <v>2970</v>
      </c>
      <c r="BZ1135" s="20"/>
      <c r="CA1135" s="20">
        <v>0.78700000000000003</v>
      </c>
      <c r="CB1135" s="33">
        <f t="shared" si="85"/>
        <v>4.875558630797814E-2</v>
      </c>
      <c r="CC1135" s="33">
        <f t="shared" si="86"/>
        <v>42</v>
      </c>
      <c r="CD1135" s="33">
        <f t="shared" si="87"/>
        <v>50</v>
      </c>
      <c r="CE1135" s="33">
        <f t="shared" si="88"/>
        <v>0.64880461665292666</v>
      </c>
      <c r="CF1135" s="33">
        <f t="shared" si="89"/>
        <v>0.69319418019026313</v>
      </c>
      <c r="CH1135" s="20" t="s">
        <v>2966</v>
      </c>
      <c r="CK1135" s="1" t="s">
        <v>2792</v>
      </c>
    </row>
    <row r="1136" spans="1:92" ht="12.5" x14ac:dyDescent="0.25">
      <c r="A1136" s="1" t="s">
        <v>2943</v>
      </c>
      <c r="B1136" s="1" t="s">
        <v>2944</v>
      </c>
      <c r="C1136" s="1" t="s">
        <v>2945</v>
      </c>
      <c r="D1136" s="1" t="s">
        <v>2946</v>
      </c>
      <c r="E1136" s="1" t="s">
        <v>1364</v>
      </c>
      <c r="F1136" s="1" t="s">
        <v>2947</v>
      </c>
      <c r="G1136" s="1" t="s">
        <v>64</v>
      </c>
      <c r="H1136" s="1" t="s">
        <v>65</v>
      </c>
      <c r="I1136" s="1" t="s">
        <v>66</v>
      </c>
      <c r="J1136" s="1" t="s">
        <v>102</v>
      </c>
      <c r="K1136" s="1" t="s">
        <v>103</v>
      </c>
      <c r="L1136" s="3"/>
      <c r="M1136" s="3"/>
      <c r="N1136" s="1" t="s">
        <v>69</v>
      </c>
      <c r="O1136" s="1" t="s">
        <v>65</v>
      </c>
      <c r="P1136" s="32">
        <v>1</v>
      </c>
      <c r="Q1136" s="1" t="s">
        <v>4961</v>
      </c>
      <c r="R1136" s="35" t="s">
        <v>2953</v>
      </c>
      <c r="S1136" s="1" t="s">
        <v>2954</v>
      </c>
      <c r="T1136" s="1" t="s">
        <v>72</v>
      </c>
      <c r="U1136" s="1">
        <v>1</v>
      </c>
      <c r="V1136" s="1" t="s">
        <v>73</v>
      </c>
      <c r="W1136" s="1" t="s">
        <v>73</v>
      </c>
      <c r="X1136" s="1" t="s">
        <v>73</v>
      </c>
      <c r="Y1136" s="1" t="s">
        <v>73</v>
      </c>
      <c r="Z1136" s="1" t="s">
        <v>65</v>
      </c>
      <c r="AB1136" s="1" t="s">
        <v>196</v>
      </c>
      <c r="AC1136" s="1" t="s">
        <v>268</v>
      </c>
      <c r="AD1136" s="1" t="s">
        <v>73</v>
      </c>
      <c r="AE1136" s="33" t="s">
        <v>3507</v>
      </c>
      <c r="AF1136" s="8">
        <v>42</v>
      </c>
      <c r="AG1136" s="8">
        <v>26</v>
      </c>
      <c r="AH1136" s="8">
        <v>16</v>
      </c>
      <c r="AK1136" s="8">
        <v>64.400000000000006</v>
      </c>
      <c r="AM1136" s="1" t="s">
        <v>73</v>
      </c>
      <c r="AN1136" s="1" t="s">
        <v>2967</v>
      </c>
      <c r="AO1136" s="1" t="s">
        <v>109</v>
      </c>
      <c r="AQ1136" s="1">
        <v>50</v>
      </c>
      <c r="AR1136" s="1">
        <v>31</v>
      </c>
      <c r="AS1136" s="1">
        <v>19</v>
      </c>
      <c r="AV1136" s="1">
        <v>68.599999999999994</v>
      </c>
      <c r="AX1136" s="1"/>
      <c r="BN1136" s="1"/>
      <c r="BV1136" s="1" t="s">
        <v>2968</v>
      </c>
      <c r="BW1136" s="1" t="s">
        <v>2949</v>
      </c>
      <c r="BX1136" s="1" t="s">
        <v>2971</v>
      </c>
      <c r="BZ1136" s="20"/>
      <c r="CA1136" s="20">
        <v>0.85399999999999998</v>
      </c>
      <c r="CB1136" s="33">
        <f t="shared" si="85"/>
        <v>4.1347289586625355E-2</v>
      </c>
      <c r="CC1136" s="33">
        <f t="shared" si="86"/>
        <v>42</v>
      </c>
      <c r="CD1136" s="33">
        <f t="shared" si="87"/>
        <v>50</v>
      </c>
      <c r="CE1136" s="33">
        <f t="shared" si="88"/>
        <v>0.74520069808027922</v>
      </c>
      <c r="CF1136" s="33">
        <f t="shared" si="89"/>
        <v>0.7867486515641855</v>
      </c>
      <c r="CH1136" s="20" t="s">
        <v>2966</v>
      </c>
      <c r="CK1136" s="1" t="s">
        <v>2792</v>
      </c>
    </row>
    <row r="1137" spans="1:89" ht="12.5" x14ac:dyDescent="0.25">
      <c r="A1137" s="1" t="s">
        <v>2943</v>
      </c>
      <c r="B1137" s="1" t="s">
        <v>2944</v>
      </c>
      <c r="C1137" s="1" t="s">
        <v>2945</v>
      </c>
      <c r="D1137" s="1" t="s">
        <v>2946</v>
      </c>
      <c r="E1137" s="1" t="s">
        <v>1364</v>
      </c>
      <c r="F1137" s="1" t="s">
        <v>2947</v>
      </c>
      <c r="G1137" s="1" t="s">
        <v>64</v>
      </c>
      <c r="H1137" s="1" t="s">
        <v>65</v>
      </c>
      <c r="I1137" s="1" t="s">
        <v>66</v>
      </c>
      <c r="J1137" s="1" t="s">
        <v>102</v>
      </c>
      <c r="K1137" s="1" t="s">
        <v>103</v>
      </c>
      <c r="L1137" s="3"/>
      <c r="M1137" s="3"/>
      <c r="N1137" s="1" t="s">
        <v>69</v>
      </c>
      <c r="O1137" s="1" t="s">
        <v>65</v>
      </c>
      <c r="P1137" s="32">
        <v>1</v>
      </c>
      <c r="Q1137" s="1" t="s">
        <v>4961</v>
      </c>
      <c r="R1137" s="35" t="s">
        <v>1422</v>
      </c>
      <c r="S1137" s="1" t="s">
        <v>2959</v>
      </c>
      <c r="T1137" s="1" t="s">
        <v>72</v>
      </c>
      <c r="U1137" s="1">
        <v>1</v>
      </c>
      <c r="V1137" s="1" t="s">
        <v>73</v>
      </c>
      <c r="W1137" s="1" t="s">
        <v>73</v>
      </c>
      <c r="X1137" s="1" t="s">
        <v>73</v>
      </c>
      <c r="Y1137" s="1" t="s">
        <v>73</v>
      </c>
      <c r="Z1137" s="1" t="s">
        <v>65</v>
      </c>
      <c r="AB1137" s="1" t="s">
        <v>196</v>
      </c>
      <c r="AC1137" s="1" t="s">
        <v>268</v>
      </c>
      <c r="AD1137" s="1" t="s">
        <v>73</v>
      </c>
      <c r="AE1137" s="33" t="s">
        <v>3507</v>
      </c>
      <c r="AF1137" s="8">
        <v>42</v>
      </c>
      <c r="AG1137" s="8">
        <v>26</v>
      </c>
      <c r="AH1137" s="8">
        <v>16</v>
      </c>
      <c r="AK1137" s="8">
        <v>64.400000000000006</v>
      </c>
      <c r="AM1137" s="1" t="s">
        <v>73</v>
      </c>
      <c r="AN1137" s="1" t="s">
        <v>2967</v>
      </c>
      <c r="AO1137" s="1" t="s">
        <v>109</v>
      </c>
      <c r="AQ1137" s="1">
        <v>50</v>
      </c>
      <c r="AR1137" s="1">
        <v>31</v>
      </c>
      <c r="AS1137" s="1">
        <v>19</v>
      </c>
      <c r="AV1137" s="1">
        <v>68.599999999999994</v>
      </c>
      <c r="AX1137" s="1"/>
      <c r="BN1137" s="1"/>
      <c r="BV1137" s="1" t="s">
        <v>2968</v>
      </c>
      <c r="BW1137" s="1" t="s">
        <v>2949</v>
      </c>
      <c r="BX1137" s="1" t="s">
        <v>2972</v>
      </c>
      <c r="BZ1137" s="20"/>
      <c r="CA1137" s="20">
        <v>0.88600000000000001</v>
      </c>
      <c r="CB1137" s="33">
        <f t="shared" si="85"/>
        <v>3.6838163184656388E-2</v>
      </c>
      <c r="CC1137" s="33">
        <f t="shared" si="86"/>
        <v>42</v>
      </c>
      <c r="CD1137" s="33">
        <f t="shared" si="87"/>
        <v>50</v>
      </c>
      <c r="CE1137" s="33">
        <f t="shared" si="88"/>
        <v>0.79533213644524248</v>
      </c>
      <c r="CF1137" s="33">
        <f t="shared" si="89"/>
        <v>0.83244538706256621</v>
      </c>
      <c r="CH1137" s="20" t="s">
        <v>2966</v>
      </c>
      <c r="CK1137" s="1" t="s">
        <v>2792</v>
      </c>
    </row>
    <row r="1138" spans="1:89" ht="12.5" x14ac:dyDescent="0.25">
      <c r="A1138" s="1" t="s">
        <v>2943</v>
      </c>
      <c r="B1138" s="1" t="s">
        <v>2944</v>
      </c>
      <c r="C1138" s="1" t="s">
        <v>2945</v>
      </c>
      <c r="D1138" s="1" t="s">
        <v>2946</v>
      </c>
      <c r="E1138" s="1" t="s">
        <v>1364</v>
      </c>
      <c r="F1138" s="1" t="s">
        <v>2947</v>
      </c>
      <c r="G1138" s="1" t="s">
        <v>64</v>
      </c>
      <c r="H1138" s="1" t="s">
        <v>65</v>
      </c>
      <c r="I1138" s="1" t="s">
        <v>66</v>
      </c>
      <c r="J1138" s="1" t="s">
        <v>102</v>
      </c>
      <c r="K1138" s="1" t="s">
        <v>103</v>
      </c>
      <c r="L1138" s="3"/>
      <c r="M1138" s="3"/>
      <c r="N1138" s="1" t="s">
        <v>69</v>
      </c>
      <c r="O1138" s="1" t="s">
        <v>65</v>
      </c>
      <c r="P1138" s="32">
        <v>1</v>
      </c>
      <c r="Q1138" s="1" t="s">
        <v>129</v>
      </c>
      <c r="R1138" s="3" t="s">
        <v>129</v>
      </c>
      <c r="S1138" s="1" t="s">
        <v>1556</v>
      </c>
      <c r="T1138" s="1" t="s">
        <v>72</v>
      </c>
      <c r="U1138" s="1">
        <v>1</v>
      </c>
      <c r="V1138" s="1" t="s">
        <v>73</v>
      </c>
      <c r="W1138" s="1" t="s">
        <v>73</v>
      </c>
      <c r="X1138" s="1" t="s">
        <v>73</v>
      </c>
      <c r="Y1138" s="1" t="s">
        <v>73</v>
      </c>
      <c r="Z1138" s="1" t="s">
        <v>65</v>
      </c>
      <c r="AB1138" s="1" t="s">
        <v>196</v>
      </c>
      <c r="AC1138" s="1" t="s">
        <v>268</v>
      </c>
      <c r="AD1138" s="1" t="s">
        <v>73</v>
      </c>
      <c r="AE1138" s="33" t="s">
        <v>3507</v>
      </c>
      <c r="AF1138" s="8">
        <v>42</v>
      </c>
      <c r="AG1138" s="8">
        <v>26</v>
      </c>
      <c r="AH1138" s="8">
        <v>16</v>
      </c>
      <c r="AK1138" s="8">
        <v>64.400000000000006</v>
      </c>
      <c r="AM1138" s="1" t="s">
        <v>73</v>
      </c>
      <c r="AN1138" s="1" t="s">
        <v>2967</v>
      </c>
      <c r="AO1138" s="1" t="s">
        <v>109</v>
      </c>
      <c r="AQ1138" s="1">
        <v>50</v>
      </c>
      <c r="AR1138" s="1">
        <v>31</v>
      </c>
      <c r="AS1138" s="1">
        <v>19</v>
      </c>
      <c r="AV1138" s="1">
        <v>68.599999999999994</v>
      </c>
      <c r="AX1138" s="1"/>
      <c r="BN1138" s="1"/>
      <c r="BV1138" s="1" t="s">
        <v>2968</v>
      </c>
      <c r="BW1138" s="1" t="s">
        <v>2949</v>
      </c>
      <c r="BX1138" s="1" t="s">
        <v>2973</v>
      </c>
      <c r="BZ1138" s="20"/>
      <c r="CA1138" s="20">
        <v>0.88500000000000001</v>
      </c>
      <c r="CB1138" s="33">
        <f t="shared" si="85"/>
        <v>3.6991091702922099E-2</v>
      </c>
      <c r="CC1138" s="33">
        <f t="shared" si="86"/>
        <v>42</v>
      </c>
      <c r="CD1138" s="33">
        <f t="shared" si="87"/>
        <v>50</v>
      </c>
      <c r="CE1138" s="33">
        <f t="shared" si="88"/>
        <v>0.79372197309417036</v>
      </c>
      <c r="CF1138" s="33">
        <f t="shared" si="89"/>
        <v>0.83100795755968171</v>
      </c>
      <c r="CH1138" s="20" t="s">
        <v>2966</v>
      </c>
      <c r="CK1138" s="1" t="s">
        <v>2792</v>
      </c>
    </row>
    <row r="1139" spans="1:89" ht="12.5" x14ac:dyDescent="0.25">
      <c r="A1139" s="1" t="s">
        <v>2943</v>
      </c>
      <c r="B1139" s="1" t="s">
        <v>2944</v>
      </c>
      <c r="C1139" s="1" t="s">
        <v>2945</v>
      </c>
      <c r="D1139" s="1" t="s">
        <v>2946</v>
      </c>
      <c r="E1139" s="1" t="s">
        <v>1364</v>
      </c>
      <c r="F1139" s="1" t="s">
        <v>2947</v>
      </c>
      <c r="G1139" s="1" t="s">
        <v>64</v>
      </c>
      <c r="H1139" s="1" t="s">
        <v>65</v>
      </c>
      <c r="I1139" s="1" t="s">
        <v>66</v>
      </c>
      <c r="J1139" s="1" t="s">
        <v>102</v>
      </c>
      <c r="K1139" s="1" t="s">
        <v>103</v>
      </c>
      <c r="L1139" s="3"/>
      <c r="M1139" s="3"/>
      <c r="N1139" s="1" t="s">
        <v>69</v>
      </c>
      <c r="O1139" s="1" t="s">
        <v>65</v>
      </c>
      <c r="P1139" s="32">
        <v>1</v>
      </c>
      <c r="Q1139" s="1" t="s">
        <v>4961</v>
      </c>
      <c r="R1139" s="35" t="s">
        <v>2955</v>
      </c>
      <c r="S1139" s="1" t="s">
        <v>1556</v>
      </c>
      <c r="T1139" s="1" t="s">
        <v>72</v>
      </c>
      <c r="U1139" s="1">
        <v>1</v>
      </c>
      <c r="V1139" s="1" t="s">
        <v>73</v>
      </c>
      <c r="W1139" s="1" t="s">
        <v>73</v>
      </c>
      <c r="X1139" s="1" t="s">
        <v>73</v>
      </c>
      <c r="Y1139" s="1" t="s">
        <v>73</v>
      </c>
      <c r="Z1139" s="1" t="s">
        <v>65</v>
      </c>
      <c r="AB1139" s="1" t="s">
        <v>196</v>
      </c>
      <c r="AC1139" s="1" t="s">
        <v>268</v>
      </c>
      <c r="AD1139" s="1" t="s">
        <v>73</v>
      </c>
      <c r="AE1139" s="33" t="s">
        <v>3507</v>
      </c>
      <c r="AF1139" s="8">
        <v>42</v>
      </c>
      <c r="AG1139" s="8">
        <v>26</v>
      </c>
      <c r="AH1139" s="8">
        <v>16</v>
      </c>
      <c r="AK1139" s="8">
        <v>64.400000000000006</v>
      </c>
      <c r="AM1139" s="1" t="s">
        <v>73</v>
      </c>
      <c r="AN1139" s="1" t="s">
        <v>2967</v>
      </c>
      <c r="AO1139" s="1" t="s">
        <v>109</v>
      </c>
      <c r="AQ1139" s="1">
        <v>50</v>
      </c>
      <c r="AR1139" s="1">
        <v>31</v>
      </c>
      <c r="AS1139" s="1">
        <v>19</v>
      </c>
      <c r="AV1139" s="1">
        <v>68.599999999999994</v>
      </c>
      <c r="AX1139" s="1"/>
      <c r="BN1139" s="1"/>
      <c r="BV1139" s="1" t="s">
        <v>2968</v>
      </c>
      <c r="BW1139" s="1" t="s">
        <v>2949</v>
      </c>
      <c r="BX1139" s="1" t="s">
        <v>2974</v>
      </c>
      <c r="BZ1139" s="20"/>
      <c r="CA1139" s="20">
        <v>0.81200000000000006</v>
      </c>
      <c r="CB1139" s="33">
        <f t="shared" si="85"/>
        <v>4.6266053755797114E-2</v>
      </c>
      <c r="CC1139" s="33">
        <f t="shared" si="86"/>
        <v>42</v>
      </c>
      <c r="CD1139" s="33">
        <f t="shared" si="87"/>
        <v>50</v>
      </c>
      <c r="CE1139" s="33">
        <f t="shared" si="88"/>
        <v>0.68350168350168361</v>
      </c>
      <c r="CF1139" s="33">
        <f t="shared" si="89"/>
        <v>0.72775275938189843</v>
      </c>
      <c r="CH1139" s="20" t="s">
        <v>2966</v>
      </c>
      <c r="CK1139" s="1" t="s">
        <v>2792</v>
      </c>
    </row>
    <row r="1140" spans="1:89" ht="12.5" x14ac:dyDescent="0.25">
      <c r="A1140" s="1" t="s">
        <v>2943</v>
      </c>
      <c r="B1140" s="1" t="s">
        <v>2944</v>
      </c>
      <c r="C1140" s="1" t="s">
        <v>2945</v>
      </c>
      <c r="D1140" s="1" t="s">
        <v>2946</v>
      </c>
      <c r="E1140" s="1" t="s">
        <v>1364</v>
      </c>
      <c r="F1140" s="1" t="s">
        <v>2947</v>
      </c>
      <c r="G1140" s="1" t="s">
        <v>64</v>
      </c>
      <c r="H1140" s="1" t="s">
        <v>65</v>
      </c>
      <c r="I1140" s="1" t="s">
        <v>66</v>
      </c>
      <c r="J1140" s="1" t="s">
        <v>102</v>
      </c>
      <c r="K1140" s="1" t="s">
        <v>103</v>
      </c>
      <c r="L1140" s="3"/>
      <c r="M1140" s="3"/>
      <c r="N1140" s="1" t="s">
        <v>69</v>
      </c>
      <c r="O1140" s="1" t="s">
        <v>65</v>
      </c>
      <c r="P1140" s="32">
        <v>1</v>
      </c>
      <c r="Q1140" s="1" t="s">
        <v>4961</v>
      </c>
      <c r="R1140" s="35" t="s">
        <v>2960</v>
      </c>
      <c r="S1140" s="1" t="s">
        <v>2961</v>
      </c>
      <c r="T1140" s="1" t="s">
        <v>72</v>
      </c>
      <c r="U1140" s="1">
        <v>1</v>
      </c>
      <c r="V1140" s="1" t="s">
        <v>73</v>
      </c>
      <c r="W1140" s="1" t="s">
        <v>73</v>
      </c>
      <c r="X1140" s="1" t="s">
        <v>73</v>
      </c>
      <c r="Y1140" s="1" t="s">
        <v>73</v>
      </c>
      <c r="Z1140" s="1" t="s">
        <v>65</v>
      </c>
      <c r="AB1140" s="1" t="s">
        <v>196</v>
      </c>
      <c r="AC1140" s="1" t="s">
        <v>268</v>
      </c>
      <c r="AD1140" s="1" t="s">
        <v>73</v>
      </c>
      <c r="AE1140" s="33" t="s">
        <v>3507</v>
      </c>
      <c r="AF1140" s="8">
        <v>42</v>
      </c>
      <c r="AG1140" s="8">
        <v>26</v>
      </c>
      <c r="AH1140" s="8">
        <v>16</v>
      </c>
      <c r="AK1140" s="8">
        <v>64.400000000000006</v>
      </c>
      <c r="AM1140" s="1" t="s">
        <v>73</v>
      </c>
      <c r="AN1140" s="1" t="s">
        <v>2967</v>
      </c>
      <c r="AO1140" s="1" t="s">
        <v>109</v>
      </c>
      <c r="AQ1140" s="1">
        <v>50</v>
      </c>
      <c r="AR1140" s="1">
        <v>31</v>
      </c>
      <c r="AS1140" s="1">
        <v>19</v>
      </c>
      <c r="AV1140" s="1">
        <v>68.599999999999994</v>
      </c>
      <c r="AX1140" s="1"/>
      <c r="BN1140" s="1"/>
      <c r="BV1140" s="1" t="s">
        <v>2968</v>
      </c>
      <c r="BW1140" s="1" t="s">
        <v>2949</v>
      </c>
      <c r="BX1140" s="1" t="s">
        <v>2975</v>
      </c>
      <c r="BZ1140" s="20"/>
      <c r="CA1140" s="20">
        <v>0.745</v>
      </c>
      <c r="CB1140" s="33">
        <f t="shared" si="85"/>
        <v>5.2312380720914271E-2</v>
      </c>
      <c r="CC1140" s="33">
        <f t="shared" si="86"/>
        <v>42</v>
      </c>
      <c r="CD1140" s="33">
        <f t="shared" si="87"/>
        <v>50</v>
      </c>
      <c r="CE1140" s="33">
        <f t="shared" si="88"/>
        <v>0.59362549800796816</v>
      </c>
      <c r="CF1140" s="33">
        <f t="shared" si="89"/>
        <v>0.63613180515759304</v>
      </c>
      <c r="CH1140" s="20" t="s">
        <v>2966</v>
      </c>
      <c r="CK1140" s="1" t="s">
        <v>2792</v>
      </c>
    </row>
    <row r="1141" spans="1:89" ht="12.5" x14ac:dyDescent="0.25">
      <c r="A1141" s="1" t="s">
        <v>2943</v>
      </c>
      <c r="B1141" s="1" t="s">
        <v>2944</v>
      </c>
      <c r="C1141" s="1" t="s">
        <v>2945</v>
      </c>
      <c r="D1141" s="1" t="s">
        <v>2946</v>
      </c>
      <c r="E1141" s="1" t="s">
        <v>1364</v>
      </c>
      <c r="F1141" s="1" t="s">
        <v>2947</v>
      </c>
      <c r="G1141" s="1" t="s">
        <v>64</v>
      </c>
      <c r="H1141" s="1" t="s">
        <v>65</v>
      </c>
      <c r="I1141" s="1" t="s">
        <v>66</v>
      </c>
      <c r="J1141" s="1" t="s">
        <v>102</v>
      </c>
      <c r="K1141" s="1" t="s">
        <v>103</v>
      </c>
      <c r="L1141" s="3"/>
      <c r="M1141" s="3"/>
      <c r="N1141" s="1" t="s">
        <v>69</v>
      </c>
      <c r="O1141" s="1" t="s">
        <v>65</v>
      </c>
      <c r="P1141" s="32">
        <v>1</v>
      </c>
      <c r="Q1141" s="1" t="s">
        <v>4961</v>
      </c>
      <c r="R1141" s="35" t="s">
        <v>2952</v>
      </c>
      <c r="S1141" s="1" t="s">
        <v>1556</v>
      </c>
      <c r="T1141" s="1" t="s">
        <v>72</v>
      </c>
      <c r="U1141" s="1">
        <v>1</v>
      </c>
      <c r="V1141" s="1" t="s">
        <v>73</v>
      </c>
      <c r="W1141" s="1" t="s">
        <v>73</v>
      </c>
      <c r="X1141" s="1" t="s">
        <v>73</v>
      </c>
      <c r="Y1141" s="1" t="s">
        <v>73</v>
      </c>
      <c r="Z1141" s="1" t="s">
        <v>65</v>
      </c>
      <c r="AB1141" s="1" t="s">
        <v>196</v>
      </c>
      <c r="AC1141" s="1" t="s">
        <v>268</v>
      </c>
      <c r="AD1141" s="1" t="s">
        <v>73</v>
      </c>
      <c r="AE1141" s="33" t="s">
        <v>5053</v>
      </c>
      <c r="AF1141" s="8">
        <v>42</v>
      </c>
      <c r="AG1141" s="8">
        <v>26</v>
      </c>
      <c r="AH1141" s="8">
        <v>16</v>
      </c>
      <c r="AK1141" s="8">
        <v>64.400000000000006</v>
      </c>
      <c r="AM1141" s="1" t="s">
        <v>73</v>
      </c>
      <c r="AN1141" s="1" t="s">
        <v>2967</v>
      </c>
      <c r="AO1141" s="1" t="s">
        <v>109</v>
      </c>
      <c r="AX1141" s="8">
        <v>50</v>
      </c>
      <c r="AY1141" s="1" t="s">
        <v>605</v>
      </c>
      <c r="AZ1141" s="1">
        <v>31</v>
      </c>
      <c r="BA1141" s="1">
        <v>19</v>
      </c>
      <c r="BD1141" s="1">
        <v>57.9</v>
      </c>
      <c r="BW1141" s="1" t="s">
        <v>2949</v>
      </c>
      <c r="BX1141" s="1" t="s">
        <v>2976</v>
      </c>
      <c r="BZ1141" s="20"/>
      <c r="CA1141" s="20">
        <v>0.67500000000000004</v>
      </c>
      <c r="CB1141" s="33">
        <f t="shared" si="85"/>
        <v>5.6725656156449096E-2</v>
      </c>
      <c r="CC1141" s="33">
        <f t="shared" si="86"/>
        <v>42</v>
      </c>
      <c r="CD1141" s="33">
        <f t="shared" si="87"/>
        <v>50</v>
      </c>
      <c r="CE1141" s="33">
        <f t="shared" si="88"/>
        <v>0.50943396226415094</v>
      </c>
      <c r="CF1141" s="33">
        <f t="shared" si="89"/>
        <v>0.54402985074626875</v>
      </c>
      <c r="CH1141" s="20">
        <v>2E-3</v>
      </c>
      <c r="CK1141" s="1" t="s">
        <v>2792</v>
      </c>
    </row>
    <row r="1142" spans="1:89" ht="12.5" x14ac:dyDescent="0.25">
      <c r="A1142" s="1" t="s">
        <v>2943</v>
      </c>
      <c r="B1142" s="1" t="s">
        <v>2944</v>
      </c>
      <c r="C1142" s="1" t="s">
        <v>2945</v>
      </c>
      <c r="D1142" s="1" t="s">
        <v>2946</v>
      </c>
      <c r="E1142" s="1" t="s">
        <v>1364</v>
      </c>
      <c r="F1142" s="1" t="s">
        <v>2947</v>
      </c>
      <c r="G1142" s="1" t="s">
        <v>64</v>
      </c>
      <c r="H1142" s="1" t="s">
        <v>65</v>
      </c>
      <c r="I1142" s="1" t="s">
        <v>66</v>
      </c>
      <c r="J1142" s="1" t="s">
        <v>102</v>
      </c>
      <c r="K1142" s="1" t="s">
        <v>103</v>
      </c>
      <c r="L1142" s="3"/>
      <c r="M1142" s="3"/>
      <c r="N1142" s="1" t="s">
        <v>69</v>
      </c>
      <c r="O1142" s="1" t="s">
        <v>65</v>
      </c>
      <c r="P1142" s="32">
        <v>1</v>
      </c>
      <c r="Q1142" s="1" t="s">
        <v>4961</v>
      </c>
      <c r="R1142" s="35" t="s">
        <v>1651</v>
      </c>
      <c r="S1142" s="1" t="s">
        <v>1556</v>
      </c>
      <c r="T1142" s="1" t="s">
        <v>72</v>
      </c>
      <c r="U1142" s="1">
        <v>1</v>
      </c>
      <c r="V1142" s="1" t="s">
        <v>73</v>
      </c>
      <c r="W1142" s="1" t="s">
        <v>73</v>
      </c>
      <c r="X1142" s="1" t="s">
        <v>73</v>
      </c>
      <c r="Y1142" s="1" t="s">
        <v>73</v>
      </c>
      <c r="Z1142" s="1" t="s">
        <v>65</v>
      </c>
      <c r="AB1142" s="1" t="s">
        <v>196</v>
      </c>
      <c r="AC1142" s="1" t="s">
        <v>268</v>
      </c>
      <c r="AD1142" s="1" t="s">
        <v>73</v>
      </c>
      <c r="AE1142" s="33" t="s">
        <v>5053</v>
      </c>
      <c r="AF1142" s="8">
        <v>42</v>
      </c>
      <c r="AG1142" s="8">
        <v>26</v>
      </c>
      <c r="AH1142" s="8">
        <v>16</v>
      </c>
      <c r="AK1142" s="8">
        <v>64.400000000000006</v>
      </c>
      <c r="AM1142" s="1" t="s">
        <v>73</v>
      </c>
      <c r="AN1142" s="1" t="s">
        <v>2967</v>
      </c>
      <c r="AO1142" s="1" t="s">
        <v>109</v>
      </c>
      <c r="AX1142" s="8">
        <v>50</v>
      </c>
      <c r="AY1142" s="1" t="s">
        <v>605</v>
      </c>
      <c r="AZ1142" s="1">
        <v>31</v>
      </c>
      <c r="BA1142" s="1">
        <v>19</v>
      </c>
      <c r="BD1142" s="1">
        <v>57.9</v>
      </c>
      <c r="BW1142" s="1" t="s">
        <v>2949</v>
      </c>
      <c r="BX1142" s="1" t="s">
        <v>2977</v>
      </c>
      <c r="BZ1142" s="20"/>
      <c r="CA1142" s="20">
        <v>0.58699999999999997</v>
      </c>
      <c r="CB1142" s="33">
        <f t="shared" si="85"/>
        <v>5.9926576809733338E-2</v>
      </c>
      <c r="CC1142" s="33">
        <f t="shared" si="86"/>
        <v>42</v>
      </c>
      <c r="CD1142" s="33">
        <f t="shared" si="87"/>
        <v>50</v>
      </c>
      <c r="CE1142" s="33">
        <f t="shared" si="88"/>
        <v>0.41542816702052365</v>
      </c>
      <c r="CF1142" s="33">
        <f t="shared" si="89"/>
        <v>0.43423944549464394</v>
      </c>
      <c r="CH1142" s="20">
        <v>0.08</v>
      </c>
      <c r="CK1142" s="1" t="s">
        <v>2792</v>
      </c>
    </row>
    <row r="1143" spans="1:89" ht="12.5" x14ac:dyDescent="0.25">
      <c r="A1143" s="1" t="s">
        <v>2943</v>
      </c>
      <c r="B1143" s="1" t="s">
        <v>2944</v>
      </c>
      <c r="C1143" s="1" t="s">
        <v>2945</v>
      </c>
      <c r="D1143" s="1" t="s">
        <v>2946</v>
      </c>
      <c r="E1143" s="1" t="s">
        <v>1364</v>
      </c>
      <c r="F1143" s="1" t="s">
        <v>2947</v>
      </c>
      <c r="G1143" s="1" t="s">
        <v>64</v>
      </c>
      <c r="H1143" s="1" t="s">
        <v>65</v>
      </c>
      <c r="I1143" s="1" t="s">
        <v>66</v>
      </c>
      <c r="J1143" s="1" t="s">
        <v>102</v>
      </c>
      <c r="K1143" s="1" t="s">
        <v>103</v>
      </c>
      <c r="L1143" s="3"/>
      <c r="M1143" s="3"/>
      <c r="N1143" s="1" t="s">
        <v>69</v>
      </c>
      <c r="O1143" s="1" t="s">
        <v>65</v>
      </c>
      <c r="P1143" s="32">
        <v>1</v>
      </c>
      <c r="Q1143" s="1" t="s">
        <v>4961</v>
      </c>
      <c r="R1143" s="35" t="s">
        <v>2953</v>
      </c>
      <c r="S1143" s="1" t="s">
        <v>2954</v>
      </c>
      <c r="T1143" s="1" t="s">
        <v>72</v>
      </c>
      <c r="U1143" s="1">
        <v>1</v>
      </c>
      <c r="V1143" s="1" t="s">
        <v>73</v>
      </c>
      <c r="W1143" s="1" t="s">
        <v>73</v>
      </c>
      <c r="X1143" s="1" t="s">
        <v>73</v>
      </c>
      <c r="Y1143" s="1" t="s">
        <v>73</v>
      </c>
      <c r="Z1143" s="1" t="s">
        <v>65</v>
      </c>
      <c r="AB1143" s="1" t="s">
        <v>196</v>
      </c>
      <c r="AC1143" s="1" t="s">
        <v>268</v>
      </c>
      <c r="AD1143" s="1" t="s">
        <v>73</v>
      </c>
      <c r="AE1143" s="33" t="s">
        <v>5053</v>
      </c>
      <c r="AF1143" s="8">
        <v>42</v>
      </c>
      <c r="AG1143" s="8">
        <v>26</v>
      </c>
      <c r="AH1143" s="8">
        <v>16</v>
      </c>
      <c r="AK1143" s="8">
        <v>64.400000000000006</v>
      </c>
      <c r="AM1143" s="1" t="s">
        <v>73</v>
      </c>
      <c r="AN1143" s="1" t="s">
        <v>2967</v>
      </c>
      <c r="AO1143" s="1" t="s">
        <v>109</v>
      </c>
      <c r="AX1143" s="8">
        <v>50</v>
      </c>
      <c r="AY1143" s="1" t="s">
        <v>605</v>
      </c>
      <c r="AZ1143" s="1">
        <v>31</v>
      </c>
      <c r="BA1143" s="1">
        <v>19</v>
      </c>
      <c r="BD1143" s="1">
        <v>57.9</v>
      </c>
      <c r="BW1143" s="1" t="s">
        <v>2949</v>
      </c>
      <c r="BX1143" s="1" t="s">
        <v>2978</v>
      </c>
      <c r="BZ1143" s="20"/>
      <c r="CA1143" s="20">
        <v>0.69399999999999995</v>
      </c>
      <c r="CB1143" s="33">
        <f t="shared" si="85"/>
        <v>5.5701158248404818E-2</v>
      </c>
      <c r="CC1143" s="33">
        <f t="shared" si="86"/>
        <v>42</v>
      </c>
      <c r="CD1143" s="33">
        <f t="shared" si="87"/>
        <v>50</v>
      </c>
      <c r="CE1143" s="33">
        <f t="shared" si="88"/>
        <v>0.53139356814701377</v>
      </c>
      <c r="CF1143" s="33">
        <f t="shared" si="89"/>
        <v>0.56863754427390789</v>
      </c>
      <c r="CH1143" s="20" t="s">
        <v>2966</v>
      </c>
      <c r="CK1143" s="1" t="s">
        <v>2792</v>
      </c>
    </row>
    <row r="1144" spans="1:89" ht="12.5" x14ac:dyDescent="0.25">
      <c r="A1144" s="1" t="s">
        <v>2943</v>
      </c>
      <c r="B1144" s="1" t="s">
        <v>2944</v>
      </c>
      <c r="C1144" s="1" t="s">
        <v>2945</v>
      </c>
      <c r="D1144" s="1" t="s">
        <v>2946</v>
      </c>
      <c r="E1144" s="1" t="s">
        <v>1364</v>
      </c>
      <c r="F1144" s="1" t="s">
        <v>2947</v>
      </c>
      <c r="G1144" s="1" t="s">
        <v>64</v>
      </c>
      <c r="H1144" s="1" t="s">
        <v>65</v>
      </c>
      <c r="I1144" s="1" t="s">
        <v>66</v>
      </c>
      <c r="J1144" s="1" t="s">
        <v>102</v>
      </c>
      <c r="K1144" s="1" t="s">
        <v>103</v>
      </c>
      <c r="L1144" s="3"/>
      <c r="M1144" s="3"/>
      <c r="N1144" s="1" t="s">
        <v>69</v>
      </c>
      <c r="O1144" s="1" t="s">
        <v>65</v>
      </c>
      <c r="P1144" s="32">
        <v>1</v>
      </c>
      <c r="Q1144" s="1" t="s">
        <v>4961</v>
      </c>
      <c r="R1144" s="35" t="s">
        <v>1422</v>
      </c>
      <c r="S1144" s="1" t="s">
        <v>2959</v>
      </c>
      <c r="T1144" s="1" t="s">
        <v>72</v>
      </c>
      <c r="U1144" s="1">
        <v>1</v>
      </c>
      <c r="V1144" s="1" t="s">
        <v>73</v>
      </c>
      <c r="W1144" s="1" t="s">
        <v>73</v>
      </c>
      <c r="X1144" s="1" t="s">
        <v>73</v>
      </c>
      <c r="Y1144" s="1" t="s">
        <v>73</v>
      </c>
      <c r="Z1144" s="1" t="s">
        <v>65</v>
      </c>
      <c r="AB1144" s="1" t="s">
        <v>196</v>
      </c>
      <c r="AC1144" s="1" t="s">
        <v>268</v>
      </c>
      <c r="AD1144" s="1" t="s">
        <v>73</v>
      </c>
      <c r="AE1144" s="33" t="s">
        <v>5053</v>
      </c>
      <c r="AF1144" s="8">
        <v>42</v>
      </c>
      <c r="AG1144" s="8">
        <v>26</v>
      </c>
      <c r="AH1144" s="8">
        <v>16</v>
      </c>
      <c r="AK1144" s="8">
        <v>64.400000000000006</v>
      </c>
      <c r="AM1144" s="1" t="s">
        <v>73</v>
      </c>
      <c r="AN1144" s="1" t="s">
        <v>2967</v>
      </c>
      <c r="AO1144" s="1" t="s">
        <v>109</v>
      </c>
      <c r="AX1144" s="8">
        <v>50</v>
      </c>
      <c r="AY1144" s="1" t="s">
        <v>605</v>
      </c>
      <c r="AZ1144" s="1">
        <v>31</v>
      </c>
      <c r="BA1144" s="1">
        <v>19</v>
      </c>
      <c r="BD1144" s="1">
        <v>57.9</v>
      </c>
      <c r="BW1144" s="1" t="s">
        <v>2949</v>
      </c>
      <c r="BX1144" s="1" t="s">
        <v>2979</v>
      </c>
      <c r="BZ1144" s="20"/>
      <c r="CA1144" s="20">
        <v>0.746</v>
      </c>
      <c r="CB1144" s="33">
        <f t="shared" si="85"/>
        <v>5.2236125261807549E-2</v>
      </c>
      <c r="CC1144" s="33">
        <f t="shared" si="86"/>
        <v>42</v>
      </c>
      <c r="CD1144" s="33">
        <f t="shared" si="87"/>
        <v>50</v>
      </c>
      <c r="CE1144" s="33">
        <f t="shared" si="88"/>
        <v>0.59489633173843703</v>
      </c>
      <c r="CF1144" s="33">
        <f t="shared" si="89"/>
        <v>0.63747537227949602</v>
      </c>
      <c r="CH1144" s="20" t="s">
        <v>2966</v>
      </c>
      <c r="CK1144" s="1" t="s">
        <v>2792</v>
      </c>
    </row>
    <row r="1145" spans="1:89" ht="12.5" x14ac:dyDescent="0.25">
      <c r="A1145" s="1" t="s">
        <v>2943</v>
      </c>
      <c r="B1145" s="1" t="s">
        <v>2944</v>
      </c>
      <c r="C1145" s="1" t="s">
        <v>2945</v>
      </c>
      <c r="D1145" s="1" t="s">
        <v>2946</v>
      </c>
      <c r="E1145" s="1" t="s">
        <v>1364</v>
      </c>
      <c r="F1145" s="1" t="s">
        <v>2947</v>
      </c>
      <c r="G1145" s="1" t="s">
        <v>64</v>
      </c>
      <c r="H1145" s="1" t="s">
        <v>65</v>
      </c>
      <c r="I1145" s="1" t="s">
        <v>66</v>
      </c>
      <c r="J1145" s="1" t="s">
        <v>102</v>
      </c>
      <c r="K1145" s="1" t="s">
        <v>103</v>
      </c>
      <c r="L1145" s="3"/>
      <c r="M1145" s="3"/>
      <c r="N1145" s="1" t="s">
        <v>69</v>
      </c>
      <c r="O1145" s="1" t="s">
        <v>65</v>
      </c>
      <c r="P1145" s="32">
        <v>1</v>
      </c>
      <c r="Q1145" s="1" t="s">
        <v>129</v>
      </c>
      <c r="R1145" s="3" t="s">
        <v>129</v>
      </c>
      <c r="S1145" s="1" t="s">
        <v>1556</v>
      </c>
      <c r="T1145" s="1" t="s">
        <v>72</v>
      </c>
      <c r="U1145" s="1">
        <v>1</v>
      </c>
      <c r="V1145" s="1" t="s">
        <v>73</v>
      </c>
      <c r="W1145" s="1" t="s">
        <v>73</v>
      </c>
      <c r="X1145" s="1" t="s">
        <v>73</v>
      </c>
      <c r="Y1145" s="1" t="s">
        <v>73</v>
      </c>
      <c r="Z1145" s="1" t="s">
        <v>65</v>
      </c>
      <c r="AB1145" s="1" t="s">
        <v>196</v>
      </c>
      <c r="AC1145" s="1" t="s">
        <v>268</v>
      </c>
      <c r="AD1145" s="1" t="s">
        <v>73</v>
      </c>
      <c r="AE1145" s="33" t="s">
        <v>5053</v>
      </c>
      <c r="AF1145" s="8">
        <v>42</v>
      </c>
      <c r="AG1145" s="8">
        <v>26</v>
      </c>
      <c r="AH1145" s="8">
        <v>16</v>
      </c>
      <c r="AK1145" s="8">
        <v>64.400000000000006</v>
      </c>
      <c r="AM1145" s="1" t="s">
        <v>73</v>
      </c>
      <c r="AN1145" s="1" t="s">
        <v>2967</v>
      </c>
      <c r="AO1145" s="1" t="s">
        <v>109</v>
      </c>
      <c r="AX1145" s="8">
        <v>50</v>
      </c>
      <c r="AY1145" s="1" t="s">
        <v>605</v>
      </c>
      <c r="AZ1145" s="1">
        <v>31</v>
      </c>
      <c r="BA1145" s="1">
        <v>19</v>
      </c>
      <c r="BD1145" s="1">
        <v>57.9</v>
      </c>
      <c r="BW1145" s="1" t="s">
        <v>2949</v>
      </c>
      <c r="BX1145" s="1" t="s">
        <v>2980</v>
      </c>
      <c r="BZ1145" s="20"/>
      <c r="CA1145" s="20">
        <v>0.85299999999999998</v>
      </c>
      <c r="CB1145" s="33">
        <f t="shared" si="85"/>
        <v>4.1476537339041913E-2</v>
      </c>
      <c r="CC1145" s="33">
        <f t="shared" si="86"/>
        <v>42</v>
      </c>
      <c r="CD1145" s="33">
        <f t="shared" si="87"/>
        <v>50</v>
      </c>
      <c r="CE1145" s="33">
        <f t="shared" si="88"/>
        <v>0.74367916303400172</v>
      </c>
      <c r="CF1145" s="33">
        <f t="shared" si="89"/>
        <v>0.78533081489476519</v>
      </c>
      <c r="CH1145" s="20" t="s">
        <v>2966</v>
      </c>
      <c r="CK1145" s="1" t="s">
        <v>2792</v>
      </c>
    </row>
    <row r="1146" spans="1:89" ht="12.5" x14ac:dyDescent="0.25">
      <c r="A1146" s="1" t="s">
        <v>2943</v>
      </c>
      <c r="B1146" s="1" t="s">
        <v>2944</v>
      </c>
      <c r="C1146" s="1" t="s">
        <v>2945</v>
      </c>
      <c r="D1146" s="1" t="s">
        <v>2946</v>
      </c>
      <c r="E1146" s="1" t="s">
        <v>1364</v>
      </c>
      <c r="F1146" s="1" t="s">
        <v>2947</v>
      </c>
      <c r="G1146" s="1" t="s">
        <v>64</v>
      </c>
      <c r="H1146" s="1" t="s">
        <v>65</v>
      </c>
      <c r="I1146" s="1" t="s">
        <v>66</v>
      </c>
      <c r="J1146" s="1" t="s">
        <v>102</v>
      </c>
      <c r="K1146" s="1" t="s">
        <v>103</v>
      </c>
      <c r="L1146" s="3"/>
      <c r="M1146" s="3"/>
      <c r="N1146" s="1" t="s">
        <v>69</v>
      </c>
      <c r="O1146" s="1" t="s">
        <v>65</v>
      </c>
      <c r="P1146" s="32">
        <v>1</v>
      </c>
      <c r="Q1146" s="1" t="s">
        <v>4961</v>
      </c>
      <c r="R1146" s="35" t="s">
        <v>2955</v>
      </c>
      <c r="S1146" s="1" t="s">
        <v>1556</v>
      </c>
      <c r="T1146" s="1" t="s">
        <v>72</v>
      </c>
      <c r="U1146" s="1">
        <v>1</v>
      </c>
      <c r="V1146" s="1" t="s">
        <v>73</v>
      </c>
      <c r="W1146" s="1" t="s">
        <v>73</v>
      </c>
      <c r="X1146" s="1" t="s">
        <v>73</v>
      </c>
      <c r="Y1146" s="1" t="s">
        <v>73</v>
      </c>
      <c r="Z1146" s="1" t="s">
        <v>65</v>
      </c>
      <c r="AB1146" s="1" t="s">
        <v>196</v>
      </c>
      <c r="AC1146" s="1" t="s">
        <v>268</v>
      </c>
      <c r="AD1146" s="1" t="s">
        <v>73</v>
      </c>
      <c r="AE1146" s="33" t="s">
        <v>5053</v>
      </c>
      <c r="AF1146" s="8">
        <v>42</v>
      </c>
      <c r="AG1146" s="8">
        <v>26</v>
      </c>
      <c r="AH1146" s="8">
        <v>16</v>
      </c>
      <c r="AK1146" s="8">
        <v>64.400000000000006</v>
      </c>
      <c r="AM1146" s="1" t="s">
        <v>73</v>
      </c>
      <c r="AN1146" s="1" t="s">
        <v>2967</v>
      </c>
      <c r="AO1146" s="1" t="s">
        <v>109</v>
      </c>
      <c r="AX1146" s="8">
        <v>50</v>
      </c>
      <c r="AY1146" s="1" t="s">
        <v>605</v>
      </c>
      <c r="AZ1146" s="1">
        <v>31</v>
      </c>
      <c r="BA1146" s="1">
        <v>19</v>
      </c>
      <c r="BD1146" s="1">
        <v>57.9</v>
      </c>
      <c r="BW1146" s="1" t="s">
        <v>2949</v>
      </c>
      <c r="BX1146" s="1" t="s">
        <v>2981</v>
      </c>
      <c r="BZ1146" s="20"/>
      <c r="CA1146" s="20">
        <v>0.68600000000000005</v>
      </c>
      <c r="CB1146" s="33">
        <f t="shared" si="85"/>
        <v>5.614766256344772E-2</v>
      </c>
      <c r="CC1146" s="33">
        <f t="shared" si="86"/>
        <v>42</v>
      </c>
      <c r="CD1146" s="33">
        <f t="shared" si="87"/>
        <v>50</v>
      </c>
      <c r="CE1146" s="33">
        <f t="shared" si="88"/>
        <v>0.52207001522070018</v>
      </c>
      <c r="CF1146" s="33">
        <f t="shared" si="89"/>
        <v>0.55823962040332153</v>
      </c>
      <c r="CH1146" s="20">
        <v>1E-3</v>
      </c>
      <c r="CK1146" s="1" t="s">
        <v>2792</v>
      </c>
    </row>
    <row r="1147" spans="1:89" ht="12.5" x14ac:dyDescent="0.25">
      <c r="A1147" s="1" t="s">
        <v>2943</v>
      </c>
      <c r="B1147" s="1" t="s">
        <v>2944</v>
      </c>
      <c r="C1147" s="1" t="s">
        <v>2945</v>
      </c>
      <c r="D1147" s="1" t="s">
        <v>2946</v>
      </c>
      <c r="E1147" s="1" t="s">
        <v>1364</v>
      </c>
      <c r="F1147" s="1" t="s">
        <v>2947</v>
      </c>
      <c r="G1147" s="1" t="s">
        <v>64</v>
      </c>
      <c r="H1147" s="1" t="s">
        <v>65</v>
      </c>
      <c r="I1147" s="1" t="s">
        <v>66</v>
      </c>
      <c r="J1147" s="1" t="s">
        <v>102</v>
      </c>
      <c r="K1147" s="1" t="s">
        <v>103</v>
      </c>
      <c r="L1147" s="3"/>
      <c r="M1147" s="3"/>
      <c r="N1147" s="1" t="s">
        <v>69</v>
      </c>
      <c r="O1147" s="1" t="s">
        <v>65</v>
      </c>
      <c r="P1147" s="32">
        <v>1</v>
      </c>
      <c r="Q1147" s="1" t="s">
        <v>4961</v>
      </c>
      <c r="R1147" s="35" t="s">
        <v>2960</v>
      </c>
      <c r="S1147" s="1" t="s">
        <v>2961</v>
      </c>
      <c r="T1147" s="1" t="s">
        <v>72</v>
      </c>
      <c r="U1147" s="1">
        <v>1</v>
      </c>
      <c r="V1147" s="1" t="s">
        <v>73</v>
      </c>
      <c r="W1147" s="1" t="s">
        <v>73</v>
      </c>
      <c r="X1147" s="1" t="s">
        <v>73</v>
      </c>
      <c r="Y1147" s="1" t="s">
        <v>73</v>
      </c>
      <c r="Z1147" s="1" t="s">
        <v>65</v>
      </c>
      <c r="AB1147" s="1" t="s">
        <v>196</v>
      </c>
      <c r="AC1147" s="1" t="s">
        <v>268</v>
      </c>
      <c r="AD1147" s="1" t="s">
        <v>73</v>
      </c>
      <c r="AE1147" s="33" t="s">
        <v>5053</v>
      </c>
      <c r="AF1147" s="8">
        <v>42</v>
      </c>
      <c r="AG1147" s="8">
        <v>26</v>
      </c>
      <c r="AH1147" s="8">
        <v>16</v>
      </c>
      <c r="AK1147" s="8">
        <v>64.400000000000006</v>
      </c>
      <c r="AM1147" s="1" t="s">
        <v>73</v>
      </c>
      <c r="AN1147" s="1" t="s">
        <v>2967</v>
      </c>
      <c r="AO1147" s="1" t="s">
        <v>109</v>
      </c>
      <c r="AX1147" s="8">
        <v>50</v>
      </c>
      <c r="AY1147" s="1" t="s">
        <v>605</v>
      </c>
      <c r="AZ1147" s="1">
        <v>31</v>
      </c>
      <c r="BA1147" s="1">
        <v>19</v>
      </c>
      <c r="BD1147" s="1">
        <v>57.9</v>
      </c>
      <c r="BW1147" s="1" t="s">
        <v>2949</v>
      </c>
      <c r="BX1147" s="1" t="s">
        <v>2982</v>
      </c>
      <c r="BZ1147" s="20"/>
      <c r="CA1147" s="20">
        <v>0.69799999999999995</v>
      </c>
      <c r="CB1147" s="33">
        <f t="shared" si="85"/>
        <v>5.5469534740104368E-2</v>
      </c>
      <c r="CC1147" s="33">
        <f t="shared" si="86"/>
        <v>42</v>
      </c>
      <c r="CD1147" s="33">
        <f t="shared" si="87"/>
        <v>50</v>
      </c>
      <c r="CE1147" s="33">
        <f t="shared" si="88"/>
        <v>0.53609831029185862</v>
      </c>
      <c r="CF1147" s="33">
        <f t="shared" si="89"/>
        <v>0.57385630153121314</v>
      </c>
      <c r="CH1147" s="20" t="s">
        <v>2966</v>
      </c>
      <c r="CK1147" s="1" t="s">
        <v>2792</v>
      </c>
    </row>
    <row r="1148" spans="1:89" ht="12.5" x14ac:dyDescent="0.25">
      <c r="A1148" s="1" t="s">
        <v>2943</v>
      </c>
      <c r="B1148" s="1" t="s">
        <v>2944</v>
      </c>
      <c r="C1148" s="1" t="s">
        <v>2945</v>
      </c>
      <c r="D1148" s="1" t="s">
        <v>2946</v>
      </c>
      <c r="E1148" s="1" t="s">
        <v>1364</v>
      </c>
      <c r="F1148" s="1" t="s">
        <v>2947</v>
      </c>
      <c r="G1148" s="1" t="s">
        <v>64</v>
      </c>
      <c r="H1148" s="1" t="s">
        <v>65</v>
      </c>
      <c r="I1148" s="1" t="s">
        <v>66</v>
      </c>
      <c r="J1148" s="1" t="s">
        <v>102</v>
      </c>
      <c r="K1148" s="1" t="s">
        <v>103</v>
      </c>
      <c r="L1148" s="3"/>
      <c r="M1148" s="3"/>
      <c r="N1148" s="1" t="s">
        <v>69</v>
      </c>
      <c r="O1148" s="1" t="s">
        <v>65</v>
      </c>
      <c r="P1148" s="32">
        <v>1</v>
      </c>
      <c r="Q1148" s="1" t="s">
        <v>4961</v>
      </c>
      <c r="R1148" s="35" t="s">
        <v>2952</v>
      </c>
      <c r="S1148" s="1" t="s">
        <v>1556</v>
      </c>
      <c r="T1148" s="1" t="s">
        <v>72</v>
      </c>
      <c r="U1148" s="1">
        <v>1</v>
      </c>
      <c r="V1148" s="1" t="s">
        <v>73</v>
      </c>
      <c r="W1148" s="1" t="s">
        <v>73</v>
      </c>
      <c r="X1148" s="1" t="s">
        <v>73</v>
      </c>
      <c r="Y1148" s="1" t="s">
        <v>73</v>
      </c>
      <c r="Z1148" s="1" t="s">
        <v>65</v>
      </c>
      <c r="AB1148" s="1" t="s">
        <v>196</v>
      </c>
      <c r="AC1148" s="1" t="s">
        <v>268</v>
      </c>
      <c r="AD1148" s="1" t="s">
        <v>73</v>
      </c>
      <c r="AE1148" s="33" t="s">
        <v>5053</v>
      </c>
      <c r="AF1148" s="8">
        <v>21</v>
      </c>
      <c r="AG1148" s="8">
        <v>11</v>
      </c>
      <c r="AH1148" s="8">
        <v>10</v>
      </c>
      <c r="AK1148" s="8">
        <v>64.3</v>
      </c>
      <c r="AN1148" s="1" t="s">
        <v>2983</v>
      </c>
      <c r="AO1148" s="1" t="s">
        <v>109</v>
      </c>
      <c r="AX1148" s="8">
        <v>14</v>
      </c>
      <c r="AY1148" s="1" t="s">
        <v>2240</v>
      </c>
      <c r="AZ1148" s="1">
        <v>3</v>
      </c>
      <c r="BA1148" s="1">
        <v>11</v>
      </c>
      <c r="BD1148" s="1">
        <v>67.400000000000006</v>
      </c>
      <c r="BV1148" s="1" t="s">
        <v>2984</v>
      </c>
      <c r="BW1148" s="1" t="s">
        <v>2949</v>
      </c>
      <c r="BX1148" s="1" t="s">
        <v>2985</v>
      </c>
      <c r="BZ1148" s="20"/>
      <c r="CA1148" s="20">
        <v>0.63900000000000001</v>
      </c>
      <c r="CB1148" s="33">
        <f t="shared" si="85"/>
        <v>9.446540593237987E-2</v>
      </c>
      <c r="CC1148" s="33">
        <f t="shared" si="86"/>
        <v>21</v>
      </c>
      <c r="CD1148" s="33">
        <f t="shared" si="87"/>
        <v>14</v>
      </c>
      <c r="CE1148" s="33">
        <f t="shared" si="88"/>
        <v>0.4695077149155033</v>
      </c>
      <c r="CF1148" s="33">
        <f t="shared" si="89"/>
        <v>0.4982562538133008</v>
      </c>
      <c r="CH1148" s="20">
        <v>0.09</v>
      </c>
      <c r="CK1148" s="1" t="s">
        <v>2792</v>
      </c>
    </row>
    <row r="1149" spans="1:89" ht="12.5" x14ac:dyDescent="0.25">
      <c r="A1149" s="1" t="s">
        <v>2943</v>
      </c>
      <c r="B1149" s="1" t="s">
        <v>2944</v>
      </c>
      <c r="C1149" s="1" t="s">
        <v>2945</v>
      </c>
      <c r="D1149" s="1" t="s">
        <v>2946</v>
      </c>
      <c r="E1149" s="1" t="s">
        <v>1364</v>
      </c>
      <c r="F1149" s="1" t="s">
        <v>2947</v>
      </c>
      <c r="G1149" s="1" t="s">
        <v>64</v>
      </c>
      <c r="H1149" s="1" t="s">
        <v>65</v>
      </c>
      <c r="I1149" s="1" t="s">
        <v>66</v>
      </c>
      <c r="J1149" s="1" t="s">
        <v>102</v>
      </c>
      <c r="K1149" s="1" t="s">
        <v>103</v>
      </c>
      <c r="L1149" s="3"/>
      <c r="M1149" s="3"/>
      <c r="N1149" s="1" t="s">
        <v>69</v>
      </c>
      <c r="O1149" s="1" t="s">
        <v>65</v>
      </c>
      <c r="P1149" s="32">
        <v>1</v>
      </c>
      <c r="Q1149" s="1" t="s">
        <v>4961</v>
      </c>
      <c r="R1149" s="35" t="s">
        <v>1651</v>
      </c>
      <c r="S1149" s="1" t="s">
        <v>1556</v>
      </c>
      <c r="T1149" s="1" t="s">
        <v>72</v>
      </c>
      <c r="U1149" s="1">
        <v>1</v>
      </c>
      <c r="V1149" s="1" t="s">
        <v>73</v>
      </c>
      <c r="W1149" s="1" t="s">
        <v>73</v>
      </c>
      <c r="X1149" s="1" t="s">
        <v>73</v>
      </c>
      <c r="Y1149" s="1" t="s">
        <v>73</v>
      </c>
      <c r="Z1149" s="1" t="s">
        <v>65</v>
      </c>
      <c r="AB1149" s="1" t="s">
        <v>196</v>
      </c>
      <c r="AC1149" s="1" t="s">
        <v>268</v>
      </c>
      <c r="AD1149" s="1" t="s">
        <v>73</v>
      </c>
      <c r="AE1149" s="33" t="s">
        <v>5053</v>
      </c>
      <c r="AF1149" s="8">
        <v>21</v>
      </c>
      <c r="AG1149" s="8">
        <v>11</v>
      </c>
      <c r="AH1149" s="8">
        <v>10</v>
      </c>
      <c r="AK1149" s="8">
        <v>64.3</v>
      </c>
      <c r="AN1149" s="1" t="s">
        <v>2986</v>
      </c>
      <c r="AO1149" s="1" t="s">
        <v>109</v>
      </c>
      <c r="AX1149" s="8">
        <v>14</v>
      </c>
      <c r="AY1149" s="1" t="s">
        <v>2240</v>
      </c>
      <c r="AZ1149" s="1">
        <v>3</v>
      </c>
      <c r="BA1149" s="1">
        <v>11</v>
      </c>
      <c r="BD1149" s="1">
        <v>67.400000000000006</v>
      </c>
      <c r="BV1149" s="1" t="s">
        <v>2984</v>
      </c>
      <c r="BW1149" s="1" t="s">
        <v>2949</v>
      </c>
      <c r="BX1149" s="1" t="s">
        <v>2987</v>
      </c>
      <c r="BZ1149" s="20"/>
      <c r="CA1149" s="20">
        <v>0.65300000000000002</v>
      </c>
      <c r="CB1149" s="33">
        <f t="shared" si="85"/>
        <v>9.3271812435305815E-2</v>
      </c>
      <c r="CC1149" s="33">
        <f t="shared" si="86"/>
        <v>21</v>
      </c>
      <c r="CD1149" s="33">
        <f t="shared" si="87"/>
        <v>14</v>
      </c>
      <c r="CE1149" s="33">
        <f t="shared" si="88"/>
        <v>0.48478099480326653</v>
      </c>
      <c r="CF1149" s="33">
        <f t="shared" si="89"/>
        <v>0.51592135511191772</v>
      </c>
      <c r="CH1149" s="20">
        <v>7.0000000000000007E-2</v>
      </c>
      <c r="CK1149" s="1" t="s">
        <v>2792</v>
      </c>
    </row>
    <row r="1150" spans="1:89" ht="12.5" x14ac:dyDescent="0.25">
      <c r="A1150" s="1" t="s">
        <v>2943</v>
      </c>
      <c r="B1150" s="1" t="s">
        <v>2944</v>
      </c>
      <c r="C1150" s="1" t="s">
        <v>2945</v>
      </c>
      <c r="D1150" s="1" t="s">
        <v>2946</v>
      </c>
      <c r="E1150" s="1" t="s">
        <v>1364</v>
      </c>
      <c r="F1150" s="1" t="s">
        <v>2947</v>
      </c>
      <c r="G1150" s="1" t="s">
        <v>64</v>
      </c>
      <c r="H1150" s="1" t="s">
        <v>65</v>
      </c>
      <c r="I1150" s="1" t="s">
        <v>66</v>
      </c>
      <c r="J1150" s="1" t="s">
        <v>102</v>
      </c>
      <c r="K1150" s="1" t="s">
        <v>103</v>
      </c>
      <c r="L1150" s="3"/>
      <c r="M1150" s="3"/>
      <c r="N1150" s="1" t="s">
        <v>69</v>
      </c>
      <c r="O1150" s="1" t="s">
        <v>65</v>
      </c>
      <c r="P1150" s="32">
        <v>1</v>
      </c>
      <c r="Q1150" s="1" t="s">
        <v>4961</v>
      </c>
      <c r="R1150" s="35" t="s">
        <v>2953</v>
      </c>
      <c r="S1150" s="1" t="s">
        <v>2954</v>
      </c>
      <c r="T1150" s="1" t="s">
        <v>72</v>
      </c>
      <c r="U1150" s="1">
        <v>1</v>
      </c>
      <c r="V1150" s="1" t="s">
        <v>73</v>
      </c>
      <c r="W1150" s="1" t="s">
        <v>73</v>
      </c>
      <c r="X1150" s="1" t="s">
        <v>73</v>
      </c>
      <c r="Y1150" s="1" t="s">
        <v>73</v>
      </c>
      <c r="Z1150" s="1" t="s">
        <v>65</v>
      </c>
      <c r="AB1150" s="1" t="s">
        <v>196</v>
      </c>
      <c r="AC1150" s="1" t="s">
        <v>268</v>
      </c>
      <c r="AD1150" s="1" t="s">
        <v>73</v>
      </c>
      <c r="AE1150" s="33" t="s">
        <v>5053</v>
      </c>
      <c r="AF1150" s="8">
        <v>21</v>
      </c>
      <c r="AG1150" s="8">
        <v>11</v>
      </c>
      <c r="AH1150" s="8">
        <v>10</v>
      </c>
      <c r="AK1150" s="8">
        <v>64.3</v>
      </c>
      <c r="AN1150" s="1" t="s">
        <v>2988</v>
      </c>
      <c r="AO1150" s="1" t="s">
        <v>109</v>
      </c>
      <c r="AX1150" s="8">
        <v>14</v>
      </c>
      <c r="AY1150" s="1" t="s">
        <v>2240</v>
      </c>
      <c r="AZ1150" s="1">
        <v>3</v>
      </c>
      <c r="BA1150" s="1">
        <v>11</v>
      </c>
      <c r="BD1150" s="1">
        <v>67.400000000000006</v>
      </c>
      <c r="BV1150" s="1" t="s">
        <v>2984</v>
      </c>
      <c r="BW1150" s="1" t="s">
        <v>2949</v>
      </c>
      <c r="BX1150" s="1" t="s">
        <v>2989</v>
      </c>
      <c r="BZ1150" s="20"/>
      <c r="CA1150" s="20">
        <v>0.59399999999999997</v>
      </c>
      <c r="CB1150" s="33">
        <f t="shared" si="85"/>
        <v>9.7629122758188816E-2</v>
      </c>
      <c r="CC1150" s="33">
        <f t="shared" si="86"/>
        <v>21</v>
      </c>
      <c r="CD1150" s="33">
        <f t="shared" si="87"/>
        <v>14</v>
      </c>
      <c r="CE1150" s="33">
        <f t="shared" si="88"/>
        <v>0.42247510668563293</v>
      </c>
      <c r="CF1150" s="33">
        <f t="shared" si="89"/>
        <v>0.44270514429109159</v>
      </c>
      <c r="CH1150" s="20">
        <v>0.18</v>
      </c>
      <c r="CK1150" s="1" t="s">
        <v>2792</v>
      </c>
    </row>
    <row r="1151" spans="1:89" ht="12.5" x14ac:dyDescent="0.25">
      <c r="A1151" s="1" t="s">
        <v>2943</v>
      </c>
      <c r="B1151" s="1" t="s">
        <v>2944</v>
      </c>
      <c r="C1151" s="1" t="s">
        <v>2945</v>
      </c>
      <c r="D1151" s="1" t="s">
        <v>2946</v>
      </c>
      <c r="E1151" s="1" t="s">
        <v>1364</v>
      </c>
      <c r="F1151" s="1" t="s">
        <v>2947</v>
      </c>
      <c r="G1151" s="1" t="s">
        <v>64</v>
      </c>
      <c r="H1151" s="1" t="s">
        <v>65</v>
      </c>
      <c r="I1151" s="1" t="s">
        <v>66</v>
      </c>
      <c r="J1151" s="1" t="s">
        <v>102</v>
      </c>
      <c r="K1151" s="1" t="s">
        <v>103</v>
      </c>
      <c r="L1151" s="3"/>
      <c r="M1151" s="3"/>
      <c r="N1151" s="1" t="s">
        <v>69</v>
      </c>
      <c r="O1151" s="1" t="s">
        <v>65</v>
      </c>
      <c r="P1151" s="32">
        <v>1</v>
      </c>
      <c r="Q1151" s="1" t="s">
        <v>4961</v>
      </c>
      <c r="R1151" s="35" t="s">
        <v>1422</v>
      </c>
      <c r="S1151" s="1" t="s">
        <v>2959</v>
      </c>
      <c r="T1151" s="1" t="s">
        <v>72</v>
      </c>
      <c r="U1151" s="1">
        <v>1</v>
      </c>
      <c r="V1151" s="1" t="s">
        <v>73</v>
      </c>
      <c r="W1151" s="1" t="s">
        <v>73</v>
      </c>
      <c r="X1151" s="1" t="s">
        <v>73</v>
      </c>
      <c r="Y1151" s="1" t="s">
        <v>73</v>
      </c>
      <c r="Z1151" s="1" t="s">
        <v>65</v>
      </c>
      <c r="AB1151" s="1" t="s">
        <v>196</v>
      </c>
      <c r="AC1151" s="1" t="s">
        <v>268</v>
      </c>
      <c r="AD1151" s="1" t="s">
        <v>73</v>
      </c>
      <c r="AE1151" s="33" t="s">
        <v>5053</v>
      </c>
      <c r="AF1151" s="8">
        <v>21</v>
      </c>
      <c r="AG1151" s="8">
        <v>11</v>
      </c>
      <c r="AH1151" s="8">
        <v>10</v>
      </c>
      <c r="AK1151" s="8">
        <v>64.3</v>
      </c>
      <c r="AN1151" s="1" t="s">
        <v>2990</v>
      </c>
      <c r="AO1151" s="1" t="s">
        <v>109</v>
      </c>
      <c r="AX1151" s="8">
        <v>14</v>
      </c>
      <c r="AY1151" s="1" t="s">
        <v>2240</v>
      </c>
      <c r="AZ1151" s="1">
        <v>3</v>
      </c>
      <c r="BA1151" s="1">
        <v>11</v>
      </c>
      <c r="BD1151" s="1">
        <v>67.400000000000006</v>
      </c>
      <c r="BV1151" s="1" t="s">
        <v>2984</v>
      </c>
      <c r="BW1151" s="1" t="s">
        <v>2949</v>
      </c>
      <c r="BX1151" s="1" t="s">
        <v>2991</v>
      </c>
      <c r="BZ1151" s="20"/>
      <c r="CA1151" s="20">
        <v>0.79800000000000004</v>
      </c>
      <c r="CB1151" s="33">
        <f t="shared" si="85"/>
        <v>7.452904049685366E-2</v>
      </c>
      <c r="CC1151" s="33">
        <f t="shared" si="86"/>
        <v>21</v>
      </c>
      <c r="CD1151" s="33">
        <f t="shared" si="87"/>
        <v>14</v>
      </c>
      <c r="CE1151" s="33">
        <f t="shared" si="88"/>
        <v>0.6638935108153079</v>
      </c>
      <c r="CF1151" s="33">
        <f t="shared" si="89"/>
        <v>0.70834705228031147</v>
      </c>
      <c r="CH1151" s="20">
        <v>2E-3</v>
      </c>
      <c r="CK1151" s="1" t="s">
        <v>2792</v>
      </c>
    </row>
    <row r="1152" spans="1:89" ht="12.5" x14ac:dyDescent="0.25">
      <c r="A1152" s="1" t="s">
        <v>2943</v>
      </c>
      <c r="B1152" s="1" t="s">
        <v>2944</v>
      </c>
      <c r="C1152" s="1" t="s">
        <v>2945</v>
      </c>
      <c r="D1152" s="1" t="s">
        <v>2946</v>
      </c>
      <c r="E1152" s="1" t="s">
        <v>1364</v>
      </c>
      <c r="F1152" s="1" t="s">
        <v>2947</v>
      </c>
      <c r="G1152" s="1" t="s">
        <v>64</v>
      </c>
      <c r="H1152" s="1" t="s">
        <v>65</v>
      </c>
      <c r="I1152" s="1" t="s">
        <v>66</v>
      </c>
      <c r="J1152" s="1" t="s">
        <v>102</v>
      </c>
      <c r="K1152" s="1" t="s">
        <v>103</v>
      </c>
      <c r="L1152" s="3"/>
      <c r="M1152" s="3"/>
      <c r="N1152" s="1" t="s">
        <v>69</v>
      </c>
      <c r="O1152" s="1" t="s">
        <v>65</v>
      </c>
      <c r="P1152" s="32">
        <v>1</v>
      </c>
      <c r="Q1152" s="1" t="s">
        <v>129</v>
      </c>
      <c r="R1152" s="3" t="s">
        <v>129</v>
      </c>
      <c r="S1152" s="1" t="s">
        <v>1556</v>
      </c>
      <c r="T1152" s="1" t="s">
        <v>72</v>
      </c>
      <c r="U1152" s="1">
        <v>1</v>
      </c>
      <c r="V1152" s="1" t="s">
        <v>73</v>
      </c>
      <c r="W1152" s="1" t="s">
        <v>73</v>
      </c>
      <c r="X1152" s="1" t="s">
        <v>73</v>
      </c>
      <c r="Y1152" s="1" t="s">
        <v>73</v>
      </c>
      <c r="Z1152" s="1" t="s">
        <v>65</v>
      </c>
      <c r="AB1152" s="1" t="s">
        <v>196</v>
      </c>
      <c r="AC1152" s="1" t="s">
        <v>268</v>
      </c>
      <c r="AD1152" s="1" t="s">
        <v>73</v>
      </c>
      <c r="AE1152" s="33" t="s">
        <v>5053</v>
      </c>
      <c r="AF1152" s="8">
        <v>21</v>
      </c>
      <c r="AG1152" s="8">
        <v>11</v>
      </c>
      <c r="AH1152" s="8">
        <v>10</v>
      </c>
      <c r="AK1152" s="8">
        <v>64.3</v>
      </c>
      <c r="AN1152" s="1" t="s">
        <v>2992</v>
      </c>
      <c r="AO1152" s="1" t="s">
        <v>109</v>
      </c>
      <c r="AX1152" s="8">
        <v>14</v>
      </c>
      <c r="AY1152" s="1" t="s">
        <v>2240</v>
      </c>
      <c r="AZ1152" s="1">
        <v>3</v>
      </c>
      <c r="BA1152" s="1">
        <v>11</v>
      </c>
      <c r="BD1152" s="1">
        <v>67.400000000000006</v>
      </c>
      <c r="BV1152" s="1" t="s">
        <v>2984</v>
      </c>
      <c r="BW1152" s="1" t="s">
        <v>2949</v>
      </c>
      <c r="BX1152" s="1" t="s">
        <v>2993</v>
      </c>
      <c r="BZ1152" s="20"/>
      <c r="CA1152" s="20">
        <v>0.92</v>
      </c>
      <c r="CB1152" s="33">
        <f t="shared" si="85"/>
        <v>4.6697160968624231E-2</v>
      </c>
      <c r="CC1152" s="33">
        <f t="shared" si="86"/>
        <v>21</v>
      </c>
      <c r="CD1152" s="33">
        <f t="shared" si="87"/>
        <v>14</v>
      </c>
      <c r="CE1152" s="33">
        <f t="shared" si="88"/>
        <v>0.85185185185185186</v>
      </c>
      <c r="CF1152" s="33">
        <f t="shared" si="89"/>
        <v>0.88166666666666671</v>
      </c>
      <c r="CH1152" s="20" t="s">
        <v>2966</v>
      </c>
      <c r="CK1152" s="1" t="s">
        <v>2792</v>
      </c>
    </row>
    <row r="1153" spans="1:89" ht="12.5" x14ac:dyDescent="0.25">
      <c r="A1153" s="1" t="s">
        <v>2943</v>
      </c>
      <c r="B1153" s="1" t="s">
        <v>2944</v>
      </c>
      <c r="C1153" s="1" t="s">
        <v>2945</v>
      </c>
      <c r="D1153" s="1" t="s">
        <v>2946</v>
      </c>
      <c r="E1153" s="1" t="s">
        <v>1364</v>
      </c>
      <c r="F1153" s="1" t="s">
        <v>2947</v>
      </c>
      <c r="G1153" s="1" t="s">
        <v>64</v>
      </c>
      <c r="H1153" s="1" t="s">
        <v>65</v>
      </c>
      <c r="I1153" s="1" t="s">
        <v>66</v>
      </c>
      <c r="J1153" s="1" t="s">
        <v>102</v>
      </c>
      <c r="K1153" s="1" t="s">
        <v>103</v>
      </c>
      <c r="L1153" s="3"/>
      <c r="M1153" s="3"/>
      <c r="N1153" s="1" t="s">
        <v>69</v>
      </c>
      <c r="O1153" s="1" t="s">
        <v>65</v>
      </c>
      <c r="P1153" s="32">
        <v>1</v>
      </c>
      <c r="Q1153" s="1" t="s">
        <v>4961</v>
      </c>
      <c r="R1153" s="35" t="s">
        <v>2955</v>
      </c>
      <c r="S1153" s="1" t="s">
        <v>1556</v>
      </c>
      <c r="T1153" s="1" t="s">
        <v>72</v>
      </c>
      <c r="U1153" s="1">
        <v>1</v>
      </c>
      <c r="V1153" s="1" t="s">
        <v>73</v>
      </c>
      <c r="W1153" s="1" t="s">
        <v>73</v>
      </c>
      <c r="X1153" s="1" t="s">
        <v>73</v>
      </c>
      <c r="Y1153" s="1" t="s">
        <v>73</v>
      </c>
      <c r="Z1153" s="1" t="s">
        <v>65</v>
      </c>
      <c r="AB1153" s="1" t="s">
        <v>196</v>
      </c>
      <c r="AC1153" s="1" t="s">
        <v>268</v>
      </c>
      <c r="AD1153" s="1" t="s">
        <v>73</v>
      </c>
      <c r="AE1153" s="33" t="s">
        <v>5053</v>
      </c>
      <c r="AF1153" s="8">
        <v>21</v>
      </c>
      <c r="AG1153" s="8">
        <v>11</v>
      </c>
      <c r="AH1153" s="8">
        <v>10</v>
      </c>
      <c r="AK1153" s="8">
        <v>64.3</v>
      </c>
      <c r="AN1153" s="1" t="s">
        <v>2994</v>
      </c>
      <c r="AO1153" s="1" t="s">
        <v>109</v>
      </c>
      <c r="AX1153" s="8">
        <v>14</v>
      </c>
      <c r="AY1153" s="1" t="s">
        <v>2240</v>
      </c>
      <c r="AZ1153" s="1">
        <v>3</v>
      </c>
      <c r="BA1153" s="1">
        <v>11</v>
      </c>
      <c r="BD1153" s="1">
        <v>67.400000000000006</v>
      </c>
      <c r="BV1153" s="1" t="s">
        <v>2984</v>
      </c>
      <c r="BW1153" s="1" t="s">
        <v>2949</v>
      </c>
      <c r="BX1153" s="1" t="s">
        <v>2995</v>
      </c>
      <c r="BZ1153" s="20"/>
      <c r="CA1153" s="20">
        <v>0.53700000000000003</v>
      </c>
      <c r="CB1153" s="33">
        <f t="shared" si="85"/>
        <v>0.10019715665667751</v>
      </c>
      <c r="CC1153" s="33">
        <f t="shared" si="86"/>
        <v>21</v>
      </c>
      <c r="CD1153" s="33">
        <f t="shared" si="87"/>
        <v>14</v>
      </c>
      <c r="CE1153" s="33">
        <f t="shared" si="88"/>
        <v>0.36705399863294602</v>
      </c>
      <c r="CF1153" s="33">
        <f t="shared" si="89"/>
        <v>0.37523617436564743</v>
      </c>
      <c r="CH1153" s="20">
        <v>0.36</v>
      </c>
      <c r="CK1153" s="1" t="s">
        <v>2792</v>
      </c>
    </row>
    <row r="1154" spans="1:89" ht="12.5" x14ac:dyDescent="0.25">
      <c r="A1154" s="1" t="s">
        <v>2943</v>
      </c>
      <c r="B1154" s="1" t="s">
        <v>2944</v>
      </c>
      <c r="C1154" s="1" t="s">
        <v>2945</v>
      </c>
      <c r="D1154" s="1" t="s">
        <v>2946</v>
      </c>
      <c r="E1154" s="1" t="s">
        <v>1364</v>
      </c>
      <c r="F1154" s="1" t="s">
        <v>2947</v>
      </c>
      <c r="G1154" s="1" t="s">
        <v>64</v>
      </c>
      <c r="H1154" s="1" t="s">
        <v>65</v>
      </c>
      <c r="I1154" s="1" t="s">
        <v>66</v>
      </c>
      <c r="J1154" s="1" t="s">
        <v>102</v>
      </c>
      <c r="K1154" s="1" t="s">
        <v>103</v>
      </c>
      <c r="L1154" s="3"/>
      <c r="M1154" s="3"/>
      <c r="N1154" s="1" t="s">
        <v>69</v>
      </c>
      <c r="O1154" s="1" t="s">
        <v>65</v>
      </c>
      <c r="P1154" s="32">
        <v>1</v>
      </c>
      <c r="Q1154" s="1" t="s">
        <v>4961</v>
      </c>
      <c r="R1154" s="35" t="s">
        <v>2960</v>
      </c>
      <c r="S1154" s="1" t="s">
        <v>2961</v>
      </c>
      <c r="T1154" s="1" t="s">
        <v>72</v>
      </c>
      <c r="U1154" s="1">
        <v>1</v>
      </c>
      <c r="V1154" s="1" t="s">
        <v>73</v>
      </c>
      <c r="W1154" s="1" t="s">
        <v>73</v>
      </c>
      <c r="X1154" s="1" t="s">
        <v>73</v>
      </c>
      <c r="Y1154" s="1" t="s">
        <v>73</v>
      </c>
      <c r="Z1154" s="1" t="s">
        <v>65</v>
      </c>
      <c r="AB1154" s="1" t="s">
        <v>196</v>
      </c>
      <c r="AC1154" s="1" t="s">
        <v>268</v>
      </c>
      <c r="AD1154" s="1" t="s">
        <v>73</v>
      </c>
      <c r="AE1154" s="33" t="s">
        <v>5053</v>
      </c>
      <c r="AF1154" s="8">
        <v>21</v>
      </c>
      <c r="AG1154" s="8">
        <v>11</v>
      </c>
      <c r="AH1154" s="8">
        <v>10</v>
      </c>
      <c r="AK1154" s="8">
        <v>64.3</v>
      </c>
      <c r="AN1154" s="1" t="s">
        <v>2996</v>
      </c>
      <c r="AO1154" s="1" t="s">
        <v>109</v>
      </c>
      <c r="AX1154" s="8">
        <v>14</v>
      </c>
      <c r="AY1154" s="1" t="s">
        <v>2240</v>
      </c>
      <c r="AZ1154" s="1">
        <v>3</v>
      </c>
      <c r="BA1154" s="1">
        <v>11</v>
      </c>
      <c r="BD1154" s="1">
        <v>67.400000000000006</v>
      </c>
      <c r="BV1154" s="1" t="s">
        <v>2984</v>
      </c>
      <c r="BW1154" s="1" t="s">
        <v>2949</v>
      </c>
      <c r="BX1154" s="1" t="s">
        <v>2997</v>
      </c>
      <c r="BZ1154" s="20"/>
      <c r="CA1154" s="20">
        <v>0.54800000000000004</v>
      </c>
      <c r="CB1154" s="33">
        <f t="shared" si="85"/>
        <v>9.9825340658771911E-2</v>
      </c>
      <c r="CC1154" s="33">
        <f t="shared" si="86"/>
        <v>21</v>
      </c>
      <c r="CD1154" s="33">
        <f t="shared" si="87"/>
        <v>14</v>
      </c>
      <c r="CE1154" s="33">
        <f t="shared" si="88"/>
        <v>0.37741046831955927</v>
      </c>
      <c r="CF1154" s="33">
        <f t="shared" si="89"/>
        <v>0.38798966408268742</v>
      </c>
      <c r="CH1154" s="20">
        <v>0.33</v>
      </c>
      <c r="CK1154" s="1" t="s">
        <v>2792</v>
      </c>
    </row>
    <row r="1155" spans="1:89" ht="12.5" x14ac:dyDescent="0.25">
      <c r="A1155" s="1" t="s">
        <v>2943</v>
      </c>
      <c r="B1155" s="1" t="s">
        <v>2944</v>
      </c>
      <c r="C1155" s="1" t="s">
        <v>2945</v>
      </c>
      <c r="D1155" s="1" t="s">
        <v>2946</v>
      </c>
      <c r="E1155" s="1" t="s">
        <v>1364</v>
      </c>
      <c r="F1155" s="1" t="s">
        <v>2947</v>
      </c>
      <c r="G1155" s="1" t="s">
        <v>64</v>
      </c>
      <c r="H1155" s="1" t="s">
        <v>65</v>
      </c>
      <c r="I1155" s="1" t="s">
        <v>66</v>
      </c>
      <c r="J1155" s="1" t="s">
        <v>102</v>
      </c>
      <c r="K1155" s="1" t="s">
        <v>103</v>
      </c>
      <c r="L1155" s="3"/>
      <c r="M1155" s="3"/>
      <c r="N1155" s="1" t="s">
        <v>69</v>
      </c>
      <c r="O1155" s="1" t="s">
        <v>65</v>
      </c>
      <c r="P1155" s="32">
        <v>1</v>
      </c>
      <c r="Q1155" s="1" t="s">
        <v>129</v>
      </c>
      <c r="R1155" s="3" t="s">
        <v>129</v>
      </c>
      <c r="S1155" s="1" t="s">
        <v>1556</v>
      </c>
      <c r="T1155" s="1" t="s">
        <v>72</v>
      </c>
      <c r="U1155" s="1">
        <v>1</v>
      </c>
      <c r="V1155" s="1" t="s">
        <v>73</v>
      </c>
      <c r="W1155" s="1" t="s">
        <v>73</v>
      </c>
      <c r="X1155" s="1" t="s">
        <v>73</v>
      </c>
      <c r="Y1155" s="1" t="s">
        <v>73</v>
      </c>
      <c r="Z1155" s="1" t="s">
        <v>65</v>
      </c>
      <c r="AB1155" s="1" t="s">
        <v>196</v>
      </c>
      <c r="AC1155" s="1" t="s">
        <v>268</v>
      </c>
      <c r="AD1155" s="1" t="s">
        <v>73</v>
      </c>
      <c r="AE1155" s="33" t="s">
        <v>3507</v>
      </c>
      <c r="AF1155" s="8">
        <v>73</v>
      </c>
      <c r="AG1155" s="8">
        <v>41</v>
      </c>
      <c r="AH1155" s="8">
        <v>32</v>
      </c>
      <c r="AM1155" s="1" t="s">
        <v>73</v>
      </c>
      <c r="AN1155" s="1" t="s">
        <v>2998</v>
      </c>
      <c r="AO1155" s="1" t="s">
        <v>109</v>
      </c>
      <c r="AQ1155" s="1">
        <v>60</v>
      </c>
      <c r="AR1155" s="1">
        <v>35</v>
      </c>
      <c r="AS1155" s="1">
        <v>25</v>
      </c>
      <c r="AX1155" s="1"/>
      <c r="BN1155" s="1"/>
      <c r="BW1155" s="1" t="s">
        <v>2949</v>
      </c>
      <c r="BX1155" s="1" t="s">
        <v>2999</v>
      </c>
      <c r="CA1155" s="1">
        <v>0.88200000000000001</v>
      </c>
      <c r="CB1155" s="33">
        <f t="shared" ref="CB1155:CB1218" si="90">SQRT(((CA1155*(1-CA1155))+(CC1155-1)*(CE1155-((CA1155)^2))+(CD1155-1)*(CF1155-((CA1155)^2)))/(CC1155*CD1155))</f>
        <v>2.9348789141876837E-2</v>
      </c>
      <c r="CC1155" s="33">
        <f t="shared" ref="CC1155:CC1218" si="91">AF1155</f>
        <v>73</v>
      </c>
      <c r="CD1155" s="33">
        <f t="shared" ref="CD1155:CD1218" si="92">AQ1155+AX1155+BF1155+BN1155</f>
        <v>60</v>
      </c>
      <c r="CE1155" s="33">
        <f t="shared" ref="CE1155:CE1218" si="93">(CA1155/(2-CA1155))</f>
        <v>0.78890876565295176</v>
      </c>
      <c r="CF1155" s="33">
        <f t="shared" ref="CF1155:CF1218" si="94">((2*((CA1155)^2))/(1+CA1155))</f>
        <v>0.82669925611052075</v>
      </c>
      <c r="CH1155" s="20" t="s">
        <v>2966</v>
      </c>
      <c r="CK1155" s="1" t="s">
        <v>2792</v>
      </c>
    </row>
    <row r="1156" spans="1:89" ht="12.5" x14ac:dyDescent="0.25">
      <c r="A1156" s="1" t="s">
        <v>2943</v>
      </c>
      <c r="B1156" s="1" t="s">
        <v>2944</v>
      </c>
      <c r="C1156" s="1" t="s">
        <v>2945</v>
      </c>
      <c r="D1156" s="1" t="s">
        <v>2946</v>
      </c>
      <c r="E1156" s="1" t="s">
        <v>1364</v>
      </c>
      <c r="F1156" s="1" t="s">
        <v>2947</v>
      </c>
      <c r="G1156" s="1" t="s">
        <v>64</v>
      </c>
      <c r="H1156" s="1" t="s">
        <v>65</v>
      </c>
      <c r="I1156" s="1" t="s">
        <v>66</v>
      </c>
      <c r="J1156" s="1" t="s">
        <v>102</v>
      </c>
      <c r="K1156" s="1" t="s">
        <v>103</v>
      </c>
      <c r="L1156" s="3"/>
      <c r="M1156" s="3"/>
      <c r="N1156" s="1" t="s">
        <v>69</v>
      </c>
      <c r="O1156" s="1" t="s">
        <v>65</v>
      </c>
      <c r="P1156" s="32">
        <v>1</v>
      </c>
      <c r="Q1156" s="1" t="s">
        <v>4961</v>
      </c>
      <c r="R1156" s="35" t="s">
        <v>1422</v>
      </c>
      <c r="S1156" s="1" t="s">
        <v>2959</v>
      </c>
      <c r="T1156" s="1" t="s">
        <v>72</v>
      </c>
      <c r="U1156" s="1">
        <v>1</v>
      </c>
      <c r="V1156" s="1" t="s">
        <v>73</v>
      </c>
      <c r="W1156" s="1" t="s">
        <v>73</v>
      </c>
      <c r="X1156" s="1" t="s">
        <v>73</v>
      </c>
      <c r="Y1156" s="1" t="s">
        <v>73</v>
      </c>
      <c r="Z1156" s="1" t="s">
        <v>65</v>
      </c>
      <c r="AB1156" s="1" t="s">
        <v>196</v>
      </c>
      <c r="AC1156" s="1" t="s">
        <v>268</v>
      </c>
      <c r="AD1156" s="1" t="s">
        <v>73</v>
      </c>
      <c r="AE1156" s="33" t="s">
        <v>3507</v>
      </c>
      <c r="AF1156" s="8">
        <v>73</v>
      </c>
      <c r="AG1156" s="8">
        <v>41</v>
      </c>
      <c r="AH1156" s="8">
        <v>32</v>
      </c>
      <c r="AM1156" s="1" t="s">
        <v>73</v>
      </c>
      <c r="AN1156" s="1" t="s">
        <v>2998</v>
      </c>
      <c r="AO1156" s="1" t="s">
        <v>109</v>
      </c>
      <c r="AQ1156" s="1">
        <v>60</v>
      </c>
      <c r="AR1156" s="1">
        <v>35</v>
      </c>
      <c r="AS1156" s="1">
        <v>25</v>
      </c>
      <c r="AX1156" s="1"/>
      <c r="BN1156" s="1"/>
      <c r="BW1156" s="1" t="s">
        <v>2949</v>
      </c>
      <c r="BX1156" s="1" t="s">
        <v>3000</v>
      </c>
      <c r="CA1156" s="1">
        <v>0.88</v>
      </c>
      <c r="CB1156" s="33">
        <f t="shared" si="90"/>
        <v>2.95961632796558E-2</v>
      </c>
      <c r="CC1156" s="33">
        <f t="shared" si="91"/>
        <v>73</v>
      </c>
      <c r="CD1156" s="33">
        <f t="shared" si="92"/>
        <v>60</v>
      </c>
      <c r="CE1156" s="33">
        <f t="shared" si="93"/>
        <v>0.7857142857142857</v>
      </c>
      <c r="CF1156" s="33">
        <f t="shared" si="94"/>
        <v>0.82382978723404254</v>
      </c>
      <c r="CH1156" s="20" t="s">
        <v>2966</v>
      </c>
      <c r="CK1156" s="1" t="s">
        <v>2792</v>
      </c>
    </row>
    <row r="1157" spans="1:89" ht="12.5" x14ac:dyDescent="0.25">
      <c r="A1157" s="1" t="s">
        <v>2943</v>
      </c>
      <c r="B1157" s="1" t="s">
        <v>2944</v>
      </c>
      <c r="C1157" s="1" t="s">
        <v>2945</v>
      </c>
      <c r="D1157" s="1" t="s">
        <v>2946</v>
      </c>
      <c r="E1157" s="1" t="s">
        <v>1364</v>
      </c>
      <c r="F1157" s="1" t="s">
        <v>2947</v>
      </c>
      <c r="G1157" s="1" t="s">
        <v>64</v>
      </c>
      <c r="H1157" s="1" t="s">
        <v>65</v>
      </c>
      <c r="I1157" s="1" t="s">
        <v>66</v>
      </c>
      <c r="J1157" s="1" t="s">
        <v>102</v>
      </c>
      <c r="K1157" s="1" t="s">
        <v>103</v>
      </c>
      <c r="L1157" s="3"/>
      <c r="M1157" s="3"/>
      <c r="N1157" s="1" t="s">
        <v>69</v>
      </c>
      <c r="O1157" s="1" t="s">
        <v>65</v>
      </c>
      <c r="P1157" s="32">
        <v>1</v>
      </c>
      <c r="Q1157" s="1" t="s">
        <v>4961</v>
      </c>
      <c r="R1157" s="35" t="s">
        <v>2952</v>
      </c>
      <c r="S1157" s="1" t="s">
        <v>1556</v>
      </c>
      <c r="T1157" s="1" t="s">
        <v>72</v>
      </c>
      <c r="U1157" s="1">
        <v>1</v>
      </c>
      <c r="V1157" s="1" t="s">
        <v>73</v>
      </c>
      <c r="W1157" s="1" t="s">
        <v>73</v>
      </c>
      <c r="X1157" s="1" t="s">
        <v>73</v>
      </c>
      <c r="Y1157" s="1" t="s">
        <v>73</v>
      </c>
      <c r="Z1157" s="1" t="s">
        <v>65</v>
      </c>
      <c r="AB1157" s="1" t="s">
        <v>196</v>
      </c>
      <c r="AC1157" s="1" t="s">
        <v>268</v>
      </c>
      <c r="AD1157" s="1" t="s">
        <v>73</v>
      </c>
      <c r="AE1157" s="33" t="s">
        <v>3507</v>
      </c>
      <c r="AF1157" s="8">
        <v>73</v>
      </c>
      <c r="AG1157" s="8">
        <v>41</v>
      </c>
      <c r="AH1157" s="8">
        <v>32</v>
      </c>
      <c r="AM1157" s="1" t="s">
        <v>73</v>
      </c>
      <c r="AN1157" s="1" t="s">
        <v>2998</v>
      </c>
      <c r="AO1157" s="1" t="s">
        <v>109</v>
      </c>
      <c r="AQ1157" s="1">
        <v>60</v>
      </c>
      <c r="AR1157" s="1">
        <v>35</v>
      </c>
      <c r="AS1157" s="1">
        <v>25</v>
      </c>
      <c r="AX1157" s="1"/>
      <c r="BN1157" s="1"/>
      <c r="BW1157" s="1" t="s">
        <v>2949</v>
      </c>
      <c r="BX1157" s="1" t="s">
        <v>3001</v>
      </c>
      <c r="CA1157" s="1">
        <v>0.84699999999999998</v>
      </c>
      <c r="CB1157" s="33">
        <f t="shared" si="90"/>
        <v>3.3358383666500201E-2</v>
      </c>
      <c r="CC1157" s="33">
        <f t="shared" si="91"/>
        <v>73</v>
      </c>
      <c r="CD1157" s="33">
        <f t="shared" si="92"/>
        <v>60</v>
      </c>
      <c r="CE1157" s="33">
        <f t="shared" si="93"/>
        <v>0.73460537727666952</v>
      </c>
      <c r="CF1157" s="33">
        <f t="shared" si="94"/>
        <v>0.77683703302652951</v>
      </c>
      <c r="CH1157" s="20" t="s">
        <v>2966</v>
      </c>
      <c r="CK1157" s="1" t="s">
        <v>2792</v>
      </c>
    </row>
    <row r="1158" spans="1:89" ht="12.5" x14ac:dyDescent="0.25">
      <c r="A1158" s="1" t="s">
        <v>2943</v>
      </c>
      <c r="B1158" s="1" t="s">
        <v>2944</v>
      </c>
      <c r="C1158" s="1" t="s">
        <v>2945</v>
      </c>
      <c r="D1158" s="1" t="s">
        <v>2946</v>
      </c>
      <c r="E1158" s="1" t="s">
        <v>1364</v>
      </c>
      <c r="F1158" s="1" t="s">
        <v>2947</v>
      </c>
      <c r="G1158" s="1" t="s">
        <v>64</v>
      </c>
      <c r="H1158" s="1" t="s">
        <v>65</v>
      </c>
      <c r="I1158" s="1" t="s">
        <v>66</v>
      </c>
      <c r="J1158" s="1" t="s">
        <v>102</v>
      </c>
      <c r="K1158" s="1" t="s">
        <v>103</v>
      </c>
      <c r="L1158" s="3"/>
      <c r="M1158" s="3"/>
      <c r="N1158" s="1" t="s">
        <v>69</v>
      </c>
      <c r="O1158" s="1" t="s">
        <v>65</v>
      </c>
      <c r="P1158" s="32">
        <v>1</v>
      </c>
      <c r="Q1158" s="1" t="s">
        <v>4961</v>
      </c>
      <c r="R1158" s="35" t="s">
        <v>2953</v>
      </c>
      <c r="S1158" s="1" t="s">
        <v>2954</v>
      </c>
      <c r="T1158" s="1" t="s">
        <v>72</v>
      </c>
      <c r="U1158" s="1">
        <v>1</v>
      </c>
      <c r="V1158" s="1" t="s">
        <v>73</v>
      </c>
      <c r="W1158" s="1" t="s">
        <v>73</v>
      </c>
      <c r="X1158" s="1" t="s">
        <v>73</v>
      </c>
      <c r="Y1158" s="1" t="s">
        <v>73</v>
      </c>
      <c r="Z1158" s="1" t="s">
        <v>65</v>
      </c>
      <c r="AB1158" s="1" t="s">
        <v>196</v>
      </c>
      <c r="AC1158" s="1" t="s">
        <v>268</v>
      </c>
      <c r="AD1158" s="1" t="s">
        <v>73</v>
      </c>
      <c r="AE1158" s="33" t="s">
        <v>3507</v>
      </c>
      <c r="AF1158" s="8">
        <v>73</v>
      </c>
      <c r="AG1158" s="8">
        <v>41</v>
      </c>
      <c r="AH1158" s="8">
        <v>32</v>
      </c>
      <c r="AM1158" s="1" t="s">
        <v>73</v>
      </c>
      <c r="AN1158" s="1" t="s">
        <v>2998</v>
      </c>
      <c r="AO1158" s="1" t="s">
        <v>109</v>
      </c>
      <c r="AQ1158" s="1">
        <v>60</v>
      </c>
      <c r="AR1158" s="1">
        <v>35</v>
      </c>
      <c r="AS1158" s="1">
        <v>25</v>
      </c>
      <c r="AX1158" s="1"/>
      <c r="BN1158" s="1"/>
      <c r="BW1158" s="1" t="s">
        <v>2949</v>
      </c>
      <c r="BX1158" s="1" t="s">
        <v>3002</v>
      </c>
      <c r="CA1158" s="1">
        <v>0.81899999999999995</v>
      </c>
      <c r="CB1158" s="33">
        <f t="shared" si="90"/>
        <v>3.6143812989099869E-2</v>
      </c>
      <c r="CC1158" s="33">
        <f t="shared" si="91"/>
        <v>73</v>
      </c>
      <c r="CD1158" s="33">
        <f t="shared" si="92"/>
        <v>60</v>
      </c>
      <c r="CE1158" s="33">
        <f t="shared" si="93"/>
        <v>0.69348010160880602</v>
      </c>
      <c r="CF1158" s="33">
        <f t="shared" si="94"/>
        <v>0.73750522264980756</v>
      </c>
      <c r="CH1158" s="20" t="s">
        <v>2966</v>
      </c>
      <c r="CK1158" s="1" t="s">
        <v>2792</v>
      </c>
    </row>
    <row r="1159" spans="1:89" ht="12.5" x14ac:dyDescent="0.25">
      <c r="A1159" s="1" t="s">
        <v>2943</v>
      </c>
      <c r="B1159" s="1" t="s">
        <v>2944</v>
      </c>
      <c r="C1159" s="1" t="s">
        <v>2945</v>
      </c>
      <c r="D1159" s="1" t="s">
        <v>2946</v>
      </c>
      <c r="E1159" s="1" t="s">
        <v>1364</v>
      </c>
      <c r="F1159" s="1" t="s">
        <v>2947</v>
      </c>
      <c r="G1159" s="1" t="s">
        <v>64</v>
      </c>
      <c r="H1159" s="1" t="s">
        <v>65</v>
      </c>
      <c r="I1159" s="1" t="s">
        <v>66</v>
      </c>
      <c r="J1159" s="1" t="s">
        <v>102</v>
      </c>
      <c r="K1159" s="1" t="s">
        <v>103</v>
      </c>
      <c r="L1159" s="3"/>
      <c r="M1159" s="3"/>
      <c r="N1159" s="1" t="s">
        <v>69</v>
      </c>
      <c r="O1159" s="1" t="s">
        <v>65</v>
      </c>
      <c r="P1159" s="32">
        <v>1</v>
      </c>
      <c r="Q1159" s="1" t="s">
        <v>4961</v>
      </c>
      <c r="R1159" s="35" t="s">
        <v>1651</v>
      </c>
      <c r="S1159" s="1" t="s">
        <v>1556</v>
      </c>
      <c r="T1159" s="1" t="s">
        <v>72</v>
      </c>
      <c r="U1159" s="1">
        <v>1</v>
      </c>
      <c r="V1159" s="1" t="s">
        <v>73</v>
      </c>
      <c r="W1159" s="1" t="s">
        <v>73</v>
      </c>
      <c r="X1159" s="1" t="s">
        <v>73</v>
      </c>
      <c r="Y1159" s="1" t="s">
        <v>73</v>
      </c>
      <c r="Z1159" s="1" t="s">
        <v>65</v>
      </c>
      <c r="AB1159" s="1" t="s">
        <v>196</v>
      </c>
      <c r="AC1159" s="1" t="s">
        <v>268</v>
      </c>
      <c r="AD1159" s="1" t="s">
        <v>73</v>
      </c>
      <c r="AE1159" s="33" t="s">
        <v>3507</v>
      </c>
      <c r="AF1159" s="8">
        <v>73</v>
      </c>
      <c r="AG1159" s="8">
        <v>41</v>
      </c>
      <c r="AH1159" s="8">
        <v>32</v>
      </c>
      <c r="AM1159" s="1" t="s">
        <v>73</v>
      </c>
      <c r="AN1159" s="1" t="s">
        <v>2998</v>
      </c>
      <c r="AO1159" s="1" t="s">
        <v>109</v>
      </c>
      <c r="AQ1159" s="1">
        <v>60</v>
      </c>
      <c r="AR1159" s="1">
        <v>35</v>
      </c>
      <c r="AS1159" s="1">
        <v>25</v>
      </c>
      <c r="AX1159" s="1"/>
      <c r="BN1159" s="1"/>
      <c r="BW1159" s="1" t="s">
        <v>2949</v>
      </c>
      <c r="BX1159" s="1" t="s">
        <v>3003</v>
      </c>
      <c r="CA1159" s="1">
        <v>0.8</v>
      </c>
      <c r="CB1159" s="33">
        <f t="shared" si="90"/>
        <v>3.7852017660811928E-2</v>
      </c>
      <c r="CC1159" s="33">
        <f t="shared" si="91"/>
        <v>73</v>
      </c>
      <c r="CD1159" s="33">
        <f t="shared" si="92"/>
        <v>60</v>
      </c>
      <c r="CE1159" s="33">
        <f t="shared" si="93"/>
        <v>0.66666666666666674</v>
      </c>
      <c r="CF1159" s="33">
        <f t="shared" si="94"/>
        <v>0.71111111111111125</v>
      </c>
      <c r="CH1159" s="20" t="s">
        <v>2966</v>
      </c>
      <c r="CK1159" s="1" t="s">
        <v>2792</v>
      </c>
    </row>
    <row r="1160" spans="1:89" ht="12.5" x14ac:dyDescent="0.25">
      <c r="A1160" s="1" t="s">
        <v>2943</v>
      </c>
      <c r="B1160" s="1" t="s">
        <v>2944</v>
      </c>
      <c r="C1160" s="1" t="s">
        <v>2945</v>
      </c>
      <c r="D1160" s="1" t="s">
        <v>2946</v>
      </c>
      <c r="E1160" s="1" t="s">
        <v>1364</v>
      </c>
      <c r="F1160" s="1" t="s">
        <v>2947</v>
      </c>
      <c r="G1160" s="1" t="s">
        <v>64</v>
      </c>
      <c r="H1160" s="1" t="s">
        <v>65</v>
      </c>
      <c r="I1160" s="1" t="s">
        <v>66</v>
      </c>
      <c r="J1160" s="1" t="s">
        <v>102</v>
      </c>
      <c r="K1160" s="1" t="s">
        <v>103</v>
      </c>
      <c r="L1160" s="3"/>
      <c r="M1160" s="3"/>
      <c r="N1160" s="1" t="s">
        <v>69</v>
      </c>
      <c r="O1160" s="1" t="s">
        <v>65</v>
      </c>
      <c r="P1160" s="32">
        <v>1</v>
      </c>
      <c r="Q1160" s="1" t="s">
        <v>4961</v>
      </c>
      <c r="R1160" s="35" t="s">
        <v>2955</v>
      </c>
      <c r="S1160" s="1" t="s">
        <v>1556</v>
      </c>
      <c r="T1160" s="1" t="s">
        <v>72</v>
      </c>
      <c r="U1160" s="1">
        <v>1</v>
      </c>
      <c r="V1160" s="1" t="s">
        <v>73</v>
      </c>
      <c r="W1160" s="1" t="s">
        <v>73</v>
      </c>
      <c r="X1160" s="1" t="s">
        <v>73</v>
      </c>
      <c r="Y1160" s="1" t="s">
        <v>73</v>
      </c>
      <c r="Z1160" s="1" t="s">
        <v>65</v>
      </c>
      <c r="AB1160" s="1" t="s">
        <v>196</v>
      </c>
      <c r="AC1160" s="1" t="s">
        <v>268</v>
      </c>
      <c r="AD1160" s="1" t="s">
        <v>73</v>
      </c>
      <c r="AE1160" s="33" t="s">
        <v>3507</v>
      </c>
      <c r="AF1160" s="8">
        <v>73</v>
      </c>
      <c r="AG1160" s="8">
        <v>41</v>
      </c>
      <c r="AH1160" s="8">
        <v>32</v>
      </c>
      <c r="AM1160" s="1" t="s">
        <v>73</v>
      </c>
      <c r="AN1160" s="1" t="s">
        <v>2998</v>
      </c>
      <c r="AO1160" s="1" t="s">
        <v>109</v>
      </c>
      <c r="AQ1160" s="1">
        <v>60</v>
      </c>
      <c r="AR1160" s="1">
        <v>35</v>
      </c>
      <c r="AS1160" s="1">
        <v>25</v>
      </c>
      <c r="AX1160" s="1"/>
      <c r="BN1160" s="1"/>
      <c r="BW1160" s="1" t="s">
        <v>2949</v>
      </c>
      <c r="BX1160" s="1" t="s">
        <v>3004</v>
      </c>
      <c r="CA1160" s="1">
        <v>0.749</v>
      </c>
      <c r="CB1160" s="33">
        <f t="shared" si="90"/>
        <v>4.1802715987341768E-2</v>
      </c>
      <c r="CC1160" s="33">
        <f t="shared" si="91"/>
        <v>73</v>
      </c>
      <c r="CD1160" s="33">
        <f t="shared" si="92"/>
        <v>60</v>
      </c>
      <c r="CE1160" s="33">
        <f t="shared" si="93"/>
        <v>0.59872102318145493</v>
      </c>
      <c r="CF1160" s="33">
        <f t="shared" si="94"/>
        <v>0.64151057747284157</v>
      </c>
      <c r="CH1160" s="20" t="s">
        <v>2966</v>
      </c>
      <c r="CK1160" s="1" t="s">
        <v>2792</v>
      </c>
    </row>
    <row r="1161" spans="1:89" ht="12.5" x14ac:dyDescent="0.25">
      <c r="A1161" s="1" t="s">
        <v>2943</v>
      </c>
      <c r="B1161" s="1" t="s">
        <v>2944</v>
      </c>
      <c r="C1161" s="1" t="s">
        <v>2945</v>
      </c>
      <c r="D1161" s="1" t="s">
        <v>2946</v>
      </c>
      <c r="E1161" s="1" t="s">
        <v>1364</v>
      </c>
      <c r="F1161" s="1" t="s">
        <v>2947</v>
      </c>
      <c r="G1161" s="1" t="s">
        <v>64</v>
      </c>
      <c r="H1161" s="1" t="s">
        <v>65</v>
      </c>
      <c r="I1161" s="1" t="s">
        <v>66</v>
      </c>
      <c r="J1161" s="1" t="s">
        <v>102</v>
      </c>
      <c r="K1161" s="1" t="s">
        <v>103</v>
      </c>
      <c r="L1161" s="3"/>
      <c r="M1161" s="3"/>
      <c r="N1161" s="1" t="s">
        <v>69</v>
      </c>
      <c r="O1161" s="1" t="s">
        <v>65</v>
      </c>
      <c r="P1161" s="32">
        <v>1</v>
      </c>
      <c r="Q1161" s="1" t="s">
        <v>4961</v>
      </c>
      <c r="R1161" s="35" t="s">
        <v>2960</v>
      </c>
      <c r="S1161" s="1" t="s">
        <v>2961</v>
      </c>
      <c r="T1161" s="1" t="s">
        <v>72</v>
      </c>
      <c r="U1161" s="1">
        <v>1</v>
      </c>
      <c r="V1161" s="1" t="s">
        <v>73</v>
      </c>
      <c r="W1161" s="1" t="s">
        <v>73</v>
      </c>
      <c r="X1161" s="1" t="s">
        <v>73</v>
      </c>
      <c r="Y1161" s="1" t="s">
        <v>73</v>
      </c>
      <c r="Z1161" s="1" t="s">
        <v>65</v>
      </c>
      <c r="AB1161" s="1" t="s">
        <v>196</v>
      </c>
      <c r="AC1161" s="1" t="s">
        <v>268</v>
      </c>
      <c r="AD1161" s="1" t="s">
        <v>73</v>
      </c>
      <c r="AE1161" s="33" t="s">
        <v>3507</v>
      </c>
      <c r="AF1161" s="8">
        <v>73</v>
      </c>
      <c r="AG1161" s="8">
        <v>41</v>
      </c>
      <c r="AH1161" s="8">
        <v>32</v>
      </c>
      <c r="AM1161" s="1" t="s">
        <v>73</v>
      </c>
      <c r="AN1161" s="1" t="s">
        <v>2998</v>
      </c>
      <c r="AO1161" s="1" t="s">
        <v>109</v>
      </c>
      <c r="AQ1161" s="1">
        <v>60</v>
      </c>
      <c r="AR1161" s="1">
        <v>35</v>
      </c>
      <c r="AS1161" s="1">
        <v>25</v>
      </c>
      <c r="AX1161" s="1"/>
      <c r="BN1161" s="1"/>
      <c r="BW1161" s="1" t="s">
        <v>2949</v>
      </c>
      <c r="BX1161" s="1" t="s">
        <v>3005</v>
      </c>
      <c r="CA1161" s="1">
        <v>0.69199999999999995</v>
      </c>
      <c r="CB1161" s="33">
        <f t="shared" si="90"/>
        <v>4.5253340243380319E-2</v>
      </c>
      <c r="CC1161" s="33">
        <f t="shared" si="91"/>
        <v>73</v>
      </c>
      <c r="CD1161" s="33">
        <f t="shared" si="92"/>
        <v>60</v>
      </c>
      <c r="CE1161" s="33">
        <f t="shared" si="93"/>
        <v>0.529051987767584</v>
      </c>
      <c r="CF1161" s="33">
        <f t="shared" si="94"/>
        <v>0.56603309692671389</v>
      </c>
      <c r="CH1161" s="20" t="s">
        <v>2966</v>
      </c>
      <c r="CK1161" s="1" t="s">
        <v>2792</v>
      </c>
    </row>
    <row r="1162" spans="1:89" ht="12.5" x14ac:dyDescent="0.25">
      <c r="A1162" s="1" t="s">
        <v>2943</v>
      </c>
      <c r="B1162" s="1" t="s">
        <v>2944</v>
      </c>
      <c r="C1162" s="1" t="s">
        <v>2945</v>
      </c>
      <c r="D1162" s="1" t="s">
        <v>2946</v>
      </c>
      <c r="E1162" s="1" t="s">
        <v>1364</v>
      </c>
      <c r="F1162" s="1" t="s">
        <v>2947</v>
      </c>
      <c r="G1162" s="1" t="s">
        <v>64</v>
      </c>
      <c r="H1162" s="1" t="s">
        <v>65</v>
      </c>
      <c r="I1162" s="1" t="s">
        <v>66</v>
      </c>
      <c r="J1162" s="1" t="s">
        <v>102</v>
      </c>
      <c r="K1162" s="1" t="s">
        <v>103</v>
      </c>
      <c r="L1162" s="3"/>
      <c r="M1162" s="3"/>
      <c r="N1162" s="1" t="s">
        <v>69</v>
      </c>
      <c r="O1162" s="1" t="s">
        <v>65</v>
      </c>
      <c r="P1162" s="32">
        <v>1</v>
      </c>
      <c r="Q1162" s="1" t="s">
        <v>129</v>
      </c>
      <c r="R1162" s="3" t="s">
        <v>129</v>
      </c>
      <c r="S1162" s="1" t="s">
        <v>1556</v>
      </c>
      <c r="T1162" s="1" t="s">
        <v>72</v>
      </c>
      <c r="U1162" s="1">
        <v>1</v>
      </c>
      <c r="V1162" s="1" t="s">
        <v>73</v>
      </c>
      <c r="W1162" s="1" t="s">
        <v>73</v>
      </c>
      <c r="X1162" s="1" t="s">
        <v>73</v>
      </c>
      <c r="Y1162" s="1" t="s">
        <v>73</v>
      </c>
      <c r="Z1162" s="1" t="s">
        <v>65</v>
      </c>
      <c r="AB1162" s="1" t="s">
        <v>196</v>
      </c>
      <c r="AC1162" s="1" t="s">
        <v>268</v>
      </c>
      <c r="AD1162" s="1" t="s">
        <v>73</v>
      </c>
      <c r="AE1162" s="33" t="s">
        <v>5053</v>
      </c>
      <c r="AF1162" s="8">
        <v>73</v>
      </c>
      <c r="AG1162" s="8">
        <v>41</v>
      </c>
      <c r="AH1162" s="8">
        <v>32</v>
      </c>
      <c r="AM1162" s="1" t="s">
        <v>73</v>
      </c>
      <c r="AN1162" s="1" t="s">
        <v>2998</v>
      </c>
      <c r="AO1162" s="1" t="s">
        <v>109</v>
      </c>
      <c r="AX1162" s="8">
        <v>60</v>
      </c>
      <c r="AY1162" s="1" t="s">
        <v>605</v>
      </c>
      <c r="AZ1162" s="1">
        <v>37</v>
      </c>
      <c r="BA1162" s="1">
        <v>23</v>
      </c>
      <c r="BW1162" s="1" t="s">
        <v>2949</v>
      </c>
      <c r="BX1162" s="1" t="s">
        <v>3006</v>
      </c>
      <c r="CA1162" s="1">
        <v>0.81899999999999995</v>
      </c>
      <c r="CB1162" s="33">
        <f t="shared" si="90"/>
        <v>3.6143812989099869E-2</v>
      </c>
      <c r="CC1162" s="33">
        <f t="shared" si="91"/>
        <v>73</v>
      </c>
      <c r="CD1162" s="33">
        <f t="shared" si="92"/>
        <v>60</v>
      </c>
      <c r="CE1162" s="33">
        <f t="shared" si="93"/>
        <v>0.69348010160880602</v>
      </c>
      <c r="CF1162" s="33">
        <f t="shared" si="94"/>
        <v>0.73750522264980756</v>
      </c>
      <c r="CH1162" s="20" t="s">
        <v>2966</v>
      </c>
      <c r="CK1162" s="1" t="s">
        <v>2792</v>
      </c>
    </row>
    <row r="1163" spans="1:89" ht="12.5" x14ac:dyDescent="0.25">
      <c r="A1163" s="1" t="s">
        <v>2943</v>
      </c>
      <c r="B1163" s="1" t="s">
        <v>2944</v>
      </c>
      <c r="C1163" s="1" t="s">
        <v>2945</v>
      </c>
      <c r="D1163" s="1" t="s">
        <v>2946</v>
      </c>
      <c r="E1163" s="1" t="s">
        <v>1364</v>
      </c>
      <c r="F1163" s="1" t="s">
        <v>2947</v>
      </c>
      <c r="G1163" s="1" t="s">
        <v>64</v>
      </c>
      <c r="H1163" s="1" t="s">
        <v>65</v>
      </c>
      <c r="I1163" s="1" t="s">
        <v>66</v>
      </c>
      <c r="J1163" s="1" t="s">
        <v>102</v>
      </c>
      <c r="K1163" s="1" t="s">
        <v>103</v>
      </c>
      <c r="L1163" s="3"/>
      <c r="M1163" s="3"/>
      <c r="N1163" s="1" t="s">
        <v>69</v>
      </c>
      <c r="O1163" s="1" t="s">
        <v>65</v>
      </c>
      <c r="P1163" s="32">
        <v>1</v>
      </c>
      <c r="Q1163" s="1" t="s">
        <v>4961</v>
      </c>
      <c r="R1163" s="35" t="s">
        <v>1422</v>
      </c>
      <c r="S1163" s="1" t="s">
        <v>2959</v>
      </c>
      <c r="T1163" s="1" t="s">
        <v>72</v>
      </c>
      <c r="U1163" s="1">
        <v>1</v>
      </c>
      <c r="V1163" s="1" t="s">
        <v>73</v>
      </c>
      <c r="W1163" s="1" t="s">
        <v>73</v>
      </c>
      <c r="X1163" s="1" t="s">
        <v>73</v>
      </c>
      <c r="Y1163" s="1" t="s">
        <v>73</v>
      </c>
      <c r="Z1163" s="1" t="s">
        <v>65</v>
      </c>
      <c r="AB1163" s="1" t="s">
        <v>196</v>
      </c>
      <c r="AC1163" s="1" t="s">
        <v>268</v>
      </c>
      <c r="AD1163" s="1" t="s">
        <v>73</v>
      </c>
      <c r="AE1163" s="33" t="s">
        <v>5053</v>
      </c>
      <c r="AF1163" s="8">
        <v>73</v>
      </c>
      <c r="AG1163" s="8">
        <v>41</v>
      </c>
      <c r="AH1163" s="8">
        <v>32</v>
      </c>
      <c r="AM1163" s="1" t="s">
        <v>73</v>
      </c>
      <c r="AN1163" s="1" t="s">
        <v>2998</v>
      </c>
      <c r="AO1163" s="1" t="s">
        <v>109</v>
      </c>
      <c r="AX1163" s="8">
        <v>60</v>
      </c>
      <c r="AY1163" s="1" t="s">
        <v>605</v>
      </c>
      <c r="AZ1163" s="1">
        <v>37</v>
      </c>
      <c r="BA1163" s="1">
        <v>23</v>
      </c>
      <c r="BW1163" s="1" t="s">
        <v>2949</v>
      </c>
      <c r="BX1163" s="1" t="s">
        <v>3007</v>
      </c>
      <c r="CA1163" s="1">
        <v>0.73199999999999998</v>
      </c>
      <c r="CB1163" s="33">
        <f t="shared" si="90"/>
        <v>4.2932545115351099E-2</v>
      </c>
      <c r="CC1163" s="33">
        <f t="shared" si="91"/>
        <v>73</v>
      </c>
      <c r="CD1163" s="33">
        <f t="shared" si="92"/>
        <v>60</v>
      </c>
      <c r="CE1163" s="33">
        <f t="shared" si="93"/>
        <v>0.57728706624605675</v>
      </c>
      <c r="CF1163" s="33">
        <f t="shared" si="94"/>
        <v>0.61873441108545035</v>
      </c>
      <c r="CH1163" s="20" t="s">
        <v>2966</v>
      </c>
      <c r="CK1163" s="1" t="s">
        <v>2792</v>
      </c>
    </row>
    <row r="1164" spans="1:89" ht="12.5" x14ac:dyDescent="0.25">
      <c r="A1164" s="1" t="s">
        <v>2943</v>
      </c>
      <c r="B1164" s="1" t="s">
        <v>2944</v>
      </c>
      <c r="C1164" s="1" t="s">
        <v>2945</v>
      </c>
      <c r="D1164" s="1" t="s">
        <v>2946</v>
      </c>
      <c r="E1164" s="1" t="s">
        <v>1364</v>
      </c>
      <c r="F1164" s="1" t="s">
        <v>2947</v>
      </c>
      <c r="G1164" s="1" t="s">
        <v>64</v>
      </c>
      <c r="H1164" s="1" t="s">
        <v>65</v>
      </c>
      <c r="I1164" s="1" t="s">
        <v>66</v>
      </c>
      <c r="J1164" s="1" t="s">
        <v>102</v>
      </c>
      <c r="K1164" s="1" t="s">
        <v>103</v>
      </c>
      <c r="L1164" s="3"/>
      <c r="M1164" s="3"/>
      <c r="N1164" s="1" t="s">
        <v>69</v>
      </c>
      <c r="O1164" s="1" t="s">
        <v>65</v>
      </c>
      <c r="P1164" s="32">
        <v>1</v>
      </c>
      <c r="Q1164" s="1" t="s">
        <v>4961</v>
      </c>
      <c r="R1164" s="35" t="s">
        <v>2952</v>
      </c>
      <c r="S1164" s="1" t="s">
        <v>1556</v>
      </c>
      <c r="T1164" s="1" t="s">
        <v>72</v>
      </c>
      <c r="U1164" s="1">
        <v>1</v>
      </c>
      <c r="V1164" s="1" t="s">
        <v>73</v>
      </c>
      <c r="W1164" s="1" t="s">
        <v>73</v>
      </c>
      <c r="X1164" s="1" t="s">
        <v>73</v>
      </c>
      <c r="Y1164" s="1" t="s">
        <v>73</v>
      </c>
      <c r="Z1164" s="1" t="s">
        <v>65</v>
      </c>
      <c r="AB1164" s="1" t="s">
        <v>196</v>
      </c>
      <c r="AC1164" s="1" t="s">
        <v>268</v>
      </c>
      <c r="AD1164" s="1" t="s">
        <v>73</v>
      </c>
      <c r="AE1164" s="33" t="s">
        <v>5053</v>
      </c>
      <c r="AF1164" s="8">
        <v>73</v>
      </c>
      <c r="AG1164" s="8">
        <v>41</v>
      </c>
      <c r="AH1164" s="8">
        <v>32</v>
      </c>
      <c r="AM1164" s="1" t="s">
        <v>73</v>
      </c>
      <c r="AN1164" s="1" t="s">
        <v>2998</v>
      </c>
      <c r="AO1164" s="1" t="s">
        <v>109</v>
      </c>
      <c r="AX1164" s="8">
        <v>60</v>
      </c>
      <c r="AY1164" s="1" t="s">
        <v>605</v>
      </c>
      <c r="AZ1164" s="1">
        <v>37</v>
      </c>
      <c r="BA1164" s="1">
        <v>23</v>
      </c>
      <c r="BW1164" s="1" t="s">
        <v>2949</v>
      </c>
      <c r="BX1164" s="1" t="s">
        <v>3008</v>
      </c>
      <c r="CA1164" s="1">
        <v>0.68200000000000005</v>
      </c>
      <c r="CB1164" s="33">
        <f t="shared" si="90"/>
        <v>4.576258728175376E-2</v>
      </c>
      <c r="CC1164" s="33">
        <f t="shared" si="91"/>
        <v>73</v>
      </c>
      <c r="CD1164" s="33">
        <f t="shared" si="92"/>
        <v>60</v>
      </c>
      <c r="CE1164" s="33">
        <f t="shared" si="93"/>
        <v>0.51745068285280726</v>
      </c>
      <c r="CF1164" s="33">
        <f t="shared" si="94"/>
        <v>0.55306064209274686</v>
      </c>
      <c r="CH1164" s="20" t="s">
        <v>2966</v>
      </c>
      <c r="CK1164" s="1" t="s">
        <v>2792</v>
      </c>
    </row>
    <row r="1165" spans="1:89" ht="12.5" x14ac:dyDescent="0.25">
      <c r="A1165" s="1" t="s">
        <v>2943</v>
      </c>
      <c r="B1165" s="1" t="s">
        <v>2944</v>
      </c>
      <c r="C1165" s="1" t="s">
        <v>2945</v>
      </c>
      <c r="D1165" s="1" t="s">
        <v>2946</v>
      </c>
      <c r="E1165" s="1" t="s">
        <v>1364</v>
      </c>
      <c r="F1165" s="1" t="s">
        <v>2947</v>
      </c>
      <c r="G1165" s="1" t="s">
        <v>64</v>
      </c>
      <c r="H1165" s="1" t="s">
        <v>65</v>
      </c>
      <c r="I1165" s="1" t="s">
        <v>66</v>
      </c>
      <c r="J1165" s="1" t="s">
        <v>102</v>
      </c>
      <c r="K1165" s="1" t="s">
        <v>103</v>
      </c>
      <c r="L1165" s="3"/>
      <c r="M1165" s="3"/>
      <c r="N1165" s="1" t="s">
        <v>69</v>
      </c>
      <c r="O1165" s="1" t="s">
        <v>65</v>
      </c>
      <c r="P1165" s="32">
        <v>1</v>
      </c>
      <c r="Q1165" s="1" t="s">
        <v>4961</v>
      </c>
      <c r="R1165" s="35" t="s">
        <v>2953</v>
      </c>
      <c r="S1165" s="1" t="s">
        <v>2954</v>
      </c>
      <c r="T1165" s="1" t="s">
        <v>72</v>
      </c>
      <c r="U1165" s="1">
        <v>1</v>
      </c>
      <c r="V1165" s="1" t="s">
        <v>73</v>
      </c>
      <c r="W1165" s="1" t="s">
        <v>73</v>
      </c>
      <c r="X1165" s="1" t="s">
        <v>73</v>
      </c>
      <c r="Y1165" s="1" t="s">
        <v>73</v>
      </c>
      <c r="Z1165" s="1" t="s">
        <v>65</v>
      </c>
      <c r="AB1165" s="1" t="s">
        <v>196</v>
      </c>
      <c r="AC1165" s="1" t="s">
        <v>268</v>
      </c>
      <c r="AD1165" s="1" t="s">
        <v>73</v>
      </c>
      <c r="AE1165" s="33" t="s">
        <v>5053</v>
      </c>
      <c r="AF1165" s="8">
        <v>73</v>
      </c>
      <c r="AG1165" s="8">
        <v>41</v>
      </c>
      <c r="AH1165" s="8">
        <v>32</v>
      </c>
      <c r="AM1165" s="1" t="s">
        <v>73</v>
      </c>
      <c r="AN1165" s="1" t="s">
        <v>2998</v>
      </c>
      <c r="AO1165" s="1" t="s">
        <v>109</v>
      </c>
      <c r="AX1165" s="8">
        <v>60</v>
      </c>
      <c r="AY1165" s="1" t="s">
        <v>605</v>
      </c>
      <c r="AZ1165" s="1">
        <v>37</v>
      </c>
      <c r="BA1165" s="1">
        <v>23</v>
      </c>
      <c r="BW1165" s="1" t="s">
        <v>2949</v>
      </c>
      <c r="BX1165" s="1" t="s">
        <v>3009</v>
      </c>
      <c r="CA1165" s="1">
        <v>0.65600000000000003</v>
      </c>
      <c r="CB1165" s="33">
        <f t="shared" si="90"/>
        <v>4.6958992579312839E-2</v>
      </c>
      <c r="CC1165" s="33">
        <f t="shared" si="91"/>
        <v>73</v>
      </c>
      <c r="CD1165" s="33">
        <f t="shared" si="92"/>
        <v>60</v>
      </c>
      <c r="CE1165" s="33">
        <f t="shared" si="93"/>
        <v>0.48809523809523819</v>
      </c>
      <c r="CF1165" s="33">
        <f t="shared" si="94"/>
        <v>0.51972946859903379</v>
      </c>
      <c r="CH1165" s="20" t="s">
        <v>2966</v>
      </c>
      <c r="CK1165" s="1" t="s">
        <v>2792</v>
      </c>
    </row>
    <row r="1166" spans="1:89" ht="12.5" x14ac:dyDescent="0.25">
      <c r="A1166" s="1" t="s">
        <v>2943</v>
      </c>
      <c r="B1166" s="1" t="s">
        <v>2944</v>
      </c>
      <c r="C1166" s="1" t="s">
        <v>2945</v>
      </c>
      <c r="D1166" s="1" t="s">
        <v>2946</v>
      </c>
      <c r="E1166" s="1" t="s">
        <v>1364</v>
      </c>
      <c r="F1166" s="1" t="s">
        <v>2947</v>
      </c>
      <c r="G1166" s="1" t="s">
        <v>64</v>
      </c>
      <c r="H1166" s="1" t="s">
        <v>65</v>
      </c>
      <c r="I1166" s="1" t="s">
        <v>66</v>
      </c>
      <c r="J1166" s="1" t="s">
        <v>102</v>
      </c>
      <c r="K1166" s="1" t="s">
        <v>103</v>
      </c>
      <c r="L1166" s="3"/>
      <c r="M1166" s="3"/>
      <c r="N1166" s="1" t="s">
        <v>69</v>
      </c>
      <c r="O1166" s="1" t="s">
        <v>65</v>
      </c>
      <c r="P1166" s="32">
        <v>1</v>
      </c>
      <c r="Q1166" s="1" t="s">
        <v>4961</v>
      </c>
      <c r="R1166" s="35" t="s">
        <v>1651</v>
      </c>
      <c r="S1166" s="1" t="s">
        <v>1556</v>
      </c>
      <c r="T1166" s="1" t="s">
        <v>72</v>
      </c>
      <c r="U1166" s="1">
        <v>1</v>
      </c>
      <c r="V1166" s="1" t="s">
        <v>73</v>
      </c>
      <c r="W1166" s="1" t="s">
        <v>73</v>
      </c>
      <c r="X1166" s="1" t="s">
        <v>73</v>
      </c>
      <c r="Y1166" s="1" t="s">
        <v>73</v>
      </c>
      <c r="Z1166" s="1" t="s">
        <v>65</v>
      </c>
      <c r="AB1166" s="1" t="s">
        <v>196</v>
      </c>
      <c r="AC1166" s="1" t="s">
        <v>268</v>
      </c>
      <c r="AD1166" s="1" t="s">
        <v>73</v>
      </c>
      <c r="AE1166" s="33" t="s">
        <v>5053</v>
      </c>
      <c r="AF1166" s="8">
        <v>73</v>
      </c>
      <c r="AG1166" s="8">
        <v>41</v>
      </c>
      <c r="AH1166" s="8">
        <v>32</v>
      </c>
      <c r="AM1166" s="1" t="s">
        <v>73</v>
      </c>
      <c r="AN1166" s="1" t="s">
        <v>2998</v>
      </c>
      <c r="AO1166" s="1" t="s">
        <v>109</v>
      </c>
      <c r="AX1166" s="8">
        <v>60</v>
      </c>
      <c r="AY1166" s="1" t="s">
        <v>605</v>
      </c>
      <c r="AZ1166" s="1">
        <v>37</v>
      </c>
      <c r="BA1166" s="1">
        <v>23</v>
      </c>
      <c r="BW1166" s="1" t="s">
        <v>2949</v>
      </c>
      <c r="BX1166" s="1" t="s">
        <v>3010</v>
      </c>
      <c r="CA1166" s="1">
        <v>0.624</v>
      </c>
      <c r="CB1166" s="33">
        <f t="shared" si="90"/>
        <v>4.8185404184807185E-2</v>
      </c>
      <c r="CC1166" s="33">
        <f t="shared" si="91"/>
        <v>73</v>
      </c>
      <c r="CD1166" s="33">
        <f t="shared" si="92"/>
        <v>60</v>
      </c>
      <c r="CE1166" s="33">
        <f t="shared" si="93"/>
        <v>0.45348837209302328</v>
      </c>
      <c r="CF1166" s="33">
        <f t="shared" si="94"/>
        <v>0.47952709359605911</v>
      </c>
      <c r="CH1166" s="1">
        <v>5.0000000000000001E-3</v>
      </c>
      <c r="CK1166" s="1" t="s">
        <v>2792</v>
      </c>
    </row>
    <row r="1167" spans="1:89" ht="12.5" x14ac:dyDescent="0.25">
      <c r="A1167" s="1" t="s">
        <v>2943</v>
      </c>
      <c r="B1167" s="1" t="s">
        <v>2944</v>
      </c>
      <c r="C1167" s="1" t="s">
        <v>2945</v>
      </c>
      <c r="D1167" s="1" t="s">
        <v>2946</v>
      </c>
      <c r="E1167" s="1" t="s">
        <v>1364</v>
      </c>
      <c r="F1167" s="1" t="s">
        <v>2947</v>
      </c>
      <c r="G1167" s="1" t="s">
        <v>64</v>
      </c>
      <c r="H1167" s="1" t="s">
        <v>65</v>
      </c>
      <c r="I1167" s="1" t="s">
        <v>66</v>
      </c>
      <c r="J1167" s="1" t="s">
        <v>102</v>
      </c>
      <c r="K1167" s="1" t="s">
        <v>103</v>
      </c>
      <c r="L1167" s="3"/>
      <c r="M1167" s="3"/>
      <c r="N1167" s="1" t="s">
        <v>69</v>
      </c>
      <c r="O1167" s="1" t="s">
        <v>65</v>
      </c>
      <c r="P1167" s="32">
        <v>1</v>
      </c>
      <c r="Q1167" s="1" t="s">
        <v>4961</v>
      </c>
      <c r="R1167" s="35" t="s">
        <v>2955</v>
      </c>
      <c r="S1167" s="1" t="s">
        <v>1556</v>
      </c>
      <c r="T1167" s="1" t="s">
        <v>72</v>
      </c>
      <c r="U1167" s="1">
        <v>1</v>
      </c>
      <c r="V1167" s="1" t="s">
        <v>73</v>
      </c>
      <c r="W1167" s="1" t="s">
        <v>73</v>
      </c>
      <c r="X1167" s="1" t="s">
        <v>73</v>
      </c>
      <c r="Y1167" s="1" t="s">
        <v>73</v>
      </c>
      <c r="Z1167" s="1" t="s">
        <v>65</v>
      </c>
      <c r="AB1167" s="1" t="s">
        <v>196</v>
      </c>
      <c r="AC1167" s="1" t="s">
        <v>268</v>
      </c>
      <c r="AD1167" s="1" t="s">
        <v>73</v>
      </c>
      <c r="AE1167" s="33" t="s">
        <v>5053</v>
      </c>
      <c r="AF1167" s="8">
        <v>73</v>
      </c>
      <c r="AG1167" s="8">
        <v>41</v>
      </c>
      <c r="AH1167" s="8">
        <v>32</v>
      </c>
      <c r="AM1167" s="1" t="s">
        <v>73</v>
      </c>
      <c r="AN1167" s="1" t="s">
        <v>2998</v>
      </c>
      <c r="AO1167" s="1" t="s">
        <v>109</v>
      </c>
      <c r="AX1167" s="8">
        <v>60</v>
      </c>
      <c r="AY1167" s="1" t="s">
        <v>605</v>
      </c>
      <c r="AZ1167" s="1">
        <v>37</v>
      </c>
      <c r="BA1167" s="1">
        <v>23</v>
      </c>
      <c r="BW1167" s="1" t="s">
        <v>2949</v>
      </c>
      <c r="BX1167" s="1" t="s">
        <v>3011</v>
      </c>
      <c r="CA1167" s="1">
        <v>0.628</v>
      </c>
      <c r="CB1167" s="33">
        <f t="shared" si="90"/>
        <v>4.8046668483013748E-2</v>
      </c>
      <c r="CC1167" s="33">
        <f t="shared" si="91"/>
        <v>73</v>
      </c>
      <c r="CD1167" s="33">
        <f t="shared" si="92"/>
        <v>60</v>
      </c>
      <c r="CE1167" s="33">
        <f t="shared" si="93"/>
        <v>0.45772594752186591</v>
      </c>
      <c r="CF1167" s="33">
        <f t="shared" si="94"/>
        <v>0.48450122850122851</v>
      </c>
      <c r="CH1167" s="1">
        <v>5.0000000000000001E-3</v>
      </c>
      <c r="CK1167" s="1" t="s">
        <v>2792</v>
      </c>
    </row>
    <row r="1168" spans="1:89" ht="12.5" x14ac:dyDescent="0.25">
      <c r="A1168" s="1" t="s">
        <v>2943</v>
      </c>
      <c r="B1168" s="1" t="s">
        <v>2944</v>
      </c>
      <c r="C1168" s="1" t="s">
        <v>2945</v>
      </c>
      <c r="D1168" s="1" t="s">
        <v>2946</v>
      </c>
      <c r="E1168" s="1" t="s">
        <v>1364</v>
      </c>
      <c r="F1168" s="1" t="s">
        <v>2947</v>
      </c>
      <c r="G1168" s="1" t="s">
        <v>64</v>
      </c>
      <c r="H1168" s="1" t="s">
        <v>65</v>
      </c>
      <c r="I1168" s="1" t="s">
        <v>66</v>
      </c>
      <c r="J1168" s="1" t="s">
        <v>102</v>
      </c>
      <c r="K1168" s="1" t="s">
        <v>103</v>
      </c>
      <c r="L1168" s="3"/>
      <c r="M1168" s="3"/>
      <c r="N1168" s="1" t="s">
        <v>69</v>
      </c>
      <c r="O1168" s="1" t="s">
        <v>65</v>
      </c>
      <c r="P1168" s="32">
        <v>1</v>
      </c>
      <c r="Q1168" s="1" t="s">
        <v>4961</v>
      </c>
      <c r="R1168" s="35" t="s">
        <v>2960</v>
      </c>
      <c r="S1168" s="1" t="s">
        <v>2961</v>
      </c>
      <c r="T1168" s="1" t="s">
        <v>72</v>
      </c>
      <c r="U1168" s="1">
        <v>1</v>
      </c>
      <c r="V1168" s="1" t="s">
        <v>73</v>
      </c>
      <c r="W1168" s="1" t="s">
        <v>73</v>
      </c>
      <c r="X1168" s="1" t="s">
        <v>73</v>
      </c>
      <c r="Y1168" s="1" t="s">
        <v>73</v>
      </c>
      <c r="Z1168" s="1" t="s">
        <v>65</v>
      </c>
      <c r="AB1168" s="1" t="s">
        <v>196</v>
      </c>
      <c r="AC1168" s="1" t="s">
        <v>268</v>
      </c>
      <c r="AD1168" s="1" t="s">
        <v>73</v>
      </c>
      <c r="AE1168" s="33" t="s">
        <v>5053</v>
      </c>
      <c r="AF1168" s="8">
        <v>73</v>
      </c>
      <c r="AG1168" s="8">
        <v>41</v>
      </c>
      <c r="AH1168" s="8">
        <v>32</v>
      </c>
      <c r="AM1168" s="1" t="s">
        <v>73</v>
      </c>
      <c r="AN1168" s="1" t="s">
        <v>2998</v>
      </c>
      <c r="AO1168" s="1" t="s">
        <v>109</v>
      </c>
      <c r="AX1168" s="8">
        <v>60</v>
      </c>
      <c r="AY1168" s="1" t="s">
        <v>605</v>
      </c>
      <c r="AZ1168" s="1">
        <v>37</v>
      </c>
      <c r="BA1168" s="1">
        <v>23</v>
      </c>
      <c r="BW1168" s="1" t="s">
        <v>2949</v>
      </c>
      <c r="BX1168" s="1" t="s">
        <v>3012</v>
      </c>
      <c r="CA1168" s="1">
        <v>0.64300000000000002</v>
      </c>
      <c r="CB1168" s="33">
        <f t="shared" si="90"/>
        <v>4.7489501511426134E-2</v>
      </c>
      <c r="CC1168" s="33">
        <f t="shared" si="91"/>
        <v>73</v>
      </c>
      <c r="CD1168" s="33">
        <f t="shared" si="92"/>
        <v>60</v>
      </c>
      <c r="CE1168" s="33">
        <f t="shared" si="93"/>
        <v>0.47383935151068535</v>
      </c>
      <c r="CF1168" s="33">
        <f t="shared" si="94"/>
        <v>0.50328545343883146</v>
      </c>
      <c r="CH1168" s="1">
        <v>2E-3</v>
      </c>
      <c r="CK1168" s="1" t="s">
        <v>2792</v>
      </c>
    </row>
    <row r="1169" spans="1:92" ht="12.5" x14ac:dyDescent="0.25">
      <c r="A1169" s="1" t="s">
        <v>2943</v>
      </c>
      <c r="B1169" s="1" t="s">
        <v>2944</v>
      </c>
      <c r="C1169" s="1" t="s">
        <v>2945</v>
      </c>
      <c r="D1169" s="1" t="s">
        <v>2946</v>
      </c>
      <c r="E1169" s="1" t="s">
        <v>1364</v>
      </c>
      <c r="F1169" s="1" t="s">
        <v>2947</v>
      </c>
      <c r="G1169" s="1" t="s">
        <v>64</v>
      </c>
      <c r="H1169" s="1" t="s">
        <v>65</v>
      </c>
      <c r="I1169" s="1" t="s">
        <v>66</v>
      </c>
      <c r="J1169" s="1" t="s">
        <v>102</v>
      </c>
      <c r="K1169" s="1" t="s">
        <v>103</v>
      </c>
      <c r="L1169" s="3"/>
      <c r="M1169" s="3"/>
      <c r="N1169" s="1" t="s">
        <v>69</v>
      </c>
      <c r="O1169" s="1" t="s">
        <v>65</v>
      </c>
      <c r="P1169" s="32">
        <v>1</v>
      </c>
      <c r="Q1169" s="1" t="s">
        <v>129</v>
      </c>
      <c r="R1169" s="3" t="s">
        <v>129</v>
      </c>
      <c r="S1169" s="1" t="s">
        <v>1556</v>
      </c>
      <c r="T1169" s="1" t="s">
        <v>72</v>
      </c>
      <c r="U1169" s="1">
        <v>1</v>
      </c>
      <c r="V1169" s="1" t="s">
        <v>73</v>
      </c>
      <c r="W1169" s="1" t="s">
        <v>73</v>
      </c>
      <c r="X1169" s="1" t="s">
        <v>73</v>
      </c>
      <c r="Y1169" s="1" t="s">
        <v>73</v>
      </c>
      <c r="Z1169" s="1" t="s">
        <v>65</v>
      </c>
      <c r="AB1169" s="1" t="s">
        <v>196</v>
      </c>
      <c r="AC1169" s="1" t="s">
        <v>268</v>
      </c>
      <c r="AD1169" s="1" t="s">
        <v>73</v>
      </c>
      <c r="AE1169" s="33" t="s">
        <v>5053</v>
      </c>
      <c r="AF1169" s="8">
        <v>73</v>
      </c>
      <c r="AG1169" s="8">
        <v>41</v>
      </c>
      <c r="AH1169" s="8">
        <v>32</v>
      </c>
      <c r="AM1169" s="1" t="s">
        <v>73</v>
      </c>
      <c r="AN1169" s="1" t="s">
        <v>2998</v>
      </c>
      <c r="AO1169" s="1" t="s">
        <v>109</v>
      </c>
      <c r="AX1169" s="8">
        <v>74</v>
      </c>
      <c r="AY1169" s="1" t="s">
        <v>220</v>
      </c>
      <c r="AZ1169" s="1">
        <v>40</v>
      </c>
      <c r="BA1169" s="1">
        <v>34</v>
      </c>
      <c r="BE1169" s="1" t="s">
        <v>3013</v>
      </c>
      <c r="BW1169" s="1" t="s">
        <v>2949</v>
      </c>
      <c r="BX1169" s="1" t="s">
        <v>3014</v>
      </c>
      <c r="CA1169" s="1">
        <v>0.83099999999999996</v>
      </c>
      <c r="CB1169" s="33">
        <f t="shared" si="90"/>
        <v>3.4028401320585773E-2</v>
      </c>
      <c r="CC1169" s="33">
        <f t="shared" si="91"/>
        <v>73</v>
      </c>
      <c r="CD1169" s="33">
        <f t="shared" si="92"/>
        <v>74</v>
      </c>
      <c r="CE1169" s="33">
        <f t="shared" si="93"/>
        <v>0.710863986313088</v>
      </c>
      <c r="CF1169" s="33">
        <f t="shared" si="94"/>
        <v>0.75429929000546148</v>
      </c>
      <c r="CH1169" s="20" t="s">
        <v>2966</v>
      </c>
      <c r="CK1169" s="1" t="s">
        <v>2792</v>
      </c>
    </row>
    <row r="1170" spans="1:92" ht="12.5" x14ac:dyDescent="0.25">
      <c r="A1170" s="1" t="s">
        <v>2943</v>
      </c>
      <c r="B1170" s="1" t="s">
        <v>2944</v>
      </c>
      <c r="C1170" s="1" t="s">
        <v>2945</v>
      </c>
      <c r="D1170" s="1" t="s">
        <v>2946</v>
      </c>
      <c r="E1170" s="1" t="s">
        <v>1364</v>
      </c>
      <c r="F1170" s="1" t="s">
        <v>2947</v>
      </c>
      <c r="G1170" s="1" t="s">
        <v>64</v>
      </c>
      <c r="H1170" s="1" t="s">
        <v>65</v>
      </c>
      <c r="I1170" s="1" t="s">
        <v>66</v>
      </c>
      <c r="J1170" s="1" t="s">
        <v>102</v>
      </c>
      <c r="K1170" s="1" t="s">
        <v>103</v>
      </c>
      <c r="L1170" s="3"/>
      <c r="M1170" s="3"/>
      <c r="N1170" s="1" t="s">
        <v>69</v>
      </c>
      <c r="O1170" s="1" t="s">
        <v>65</v>
      </c>
      <c r="P1170" s="32">
        <v>1</v>
      </c>
      <c r="Q1170" s="1" t="s">
        <v>4961</v>
      </c>
      <c r="R1170" s="35" t="s">
        <v>1422</v>
      </c>
      <c r="S1170" s="1" t="s">
        <v>2959</v>
      </c>
      <c r="T1170" s="1" t="s">
        <v>72</v>
      </c>
      <c r="U1170" s="1">
        <v>1</v>
      </c>
      <c r="V1170" s="1" t="s">
        <v>73</v>
      </c>
      <c r="W1170" s="1" t="s">
        <v>73</v>
      </c>
      <c r="X1170" s="1" t="s">
        <v>73</v>
      </c>
      <c r="Y1170" s="1" t="s">
        <v>73</v>
      </c>
      <c r="Z1170" s="1" t="s">
        <v>65</v>
      </c>
      <c r="AB1170" s="1" t="s">
        <v>196</v>
      </c>
      <c r="AC1170" s="1" t="s">
        <v>268</v>
      </c>
      <c r="AD1170" s="1" t="s">
        <v>73</v>
      </c>
      <c r="AE1170" s="33" t="s">
        <v>5053</v>
      </c>
      <c r="AF1170" s="8">
        <v>73</v>
      </c>
      <c r="AG1170" s="8">
        <v>41</v>
      </c>
      <c r="AH1170" s="8">
        <v>32</v>
      </c>
      <c r="AM1170" s="1" t="s">
        <v>73</v>
      </c>
      <c r="AN1170" s="1" t="s">
        <v>2998</v>
      </c>
      <c r="AO1170" s="1" t="s">
        <v>109</v>
      </c>
      <c r="AX1170" s="8">
        <v>74</v>
      </c>
      <c r="AY1170" s="1" t="s">
        <v>220</v>
      </c>
      <c r="AZ1170" s="1">
        <v>40</v>
      </c>
      <c r="BA1170" s="1">
        <v>34</v>
      </c>
      <c r="BE1170" s="1" t="s">
        <v>3015</v>
      </c>
      <c r="BW1170" s="1" t="s">
        <v>2949</v>
      </c>
      <c r="BX1170" s="1" t="s">
        <v>3016</v>
      </c>
      <c r="CA1170" s="1">
        <v>0.74199999999999999</v>
      </c>
      <c r="CB1170" s="33">
        <f t="shared" si="90"/>
        <v>4.0750946326628151E-2</v>
      </c>
      <c r="CC1170" s="33">
        <f t="shared" si="91"/>
        <v>73</v>
      </c>
      <c r="CD1170" s="33">
        <f t="shared" si="92"/>
        <v>74</v>
      </c>
      <c r="CE1170" s="33">
        <f t="shared" si="93"/>
        <v>0.58982511923688397</v>
      </c>
      <c r="CF1170" s="33">
        <f t="shared" si="94"/>
        <v>0.6321056257175659</v>
      </c>
      <c r="CH1170" s="20" t="s">
        <v>2966</v>
      </c>
      <c r="CK1170" s="1" t="s">
        <v>2792</v>
      </c>
    </row>
    <row r="1171" spans="1:92" ht="12.5" x14ac:dyDescent="0.25">
      <c r="A1171" s="1" t="s">
        <v>2943</v>
      </c>
      <c r="B1171" s="1" t="s">
        <v>2944</v>
      </c>
      <c r="C1171" s="1" t="s">
        <v>2945</v>
      </c>
      <c r="D1171" s="1" t="s">
        <v>2946</v>
      </c>
      <c r="E1171" s="1" t="s">
        <v>1364</v>
      </c>
      <c r="F1171" s="1" t="s">
        <v>2947</v>
      </c>
      <c r="G1171" s="1" t="s">
        <v>64</v>
      </c>
      <c r="H1171" s="1" t="s">
        <v>65</v>
      </c>
      <c r="I1171" s="1" t="s">
        <v>66</v>
      </c>
      <c r="J1171" s="1" t="s">
        <v>102</v>
      </c>
      <c r="K1171" s="1" t="s">
        <v>103</v>
      </c>
      <c r="L1171" s="3"/>
      <c r="M1171" s="3"/>
      <c r="N1171" s="1" t="s">
        <v>69</v>
      </c>
      <c r="O1171" s="1" t="s">
        <v>65</v>
      </c>
      <c r="P1171" s="32">
        <v>1</v>
      </c>
      <c r="Q1171" s="1" t="s">
        <v>4961</v>
      </c>
      <c r="R1171" s="35" t="s">
        <v>2952</v>
      </c>
      <c r="S1171" s="1" t="s">
        <v>1556</v>
      </c>
      <c r="T1171" s="1" t="s">
        <v>72</v>
      </c>
      <c r="U1171" s="1">
        <v>1</v>
      </c>
      <c r="V1171" s="1" t="s">
        <v>73</v>
      </c>
      <c r="W1171" s="1" t="s">
        <v>73</v>
      </c>
      <c r="X1171" s="1" t="s">
        <v>73</v>
      </c>
      <c r="Y1171" s="1" t="s">
        <v>73</v>
      </c>
      <c r="Z1171" s="1" t="s">
        <v>65</v>
      </c>
      <c r="AB1171" s="1" t="s">
        <v>196</v>
      </c>
      <c r="AC1171" s="1" t="s">
        <v>268</v>
      </c>
      <c r="AD1171" s="1" t="s">
        <v>73</v>
      </c>
      <c r="AE1171" s="33" t="s">
        <v>5053</v>
      </c>
      <c r="AF1171" s="8">
        <v>73</v>
      </c>
      <c r="AG1171" s="8">
        <v>41</v>
      </c>
      <c r="AH1171" s="8">
        <v>32</v>
      </c>
      <c r="AM1171" s="1" t="s">
        <v>73</v>
      </c>
      <c r="AN1171" s="1" t="s">
        <v>2998</v>
      </c>
      <c r="AO1171" s="1" t="s">
        <v>109</v>
      </c>
      <c r="AX1171" s="8">
        <v>74</v>
      </c>
      <c r="AY1171" s="1" t="s">
        <v>220</v>
      </c>
      <c r="AZ1171" s="1">
        <v>40</v>
      </c>
      <c r="BA1171" s="1">
        <v>34</v>
      </c>
      <c r="BE1171" s="1" t="s">
        <v>3017</v>
      </c>
      <c r="BW1171" s="1" t="s">
        <v>2949</v>
      </c>
      <c r="BX1171" s="1" t="s">
        <v>3018</v>
      </c>
      <c r="CA1171" s="1">
        <v>0.67900000000000005</v>
      </c>
      <c r="CB1171" s="33">
        <f t="shared" si="90"/>
        <v>4.4015965019773229E-2</v>
      </c>
      <c r="CC1171" s="33">
        <f t="shared" si="91"/>
        <v>73</v>
      </c>
      <c r="CD1171" s="33">
        <f t="shared" si="92"/>
        <v>74</v>
      </c>
      <c r="CE1171" s="33">
        <f t="shared" si="93"/>
        <v>0.51400454201362611</v>
      </c>
      <c r="CF1171" s="33">
        <f t="shared" si="94"/>
        <v>0.54918522930315672</v>
      </c>
      <c r="CH1171" s="20" t="s">
        <v>2966</v>
      </c>
      <c r="CK1171" s="1" t="s">
        <v>2792</v>
      </c>
    </row>
    <row r="1172" spans="1:92" ht="12.5" x14ac:dyDescent="0.25">
      <c r="A1172" s="1" t="s">
        <v>2943</v>
      </c>
      <c r="B1172" s="1" t="s">
        <v>2944</v>
      </c>
      <c r="C1172" s="1" t="s">
        <v>2945</v>
      </c>
      <c r="D1172" s="1" t="s">
        <v>2946</v>
      </c>
      <c r="E1172" s="1" t="s">
        <v>1364</v>
      </c>
      <c r="F1172" s="1" t="s">
        <v>2947</v>
      </c>
      <c r="G1172" s="1" t="s">
        <v>64</v>
      </c>
      <c r="H1172" s="1" t="s">
        <v>65</v>
      </c>
      <c r="I1172" s="1" t="s">
        <v>66</v>
      </c>
      <c r="J1172" s="1" t="s">
        <v>102</v>
      </c>
      <c r="K1172" s="1" t="s">
        <v>103</v>
      </c>
      <c r="L1172" s="3"/>
      <c r="M1172" s="3"/>
      <c r="N1172" s="1" t="s">
        <v>69</v>
      </c>
      <c r="O1172" s="1" t="s">
        <v>65</v>
      </c>
      <c r="P1172" s="32">
        <v>1</v>
      </c>
      <c r="Q1172" s="1" t="s">
        <v>4961</v>
      </c>
      <c r="R1172" s="35" t="s">
        <v>2953</v>
      </c>
      <c r="S1172" s="1" t="s">
        <v>2954</v>
      </c>
      <c r="T1172" s="1" t="s">
        <v>72</v>
      </c>
      <c r="U1172" s="1">
        <v>1</v>
      </c>
      <c r="V1172" s="1" t="s">
        <v>73</v>
      </c>
      <c r="W1172" s="1" t="s">
        <v>73</v>
      </c>
      <c r="X1172" s="1" t="s">
        <v>73</v>
      </c>
      <c r="Y1172" s="1" t="s">
        <v>73</v>
      </c>
      <c r="Z1172" s="1" t="s">
        <v>65</v>
      </c>
      <c r="AB1172" s="1" t="s">
        <v>196</v>
      </c>
      <c r="AC1172" s="1" t="s">
        <v>268</v>
      </c>
      <c r="AD1172" s="1" t="s">
        <v>73</v>
      </c>
      <c r="AE1172" s="33" t="s">
        <v>5053</v>
      </c>
      <c r="AF1172" s="8">
        <v>73</v>
      </c>
      <c r="AG1172" s="8">
        <v>41</v>
      </c>
      <c r="AH1172" s="8">
        <v>32</v>
      </c>
      <c r="AM1172" s="1" t="s">
        <v>73</v>
      </c>
      <c r="AN1172" s="1" t="s">
        <v>2998</v>
      </c>
      <c r="AO1172" s="1" t="s">
        <v>109</v>
      </c>
      <c r="AX1172" s="8">
        <v>74</v>
      </c>
      <c r="AY1172" s="1" t="s">
        <v>220</v>
      </c>
      <c r="AZ1172" s="1">
        <v>40</v>
      </c>
      <c r="BA1172" s="1">
        <v>34</v>
      </c>
      <c r="BE1172" s="1" t="s">
        <v>3019</v>
      </c>
      <c r="BW1172" s="1" t="s">
        <v>2949</v>
      </c>
      <c r="BX1172" s="1" t="s">
        <v>3020</v>
      </c>
      <c r="CA1172" s="1">
        <v>0.65100000000000002</v>
      </c>
      <c r="CB1172" s="33">
        <f t="shared" si="90"/>
        <v>4.5123232820017525E-2</v>
      </c>
      <c r="CC1172" s="33">
        <f t="shared" si="91"/>
        <v>73</v>
      </c>
      <c r="CD1172" s="33">
        <f t="shared" si="92"/>
        <v>74</v>
      </c>
      <c r="CE1172" s="33">
        <f t="shared" si="93"/>
        <v>0.48257968865826539</v>
      </c>
      <c r="CF1172" s="33">
        <f t="shared" si="94"/>
        <v>0.51338703815869169</v>
      </c>
      <c r="CH1172" s="20" t="s">
        <v>2966</v>
      </c>
      <c r="CK1172" s="1" t="s">
        <v>2792</v>
      </c>
    </row>
    <row r="1173" spans="1:92" ht="12.5" x14ac:dyDescent="0.25">
      <c r="A1173" s="1" t="s">
        <v>2943</v>
      </c>
      <c r="B1173" s="1" t="s">
        <v>2944</v>
      </c>
      <c r="C1173" s="1" t="s">
        <v>2945</v>
      </c>
      <c r="D1173" s="1" t="s">
        <v>2946</v>
      </c>
      <c r="E1173" s="1" t="s">
        <v>1364</v>
      </c>
      <c r="F1173" s="1" t="s">
        <v>2947</v>
      </c>
      <c r="G1173" s="1" t="s">
        <v>64</v>
      </c>
      <c r="H1173" s="1" t="s">
        <v>65</v>
      </c>
      <c r="I1173" s="1" t="s">
        <v>66</v>
      </c>
      <c r="J1173" s="1" t="s">
        <v>102</v>
      </c>
      <c r="K1173" s="1" t="s">
        <v>103</v>
      </c>
      <c r="L1173" s="3"/>
      <c r="M1173" s="3"/>
      <c r="N1173" s="1" t="s">
        <v>69</v>
      </c>
      <c r="O1173" s="1" t="s">
        <v>65</v>
      </c>
      <c r="P1173" s="32">
        <v>1</v>
      </c>
      <c r="Q1173" s="1" t="s">
        <v>4961</v>
      </c>
      <c r="R1173" s="35" t="s">
        <v>1651</v>
      </c>
      <c r="S1173" s="1" t="s">
        <v>1556</v>
      </c>
      <c r="T1173" s="1" t="s">
        <v>72</v>
      </c>
      <c r="U1173" s="1">
        <v>1</v>
      </c>
      <c r="V1173" s="1" t="s">
        <v>73</v>
      </c>
      <c r="W1173" s="1" t="s">
        <v>73</v>
      </c>
      <c r="X1173" s="1" t="s">
        <v>73</v>
      </c>
      <c r="Y1173" s="1" t="s">
        <v>73</v>
      </c>
      <c r="Z1173" s="1" t="s">
        <v>65</v>
      </c>
      <c r="AB1173" s="1" t="s">
        <v>196</v>
      </c>
      <c r="AC1173" s="1" t="s">
        <v>268</v>
      </c>
      <c r="AD1173" s="1" t="s">
        <v>73</v>
      </c>
      <c r="AE1173" s="33" t="s">
        <v>5053</v>
      </c>
      <c r="AF1173" s="8">
        <v>73</v>
      </c>
      <c r="AG1173" s="8">
        <v>41</v>
      </c>
      <c r="AH1173" s="8">
        <v>32</v>
      </c>
      <c r="AM1173" s="1" t="s">
        <v>73</v>
      </c>
      <c r="AN1173" s="1" t="s">
        <v>2998</v>
      </c>
      <c r="AO1173" s="1" t="s">
        <v>109</v>
      </c>
      <c r="AX1173" s="8">
        <v>74</v>
      </c>
      <c r="AY1173" s="1" t="s">
        <v>220</v>
      </c>
      <c r="AZ1173" s="1">
        <v>40</v>
      </c>
      <c r="BA1173" s="1">
        <v>34</v>
      </c>
      <c r="BE1173" s="1" t="s">
        <v>3021</v>
      </c>
      <c r="BW1173" s="1" t="s">
        <v>2949</v>
      </c>
      <c r="BX1173" s="1" t="s">
        <v>3022</v>
      </c>
      <c r="CA1173" s="1">
        <v>0.63200000000000001</v>
      </c>
      <c r="CB1173" s="33">
        <f t="shared" si="90"/>
        <v>4.5760750843334197E-2</v>
      </c>
      <c r="CC1173" s="33">
        <f t="shared" si="91"/>
        <v>73</v>
      </c>
      <c r="CD1173" s="33">
        <f t="shared" si="92"/>
        <v>74</v>
      </c>
      <c r="CE1173" s="33">
        <f t="shared" si="93"/>
        <v>0.46198830409356728</v>
      </c>
      <c r="CF1173" s="33">
        <f t="shared" si="94"/>
        <v>0.48949019607843136</v>
      </c>
      <c r="CH1173" s="1">
        <v>2E-3</v>
      </c>
      <c r="CK1173" s="1" t="s">
        <v>2792</v>
      </c>
    </row>
    <row r="1174" spans="1:92" ht="12.5" x14ac:dyDescent="0.25">
      <c r="A1174" s="1" t="s">
        <v>2943</v>
      </c>
      <c r="B1174" s="1" t="s">
        <v>2944</v>
      </c>
      <c r="C1174" s="1" t="s">
        <v>2945</v>
      </c>
      <c r="D1174" s="1" t="s">
        <v>2946</v>
      </c>
      <c r="E1174" s="1" t="s">
        <v>1364</v>
      </c>
      <c r="F1174" s="1" t="s">
        <v>2947</v>
      </c>
      <c r="G1174" s="1" t="s">
        <v>64</v>
      </c>
      <c r="H1174" s="1" t="s">
        <v>65</v>
      </c>
      <c r="I1174" s="1" t="s">
        <v>66</v>
      </c>
      <c r="J1174" s="1" t="s">
        <v>102</v>
      </c>
      <c r="K1174" s="1" t="s">
        <v>103</v>
      </c>
      <c r="L1174" s="3"/>
      <c r="M1174" s="3"/>
      <c r="N1174" s="1" t="s">
        <v>69</v>
      </c>
      <c r="O1174" s="1" t="s">
        <v>65</v>
      </c>
      <c r="P1174" s="32">
        <v>1</v>
      </c>
      <c r="Q1174" s="1" t="s">
        <v>4961</v>
      </c>
      <c r="R1174" s="35" t="s">
        <v>2955</v>
      </c>
      <c r="S1174" s="1" t="s">
        <v>1556</v>
      </c>
      <c r="T1174" s="1" t="s">
        <v>72</v>
      </c>
      <c r="U1174" s="1">
        <v>1</v>
      </c>
      <c r="V1174" s="1" t="s">
        <v>73</v>
      </c>
      <c r="W1174" s="1" t="s">
        <v>73</v>
      </c>
      <c r="X1174" s="1" t="s">
        <v>73</v>
      </c>
      <c r="Y1174" s="1" t="s">
        <v>73</v>
      </c>
      <c r="Z1174" s="1" t="s">
        <v>65</v>
      </c>
      <c r="AB1174" s="1" t="s">
        <v>196</v>
      </c>
      <c r="AC1174" s="1" t="s">
        <v>268</v>
      </c>
      <c r="AD1174" s="1" t="s">
        <v>73</v>
      </c>
      <c r="AE1174" s="33" t="s">
        <v>5053</v>
      </c>
      <c r="AF1174" s="8">
        <v>73</v>
      </c>
      <c r="AG1174" s="8">
        <v>41</v>
      </c>
      <c r="AH1174" s="8">
        <v>32</v>
      </c>
      <c r="AM1174" s="1" t="s">
        <v>73</v>
      </c>
      <c r="AN1174" s="1" t="s">
        <v>2998</v>
      </c>
      <c r="AO1174" s="1" t="s">
        <v>109</v>
      </c>
      <c r="AX1174" s="8">
        <v>74</v>
      </c>
      <c r="AY1174" s="1" t="s">
        <v>220</v>
      </c>
      <c r="AZ1174" s="1">
        <v>40</v>
      </c>
      <c r="BA1174" s="1">
        <v>34</v>
      </c>
      <c r="BE1174" s="1" t="s">
        <v>3023</v>
      </c>
      <c r="BW1174" s="1" t="s">
        <v>2949</v>
      </c>
      <c r="BX1174" s="1" t="s">
        <v>3024</v>
      </c>
      <c r="CA1174" s="1">
        <v>0.627</v>
      </c>
      <c r="CB1174" s="33">
        <f t="shared" si="90"/>
        <v>4.5913535868768632E-2</v>
      </c>
      <c r="CC1174" s="33">
        <f t="shared" si="91"/>
        <v>73</v>
      </c>
      <c r="CD1174" s="33">
        <f t="shared" si="92"/>
        <v>74</v>
      </c>
      <c r="CE1174" s="33">
        <f t="shared" si="93"/>
        <v>0.45666423889293517</v>
      </c>
      <c r="CF1174" s="33">
        <f t="shared" si="94"/>
        <v>0.48325629993853719</v>
      </c>
      <c r="CH1174" s="1">
        <v>4.0000000000000001E-3</v>
      </c>
      <c r="CK1174" s="1" t="s">
        <v>2792</v>
      </c>
    </row>
    <row r="1175" spans="1:92" ht="12.5" x14ac:dyDescent="0.25">
      <c r="A1175" s="1" t="s">
        <v>2943</v>
      </c>
      <c r="B1175" s="1" t="s">
        <v>2944</v>
      </c>
      <c r="C1175" s="1" t="s">
        <v>2945</v>
      </c>
      <c r="D1175" s="1" t="s">
        <v>2946</v>
      </c>
      <c r="E1175" s="1" t="s">
        <v>1364</v>
      </c>
      <c r="F1175" s="1" t="s">
        <v>2947</v>
      </c>
      <c r="G1175" s="1" t="s">
        <v>64</v>
      </c>
      <c r="H1175" s="1" t="s">
        <v>65</v>
      </c>
      <c r="I1175" s="1" t="s">
        <v>66</v>
      </c>
      <c r="J1175" s="1" t="s">
        <v>102</v>
      </c>
      <c r="K1175" s="1" t="s">
        <v>103</v>
      </c>
      <c r="L1175" s="3"/>
      <c r="M1175" s="3"/>
      <c r="N1175" s="1" t="s">
        <v>69</v>
      </c>
      <c r="O1175" s="1" t="s">
        <v>65</v>
      </c>
      <c r="P1175" s="32">
        <v>1</v>
      </c>
      <c r="Q1175" s="1" t="s">
        <v>4961</v>
      </c>
      <c r="R1175" s="35" t="s">
        <v>2960</v>
      </c>
      <c r="S1175" s="1" t="s">
        <v>2961</v>
      </c>
      <c r="T1175" s="1" t="s">
        <v>72</v>
      </c>
      <c r="U1175" s="1">
        <v>1</v>
      </c>
      <c r="V1175" s="1" t="s">
        <v>73</v>
      </c>
      <c r="W1175" s="1" t="s">
        <v>73</v>
      </c>
      <c r="X1175" s="1" t="s">
        <v>73</v>
      </c>
      <c r="Y1175" s="1" t="s">
        <v>73</v>
      </c>
      <c r="Z1175" s="1" t="s">
        <v>65</v>
      </c>
      <c r="AB1175" s="1" t="s">
        <v>196</v>
      </c>
      <c r="AC1175" s="1" t="s">
        <v>268</v>
      </c>
      <c r="AD1175" s="1" t="s">
        <v>73</v>
      </c>
      <c r="AE1175" s="33" t="s">
        <v>5053</v>
      </c>
      <c r="AF1175" s="8">
        <v>73</v>
      </c>
      <c r="AG1175" s="8">
        <v>41</v>
      </c>
      <c r="AH1175" s="8">
        <v>32</v>
      </c>
      <c r="AM1175" s="1" t="s">
        <v>73</v>
      </c>
      <c r="AN1175" s="1" t="s">
        <v>2998</v>
      </c>
      <c r="AO1175" s="1" t="s">
        <v>109</v>
      </c>
      <c r="AX1175" s="8">
        <v>74</v>
      </c>
      <c r="AY1175" s="1" t="s">
        <v>220</v>
      </c>
      <c r="AZ1175" s="1">
        <v>40</v>
      </c>
      <c r="BA1175" s="1">
        <v>34</v>
      </c>
      <c r="BE1175" s="1" t="s">
        <v>3025</v>
      </c>
      <c r="BW1175" s="1" t="s">
        <v>2949</v>
      </c>
      <c r="BX1175" s="1" t="s">
        <v>3026</v>
      </c>
      <c r="CA1175" s="1">
        <v>0.64300000000000002</v>
      </c>
      <c r="CB1175" s="33">
        <f t="shared" si="90"/>
        <v>4.540271365072867E-2</v>
      </c>
      <c r="CC1175" s="33">
        <f t="shared" si="91"/>
        <v>73</v>
      </c>
      <c r="CD1175" s="33">
        <f t="shared" si="92"/>
        <v>74</v>
      </c>
      <c r="CE1175" s="33">
        <f t="shared" si="93"/>
        <v>0.47383935151068535</v>
      </c>
      <c r="CF1175" s="33">
        <f t="shared" si="94"/>
        <v>0.50328545343883146</v>
      </c>
      <c r="CH1175" s="1">
        <v>1E-3</v>
      </c>
      <c r="CK1175" s="1" t="s">
        <v>2792</v>
      </c>
    </row>
    <row r="1176" spans="1:92" ht="12.5" x14ac:dyDescent="0.25">
      <c r="A1176" s="1" t="s">
        <v>2943</v>
      </c>
      <c r="B1176" s="1" t="s">
        <v>2944</v>
      </c>
      <c r="C1176" s="1" t="s">
        <v>2945</v>
      </c>
      <c r="D1176" s="1" t="s">
        <v>2946</v>
      </c>
      <c r="E1176" s="1" t="s">
        <v>1364</v>
      </c>
      <c r="F1176" s="1" t="s">
        <v>2947</v>
      </c>
      <c r="G1176" s="1" t="s">
        <v>64</v>
      </c>
      <c r="H1176" s="1" t="s">
        <v>65</v>
      </c>
      <c r="I1176" s="1" t="s">
        <v>66</v>
      </c>
      <c r="J1176" s="1" t="s">
        <v>102</v>
      </c>
      <c r="K1176" s="1" t="s">
        <v>103</v>
      </c>
      <c r="L1176" s="3"/>
      <c r="M1176" s="3"/>
      <c r="N1176" s="1" t="s">
        <v>69</v>
      </c>
      <c r="O1176" s="1" t="s">
        <v>65</v>
      </c>
      <c r="P1176" s="1">
        <v>3</v>
      </c>
      <c r="Q1176" s="1" t="s">
        <v>129</v>
      </c>
      <c r="R1176" s="1" t="s">
        <v>4942</v>
      </c>
      <c r="S1176" s="1" t="s">
        <v>3027</v>
      </c>
      <c r="T1176" s="1" t="s">
        <v>106</v>
      </c>
      <c r="U1176" s="1">
        <v>1</v>
      </c>
      <c r="V1176" s="1" t="s">
        <v>73</v>
      </c>
      <c r="W1176" s="1" t="s">
        <v>73</v>
      </c>
      <c r="X1176" s="1" t="s">
        <v>73</v>
      </c>
      <c r="Y1176" s="1" t="s">
        <v>73</v>
      </c>
      <c r="Z1176" s="1" t="s">
        <v>65</v>
      </c>
      <c r="AB1176" s="1" t="s">
        <v>196</v>
      </c>
      <c r="AC1176" s="1" t="s">
        <v>268</v>
      </c>
      <c r="AD1176" s="1" t="s">
        <v>73</v>
      </c>
      <c r="AE1176" s="33" t="s">
        <v>3507</v>
      </c>
      <c r="AF1176" s="8">
        <v>73</v>
      </c>
      <c r="AG1176" s="8">
        <v>41</v>
      </c>
      <c r="AH1176" s="8">
        <v>32</v>
      </c>
      <c r="AM1176" s="1" t="s">
        <v>73</v>
      </c>
      <c r="AN1176" s="1" t="s">
        <v>2998</v>
      </c>
      <c r="AO1176" s="1" t="s">
        <v>109</v>
      </c>
      <c r="AQ1176" s="1">
        <v>60</v>
      </c>
      <c r="AR1176" s="1">
        <v>35</v>
      </c>
      <c r="AS1176" s="1">
        <v>25</v>
      </c>
      <c r="AX1176" s="1"/>
      <c r="BN1176" s="1"/>
      <c r="BW1176" s="1" t="s">
        <v>2949</v>
      </c>
      <c r="BX1176" s="1" t="s">
        <v>3028</v>
      </c>
      <c r="CA1176" s="1">
        <v>0.94899999999999995</v>
      </c>
      <c r="CB1176" s="33">
        <f t="shared" si="90"/>
        <v>1.9159900470226643E-2</v>
      </c>
      <c r="CC1176" s="33">
        <f t="shared" si="91"/>
        <v>73</v>
      </c>
      <c r="CD1176" s="33">
        <f t="shared" si="92"/>
        <v>60</v>
      </c>
      <c r="CE1176" s="33">
        <f t="shared" si="93"/>
        <v>0.90294957183634617</v>
      </c>
      <c r="CF1176" s="33">
        <f t="shared" si="94"/>
        <v>0.92416726526423798</v>
      </c>
      <c r="CH1176" s="1" t="s">
        <v>3029</v>
      </c>
      <c r="CK1176" s="1" t="s">
        <v>2792</v>
      </c>
      <c r="CN1176" s="1" t="s">
        <v>3030</v>
      </c>
    </row>
    <row r="1177" spans="1:92" ht="12.5" x14ac:dyDescent="0.25">
      <c r="A1177" s="1" t="s">
        <v>2943</v>
      </c>
      <c r="B1177" s="1" t="s">
        <v>2944</v>
      </c>
      <c r="C1177" s="1" t="s">
        <v>2945</v>
      </c>
      <c r="D1177" s="1" t="s">
        <v>2946</v>
      </c>
      <c r="E1177" s="1" t="s">
        <v>1364</v>
      </c>
      <c r="F1177" s="1" t="s">
        <v>2947</v>
      </c>
      <c r="G1177" s="1" t="s">
        <v>64</v>
      </c>
      <c r="H1177" s="1" t="s">
        <v>65</v>
      </c>
      <c r="I1177" s="1" t="s">
        <v>66</v>
      </c>
      <c r="J1177" s="1" t="s">
        <v>102</v>
      </c>
      <c r="K1177" s="1" t="s">
        <v>103</v>
      </c>
      <c r="L1177" s="3"/>
      <c r="M1177" s="3"/>
      <c r="N1177" s="1" t="s">
        <v>69</v>
      </c>
      <c r="O1177" s="1" t="s">
        <v>65</v>
      </c>
      <c r="P1177" s="1">
        <v>3</v>
      </c>
      <c r="Q1177" s="1" t="s">
        <v>129</v>
      </c>
      <c r="R1177" s="1" t="s">
        <v>4942</v>
      </c>
      <c r="S1177" s="1" t="s">
        <v>3027</v>
      </c>
      <c r="T1177" s="1" t="s">
        <v>106</v>
      </c>
      <c r="U1177" s="1">
        <v>1</v>
      </c>
      <c r="V1177" s="1" t="s">
        <v>73</v>
      </c>
      <c r="W1177" s="1" t="s">
        <v>73</v>
      </c>
      <c r="X1177" s="1" t="s">
        <v>73</v>
      </c>
      <c r="Y1177" s="1" t="s">
        <v>73</v>
      </c>
      <c r="Z1177" s="1" t="s">
        <v>65</v>
      </c>
      <c r="AB1177" s="1" t="s">
        <v>196</v>
      </c>
      <c r="AC1177" s="1" t="s">
        <v>268</v>
      </c>
      <c r="AD1177" s="1" t="s">
        <v>73</v>
      </c>
      <c r="AE1177" s="33" t="s">
        <v>3507</v>
      </c>
      <c r="AF1177" s="8">
        <v>73</v>
      </c>
      <c r="AG1177" s="8">
        <v>41</v>
      </c>
      <c r="AH1177" s="8">
        <v>32</v>
      </c>
      <c r="AM1177" s="1" t="s">
        <v>73</v>
      </c>
      <c r="AN1177" s="1" t="s">
        <v>2998</v>
      </c>
      <c r="AO1177" s="1" t="s">
        <v>109</v>
      </c>
      <c r="AQ1177" s="1">
        <v>60</v>
      </c>
      <c r="AR1177" s="1">
        <v>35</v>
      </c>
      <c r="AS1177" s="1">
        <v>25</v>
      </c>
      <c r="AX1177" s="1"/>
      <c r="BN1177" s="1"/>
      <c r="BW1177" s="1" t="s">
        <v>2949</v>
      </c>
      <c r="BX1177" s="1" t="s">
        <v>3031</v>
      </c>
      <c r="CA1177" s="1">
        <v>0.95499999999999996</v>
      </c>
      <c r="CB1177" s="33">
        <f t="shared" si="90"/>
        <v>1.7972577590536561E-2</v>
      </c>
      <c r="CC1177" s="33">
        <f t="shared" si="91"/>
        <v>73</v>
      </c>
      <c r="CD1177" s="33">
        <f t="shared" si="92"/>
        <v>60</v>
      </c>
      <c r="CE1177" s="33">
        <f t="shared" si="93"/>
        <v>0.9138755980861244</v>
      </c>
      <c r="CF1177" s="33">
        <f t="shared" si="94"/>
        <v>0.93301790281329922</v>
      </c>
      <c r="CH1177" s="1" t="s">
        <v>3032</v>
      </c>
      <c r="CK1177" s="1" t="s">
        <v>2792</v>
      </c>
      <c r="CN1177" s="1" t="s">
        <v>3030</v>
      </c>
    </row>
    <row r="1178" spans="1:92" ht="12.5" x14ac:dyDescent="0.25">
      <c r="A1178" s="1" t="s">
        <v>2943</v>
      </c>
      <c r="B1178" s="1" t="s">
        <v>2944</v>
      </c>
      <c r="C1178" s="1" t="s">
        <v>2945</v>
      </c>
      <c r="D1178" s="1" t="s">
        <v>2946</v>
      </c>
      <c r="E1178" s="1" t="s">
        <v>1364</v>
      </c>
      <c r="F1178" s="1" t="s">
        <v>2947</v>
      </c>
      <c r="G1178" s="1" t="s">
        <v>64</v>
      </c>
      <c r="H1178" s="1" t="s">
        <v>65</v>
      </c>
      <c r="I1178" s="1" t="s">
        <v>66</v>
      </c>
      <c r="J1178" s="1" t="s">
        <v>102</v>
      </c>
      <c r="K1178" s="1" t="s">
        <v>103</v>
      </c>
      <c r="L1178" s="3"/>
      <c r="M1178" s="3"/>
      <c r="N1178" s="1" t="s">
        <v>69</v>
      </c>
      <c r="O1178" s="1" t="s">
        <v>65</v>
      </c>
      <c r="P1178" s="1">
        <v>3</v>
      </c>
      <c r="Q1178" s="1" t="s">
        <v>129</v>
      </c>
      <c r="R1178" s="1" t="s">
        <v>4942</v>
      </c>
      <c r="S1178" s="1" t="s">
        <v>3027</v>
      </c>
      <c r="T1178" s="1" t="s">
        <v>106</v>
      </c>
      <c r="U1178" s="1">
        <v>1</v>
      </c>
      <c r="V1178" s="1" t="s">
        <v>73</v>
      </c>
      <c r="W1178" s="1" t="s">
        <v>73</v>
      </c>
      <c r="X1178" s="1" t="s">
        <v>73</v>
      </c>
      <c r="Y1178" s="1" t="s">
        <v>73</v>
      </c>
      <c r="Z1178" s="1" t="s">
        <v>65</v>
      </c>
      <c r="AB1178" s="1" t="s">
        <v>196</v>
      </c>
      <c r="AC1178" s="1" t="s">
        <v>268</v>
      </c>
      <c r="AD1178" s="1" t="s">
        <v>73</v>
      </c>
      <c r="AE1178" s="33" t="s">
        <v>5053</v>
      </c>
      <c r="AF1178" s="8">
        <v>73</v>
      </c>
      <c r="AG1178" s="8">
        <v>41</v>
      </c>
      <c r="AH1178" s="8">
        <v>32</v>
      </c>
      <c r="AM1178" s="1" t="s">
        <v>73</v>
      </c>
      <c r="AN1178" s="1" t="s">
        <v>2998</v>
      </c>
      <c r="AO1178" s="1" t="s">
        <v>109</v>
      </c>
      <c r="AX1178" s="8">
        <v>74</v>
      </c>
      <c r="AY1178" s="1" t="s">
        <v>220</v>
      </c>
      <c r="AZ1178" s="1">
        <v>40</v>
      </c>
      <c r="BA1178" s="1">
        <v>34</v>
      </c>
      <c r="BE1178" s="1" t="s">
        <v>3025</v>
      </c>
      <c r="BW1178" s="1" t="s">
        <v>2949</v>
      </c>
      <c r="BX1178" s="1" t="s">
        <v>3033</v>
      </c>
      <c r="CA1178" s="1">
        <v>0.84599999999999997</v>
      </c>
      <c r="CB1178" s="33">
        <f t="shared" si="90"/>
        <v>3.2599207449082665E-2</v>
      </c>
      <c r="CC1178" s="33">
        <f t="shared" si="91"/>
        <v>73</v>
      </c>
      <c r="CD1178" s="33">
        <f t="shared" si="92"/>
        <v>74</v>
      </c>
      <c r="CE1178" s="33">
        <f t="shared" si="93"/>
        <v>0.73310225303292897</v>
      </c>
      <c r="CF1178" s="33">
        <f t="shared" si="94"/>
        <v>0.77542361863488607</v>
      </c>
      <c r="CH1178" s="1" t="s">
        <v>3034</v>
      </c>
      <c r="CK1178" s="1" t="s">
        <v>2792</v>
      </c>
      <c r="CN1178" s="1" t="s">
        <v>3035</v>
      </c>
    </row>
    <row r="1179" spans="1:92" ht="12.5" x14ac:dyDescent="0.25">
      <c r="A1179" s="1" t="s">
        <v>2943</v>
      </c>
      <c r="B1179" s="1" t="s">
        <v>2944</v>
      </c>
      <c r="C1179" s="1" t="s">
        <v>2945</v>
      </c>
      <c r="D1179" s="1" t="s">
        <v>2946</v>
      </c>
      <c r="E1179" s="1" t="s">
        <v>1364</v>
      </c>
      <c r="F1179" s="1" t="s">
        <v>2947</v>
      </c>
      <c r="G1179" s="1" t="s">
        <v>64</v>
      </c>
      <c r="H1179" s="1" t="s">
        <v>65</v>
      </c>
      <c r="I1179" s="1" t="s">
        <v>66</v>
      </c>
      <c r="J1179" s="1" t="s">
        <v>102</v>
      </c>
      <c r="K1179" s="1" t="s">
        <v>103</v>
      </c>
      <c r="L1179" s="3"/>
      <c r="M1179" s="3"/>
      <c r="N1179" s="1" t="s">
        <v>69</v>
      </c>
      <c r="O1179" s="1" t="s">
        <v>65</v>
      </c>
      <c r="P1179" s="1">
        <v>3</v>
      </c>
      <c r="Q1179" s="1" t="s">
        <v>129</v>
      </c>
      <c r="R1179" s="1" t="s">
        <v>4942</v>
      </c>
      <c r="S1179" s="1" t="s">
        <v>3027</v>
      </c>
      <c r="T1179" s="1" t="s">
        <v>106</v>
      </c>
      <c r="U1179" s="1">
        <v>1</v>
      </c>
      <c r="V1179" s="1" t="s">
        <v>73</v>
      </c>
      <c r="W1179" s="1" t="s">
        <v>73</v>
      </c>
      <c r="X1179" s="1" t="s">
        <v>73</v>
      </c>
      <c r="Y1179" s="1" t="s">
        <v>73</v>
      </c>
      <c r="Z1179" s="1" t="s">
        <v>65</v>
      </c>
      <c r="AB1179" s="1" t="s">
        <v>196</v>
      </c>
      <c r="AC1179" s="1" t="s">
        <v>268</v>
      </c>
      <c r="AD1179" s="1" t="s">
        <v>73</v>
      </c>
      <c r="AE1179" s="33" t="s">
        <v>5053</v>
      </c>
      <c r="AF1179" s="8">
        <v>73</v>
      </c>
      <c r="AG1179" s="8">
        <v>41</v>
      </c>
      <c r="AH1179" s="8">
        <v>32</v>
      </c>
      <c r="AM1179" s="1" t="s">
        <v>73</v>
      </c>
      <c r="AN1179" s="1" t="s">
        <v>2998</v>
      </c>
      <c r="AO1179" s="1" t="s">
        <v>109</v>
      </c>
      <c r="AX1179" s="8">
        <v>74</v>
      </c>
      <c r="AY1179" s="1" t="s">
        <v>220</v>
      </c>
      <c r="AZ1179" s="1">
        <v>40</v>
      </c>
      <c r="BA1179" s="1">
        <v>34</v>
      </c>
      <c r="BE1179" s="1" t="s">
        <v>3025</v>
      </c>
      <c r="BW1179" s="1" t="s">
        <v>2949</v>
      </c>
      <c r="BX1179" s="1" t="s">
        <v>3036</v>
      </c>
      <c r="CA1179" s="1">
        <v>0.89</v>
      </c>
      <c r="CB1179" s="33">
        <f t="shared" si="90"/>
        <v>2.7756434486226545E-2</v>
      </c>
      <c r="CC1179" s="33">
        <f t="shared" si="91"/>
        <v>73</v>
      </c>
      <c r="CD1179" s="33">
        <f t="shared" si="92"/>
        <v>74</v>
      </c>
      <c r="CE1179" s="33">
        <f t="shared" si="93"/>
        <v>0.80180180180180194</v>
      </c>
      <c r="CF1179" s="33">
        <f t="shared" si="94"/>
        <v>0.83820105820105817</v>
      </c>
      <c r="CH1179" s="1" t="s">
        <v>3032</v>
      </c>
      <c r="CK1179" s="1" t="s">
        <v>2792</v>
      </c>
      <c r="CN1179" s="1" t="s">
        <v>3035</v>
      </c>
    </row>
    <row r="1180" spans="1:92" ht="12.5" x14ac:dyDescent="0.25">
      <c r="A1180" s="1" t="s">
        <v>2943</v>
      </c>
      <c r="B1180" s="1" t="s">
        <v>2944</v>
      </c>
      <c r="C1180" s="1" t="s">
        <v>2945</v>
      </c>
      <c r="D1180" s="1" t="s">
        <v>2946</v>
      </c>
      <c r="E1180" s="1" t="s">
        <v>1364</v>
      </c>
      <c r="F1180" s="1" t="s">
        <v>2947</v>
      </c>
      <c r="G1180" s="1" t="s">
        <v>64</v>
      </c>
      <c r="H1180" s="1" t="s">
        <v>65</v>
      </c>
      <c r="I1180" s="1" t="s">
        <v>66</v>
      </c>
      <c r="J1180" s="1" t="s">
        <v>102</v>
      </c>
      <c r="K1180" s="1" t="s">
        <v>103</v>
      </c>
      <c r="L1180" s="3"/>
      <c r="M1180" s="3"/>
      <c r="N1180" s="1" t="s">
        <v>69</v>
      </c>
      <c r="O1180" s="1" t="s">
        <v>65</v>
      </c>
      <c r="P1180" s="1">
        <v>3</v>
      </c>
      <c r="Q1180" s="1" t="s">
        <v>129</v>
      </c>
      <c r="R1180" s="1" t="s">
        <v>4942</v>
      </c>
      <c r="S1180" s="1" t="s">
        <v>3027</v>
      </c>
      <c r="T1180" s="1" t="s">
        <v>106</v>
      </c>
      <c r="U1180" s="1">
        <v>1</v>
      </c>
      <c r="V1180" s="1" t="s">
        <v>73</v>
      </c>
      <c r="W1180" s="1" t="s">
        <v>73</v>
      </c>
      <c r="X1180" s="1" t="s">
        <v>73</v>
      </c>
      <c r="Y1180" s="1" t="s">
        <v>73</v>
      </c>
      <c r="Z1180" s="1" t="s">
        <v>65</v>
      </c>
      <c r="AB1180" s="1" t="s">
        <v>196</v>
      </c>
      <c r="AC1180" s="1" t="s">
        <v>75</v>
      </c>
      <c r="AD1180" s="1" t="s">
        <v>73</v>
      </c>
      <c r="AE1180" s="33" t="s">
        <v>3507</v>
      </c>
      <c r="AF1180" s="8">
        <v>42</v>
      </c>
      <c r="AG1180" s="8">
        <v>26</v>
      </c>
      <c r="AH1180" s="8">
        <v>16</v>
      </c>
      <c r="AK1180" s="8">
        <v>64.400000000000006</v>
      </c>
      <c r="AM1180" s="1" t="s">
        <v>73</v>
      </c>
      <c r="AN1180" s="1" t="s">
        <v>2967</v>
      </c>
      <c r="AO1180" s="1" t="s">
        <v>109</v>
      </c>
      <c r="AQ1180" s="1">
        <v>50</v>
      </c>
      <c r="AR1180" s="1">
        <v>31</v>
      </c>
      <c r="AS1180" s="1">
        <v>19</v>
      </c>
      <c r="AV1180" s="1">
        <v>68.599999999999994</v>
      </c>
      <c r="AX1180" s="1"/>
      <c r="BN1180" s="1"/>
      <c r="BW1180" s="1" t="s">
        <v>3037</v>
      </c>
      <c r="BX1180" s="1" t="s">
        <v>3038</v>
      </c>
      <c r="CA1180" s="1">
        <v>0.93700000000000006</v>
      </c>
      <c r="CB1180" s="33">
        <f t="shared" si="90"/>
        <v>2.7617212821786061E-2</v>
      </c>
      <c r="CC1180" s="33">
        <f t="shared" si="91"/>
        <v>42</v>
      </c>
      <c r="CD1180" s="33">
        <f t="shared" si="92"/>
        <v>50</v>
      </c>
      <c r="CE1180" s="33">
        <f t="shared" si="93"/>
        <v>0.88146754468485433</v>
      </c>
      <c r="CF1180" s="33">
        <f t="shared" si="94"/>
        <v>0.90652452245740844</v>
      </c>
      <c r="CH1180" s="1" t="s">
        <v>3039</v>
      </c>
      <c r="CK1180" s="1" t="s">
        <v>2792</v>
      </c>
    </row>
    <row r="1181" spans="1:92" ht="12.5" x14ac:dyDescent="0.25">
      <c r="A1181" s="1" t="s">
        <v>2943</v>
      </c>
      <c r="B1181" s="1" t="s">
        <v>2944</v>
      </c>
      <c r="C1181" s="1" t="s">
        <v>2945</v>
      </c>
      <c r="D1181" s="1" t="s">
        <v>2946</v>
      </c>
      <c r="E1181" s="1" t="s">
        <v>1364</v>
      </c>
      <c r="F1181" s="1" t="s">
        <v>2947</v>
      </c>
      <c r="G1181" s="1" t="s">
        <v>64</v>
      </c>
      <c r="H1181" s="1" t="s">
        <v>65</v>
      </c>
      <c r="I1181" s="1" t="s">
        <v>66</v>
      </c>
      <c r="J1181" s="1" t="s">
        <v>102</v>
      </c>
      <c r="K1181" s="1" t="s">
        <v>103</v>
      </c>
      <c r="L1181" s="3"/>
      <c r="M1181" s="3"/>
      <c r="N1181" s="1" t="s">
        <v>69</v>
      </c>
      <c r="O1181" s="1" t="s">
        <v>65</v>
      </c>
      <c r="P1181" s="32">
        <v>1</v>
      </c>
      <c r="Q1181" s="1" t="s">
        <v>129</v>
      </c>
      <c r="R1181" s="3" t="s">
        <v>129</v>
      </c>
      <c r="S1181" s="1" t="s">
        <v>1556</v>
      </c>
      <c r="T1181" s="1" t="s">
        <v>72</v>
      </c>
      <c r="U1181" s="1">
        <v>1</v>
      </c>
      <c r="V1181" s="1" t="s">
        <v>73</v>
      </c>
      <c r="W1181" s="1" t="s">
        <v>73</v>
      </c>
      <c r="X1181" s="1" t="s">
        <v>73</v>
      </c>
      <c r="Y1181" s="1" t="s">
        <v>73</v>
      </c>
      <c r="Z1181" s="1" t="s">
        <v>65</v>
      </c>
      <c r="AB1181" s="1" t="s">
        <v>196</v>
      </c>
      <c r="AC1181" s="1" t="s">
        <v>620</v>
      </c>
      <c r="AD1181" s="1" t="s">
        <v>65</v>
      </c>
      <c r="AE1181" s="33" t="s">
        <v>3507</v>
      </c>
      <c r="AF1181" s="8">
        <v>39</v>
      </c>
      <c r="AG1181" s="8">
        <v>21</v>
      </c>
      <c r="AH1181" s="8">
        <v>18</v>
      </c>
      <c r="AK1181" s="8">
        <v>62</v>
      </c>
      <c r="AM1181" s="1" t="s">
        <v>73</v>
      </c>
      <c r="AN1181" s="1" t="s">
        <v>3040</v>
      </c>
      <c r="AO1181" s="1" t="s">
        <v>109</v>
      </c>
      <c r="AQ1181" s="1">
        <v>82</v>
      </c>
      <c r="AR1181" s="1">
        <v>43</v>
      </c>
      <c r="AS1181" s="1">
        <v>39</v>
      </c>
      <c r="AV1181" s="1">
        <v>62.8</v>
      </c>
      <c r="AX1181" s="1"/>
      <c r="BN1181" s="1"/>
      <c r="BX1181" s="1" t="s">
        <v>3041</v>
      </c>
      <c r="CA1181" s="1">
        <v>0.82099999999999995</v>
      </c>
      <c r="CB1181" s="33">
        <f t="shared" si="90"/>
        <v>4.4600922036494933E-2</v>
      </c>
      <c r="CC1181" s="33">
        <f t="shared" si="91"/>
        <v>39</v>
      </c>
      <c r="CD1181" s="33">
        <f t="shared" si="92"/>
        <v>82</v>
      </c>
      <c r="CE1181" s="33">
        <f t="shared" si="93"/>
        <v>0.69635284139100928</v>
      </c>
      <c r="CF1181" s="33">
        <f t="shared" si="94"/>
        <v>0.74029763866007681</v>
      </c>
      <c r="CH1181" s="20" t="s">
        <v>2966</v>
      </c>
      <c r="CK1181" s="1" t="s">
        <v>2792</v>
      </c>
    </row>
    <row r="1182" spans="1:92" ht="12.5" x14ac:dyDescent="0.25">
      <c r="A1182" s="1" t="s">
        <v>2943</v>
      </c>
      <c r="B1182" s="1" t="s">
        <v>2944</v>
      </c>
      <c r="C1182" s="1" t="s">
        <v>2945</v>
      </c>
      <c r="D1182" s="1" t="s">
        <v>2946</v>
      </c>
      <c r="E1182" s="1" t="s">
        <v>1364</v>
      </c>
      <c r="F1182" s="1" t="s">
        <v>2947</v>
      </c>
      <c r="G1182" s="1" t="s">
        <v>64</v>
      </c>
      <c r="H1182" s="1" t="s">
        <v>65</v>
      </c>
      <c r="I1182" s="1" t="s">
        <v>66</v>
      </c>
      <c r="J1182" s="1" t="s">
        <v>102</v>
      </c>
      <c r="K1182" s="1" t="s">
        <v>103</v>
      </c>
      <c r="L1182" s="3"/>
      <c r="M1182" s="3"/>
      <c r="N1182" s="1" t="s">
        <v>69</v>
      </c>
      <c r="O1182" s="1" t="s">
        <v>65</v>
      </c>
      <c r="P1182" s="32">
        <v>1</v>
      </c>
      <c r="Q1182" s="1" t="s">
        <v>4961</v>
      </c>
      <c r="R1182" s="3" t="s">
        <v>1422</v>
      </c>
      <c r="S1182" s="1" t="s">
        <v>2959</v>
      </c>
      <c r="T1182" s="1" t="s">
        <v>72</v>
      </c>
      <c r="U1182" s="1">
        <v>1</v>
      </c>
      <c r="V1182" s="1" t="s">
        <v>73</v>
      </c>
      <c r="W1182" s="1" t="s">
        <v>73</v>
      </c>
      <c r="X1182" s="1" t="s">
        <v>73</v>
      </c>
      <c r="Y1182" s="1" t="s">
        <v>73</v>
      </c>
      <c r="Z1182" s="1" t="s">
        <v>65</v>
      </c>
      <c r="AB1182" s="1" t="s">
        <v>196</v>
      </c>
      <c r="AC1182" s="1" t="s">
        <v>620</v>
      </c>
      <c r="AD1182" s="1" t="s">
        <v>65</v>
      </c>
      <c r="AE1182" s="33" t="s">
        <v>3507</v>
      </c>
      <c r="AF1182" s="8">
        <v>39</v>
      </c>
      <c r="AG1182" s="8">
        <v>21</v>
      </c>
      <c r="AH1182" s="8">
        <v>18</v>
      </c>
      <c r="AK1182" s="8">
        <v>62</v>
      </c>
      <c r="AM1182" s="1" t="s">
        <v>73</v>
      </c>
      <c r="AN1182" s="1" t="s">
        <v>3042</v>
      </c>
      <c r="AO1182" s="1" t="s">
        <v>109</v>
      </c>
      <c r="AQ1182" s="1">
        <v>82</v>
      </c>
      <c r="AR1182" s="1">
        <v>43</v>
      </c>
      <c r="AS1182" s="1">
        <v>39</v>
      </c>
      <c r="AV1182" s="1">
        <v>62.8</v>
      </c>
      <c r="AX1182" s="1"/>
      <c r="BN1182" s="1"/>
      <c r="BX1182" s="1" t="s">
        <v>3043</v>
      </c>
      <c r="CA1182" s="1">
        <v>0.73</v>
      </c>
      <c r="CB1182" s="33">
        <f t="shared" si="90"/>
        <v>5.1634140689320839E-2</v>
      </c>
      <c r="CC1182" s="33">
        <f t="shared" si="91"/>
        <v>39</v>
      </c>
      <c r="CD1182" s="33">
        <f t="shared" si="92"/>
        <v>82</v>
      </c>
      <c r="CE1182" s="33">
        <f t="shared" si="93"/>
        <v>0.57480314960629919</v>
      </c>
      <c r="CF1182" s="33">
        <f t="shared" si="94"/>
        <v>0.61606936416184965</v>
      </c>
      <c r="CH1182" s="20" t="s">
        <v>2966</v>
      </c>
      <c r="CK1182" s="1" t="s">
        <v>2792</v>
      </c>
    </row>
    <row r="1183" spans="1:92" ht="12.5" x14ac:dyDescent="0.25">
      <c r="A1183" s="1" t="s">
        <v>2943</v>
      </c>
      <c r="B1183" s="1" t="s">
        <v>2944</v>
      </c>
      <c r="C1183" s="1" t="s">
        <v>2945</v>
      </c>
      <c r="D1183" s="1" t="s">
        <v>2946</v>
      </c>
      <c r="E1183" s="1" t="s">
        <v>1364</v>
      </c>
      <c r="F1183" s="1" t="s">
        <v>2947</v>
      </c>
      <c r="G1183" s="1" t="s">
        <v>64</v>
      </c>
      <c r="H1183" s="1" t="s">
        <v>65</v>
      </c>
      <c r="I1183" s="1" t="s">
        <v>66</v>
      </c>
      <c r="J1183" s="1" t="s">
        <v>102</v>
      </c>
      <c r="K1183" s="1" t="s">
        <v>103</v>
      </c>
      <c r="L1183" s="3"/>
      <c r="M1183" s="3"/>
      <c r="N1183" s="1" t="s">
        <v>69</v>
      </c>
      <c r="O1183" s="1" t="s">
        <v>65</v>
      </c>
      <c r="P1183" s="32">
        <v>1</v>
      </c>
      <c r="Q1183" s="1" t="s">
        <v>4961</v>
      </c>
      <c r="R1183" s="3" t="s">
        <v>2952</v>
      </c>
      <c r="S1183" s="1" t="s">
        <v>1556</v>
      </c>
      <c r="T1183" s="1" t="s">
        <v>72</v>
      </c>
      <c r="U1183" s="1">
        <v>1</v>
      </c>
      <c r="V1183" s="1" t="s">
        <v>73</v>
      </c>
      <c r="W1183" s="1" t="s">
        <v>73</v>
      </c>
      <c r="X1183" s="1" t="s">
        <v>73</v>
      </c>
      <c r="Y1183" s="1" t="s">
        <v>73</v>
      </c>
      <c r="Z1183" s="1" t="s">
        <v>65</v>
      </c>
      <c r="AB1183" s="1" t="s">
        <v>196</v>
      </c>
      <c r="AC1183" s="1" t="s">
        <v>620</v>
      </c>
      <c r="AD1183" s="1" t="s">
        <v>65</v>
      </c>
      <c r="AE1183" s="33" t="s">
        <v>3507</v>
      </c>
      <c r="AF1183" s="8">
        <v>39</v>
      </c>
      <c r="AG1183" s="8">
        <v>21</v>
      </c>
      <c r="AH1183" s="8">
        <v>18</v>
      </c>
      <c r="AK1183" s="8">
        <v>62</v>
      </c>
      <c r="AM1183" s="1" t="s">
        <v>73</v>
      </c>
      <c r="AN1183" s="1" t="s">
        <v>3044</v>
      </c>
      <c r="AO1183" s="1" t="s">
        <v>109</v>
      </c>
      <c r="AQ1183" s="1">
        <v>82</v>
      </c>
      <c r="AR1183" s="1">
        <v>43</v>
      </c>
      <c r="AS1183" s="1">
        <v>39</v>
      </c>
      <c r="AV1183" s="1">
        <v>62.8</v>
      </c>
      <c r="AX1183" s="1"/>
      <c r="BN1183" s="1"/>
      <c r="BX1183" s="1" t="s">
        <v>3045</v>
      </c>
      <c r="CA1183" s="1">
        <v>0.83199999999999996</v>
      </c>
      <c r="CB1183" s="33">
        <f t="shared" si="90"/>
        <v>4.3478951759121157E-2</v>
      </c>
      <c r="CC1183" s="33">
        <f t="shared" si="91"/>
        <v>39</v>
      </c>
      <c r="CD1183" s="33">
        <f t="shared" si="92"/>
        <v>82</v>
      </c>
      <c r="CE1183" s="33">
        <f t="shared" si="93"/>
        <v>0.71232876712328752</v>
      </c>
      <c r="CF1183" s="33">
        <f t="shared" si="94"/>
        <v>0.75570305676855898</v>
      </c>
      <c r="CH1183" s="20" t="s">
        <v>2966</v>
      </c>
      <c r="CK1183" s="1" t="s">
        <v>2792</v>
      </c>
    </row>
    <row r="1184" spans="1:92" ht="12.5" x14ac:dyDescent="0.25">
      <c r="A1184" s="1" t="s">
        <v>2943</v>
      </c>
      <c r="B1184" s="1" t="s">
        <v>2944</v>
      </c>
      <c r="C1184" s="1" t="s">
        <v>2945</v>
      </c>
      <c r="D1184" s="1" t="s">
        <v>2946</v>
      </c>
      <c r="E1184" s="1" t="s">
        <v>1364</v>
      </c>
      <c r="F1184" s="1" t="s">
        <v>2947</v>
      </c>
      <c r="G1184" s="1" t="s">
        <v>64</v>
      </c>
      <c r="H1184" s="1" t="s">
        <v>65</v>
      </c>
      <c r="I1184" s="1" t="s">
        <v>66</v>
      </c>
      <c r="J1184" s="1" t="s">
        <v>102</v>
      </c>
      <c r="K1184" s="1" t="s">
        <v>103</v>
      </c>
      <c r="L1184" s="3"/>
      <c r="M1184" s="3"/>
      <c r="N1184" s="1" t="s">
        <v>69</v>
      </c>
      <c r="O1184" s="1" t="s">
        <v>65</v>
      </c>
      <c r="P1184" s="1">
        <v>3</v>
      </c>
      <c r="Q1184" s="1" t="s">
        <v>129</v>
      </c>
      <c r="R1184" s="1" t="s">
        <v>4942</v>
      </c>
      <c r="S1184" s="1" t="s">
        <v>3027</v>
      </c>
      <c r="T1184" s="1" t="s">
        <v>106</v>
      </c>
      <c r="U1184" s="1">
        <v>1</v>
      </c>
      <c r="V1184" s="1" t="s">
        <v>73</v>
      </c>
      <c r="W1184" s="1" t="s">
        <v>73</v>
      </c>
      <c r="X1184" s="1" t="s">
        <v>73</v>
      </c>
      <c r="Y1184" s="1" t="s">
        <v>73</v>
      </c>
      <c r="Z1184" s="1" t="s">
        <v>65</v>
      </c>
      <c r="AB1184" s="1" t="s">
        <v>196</v>
      </c>
      <c r="AC1184" s="1" t="s">
        <v>620</v>
      </c>
      <c r="AD1184" s="1" t="s">
        <v>65</v>
      </c>
      <c r="AE1184" s="33" t="s">
        <v>3507</v>
      </c>
      <c r="AF1184" s="8">
        <v>39</v>
      </c>
      <c r="AG1184" s="8">
        <v>21</v>
      </c>
      <c r="AH1184" s="8">
        <v>18</v>
      </c>
      <c r="AK1184" s="8">
        <v>62</v>
      </c>
      <c r="AM1184" s="1" t="s">
        <v>73</v>
      </c>
      <c r="AN1184" s="1" t="s">
        <v>3046</v>
      </c>
      <c r="AO1184" s="1" t="s">
        <v>109</v>
      </c>
      <c r="AQ1184" s="1">
        <v>82</v>
      </c>
      <c r="AR1184" s="1">
        <v>43</v>
      </c>
      <c r="AS1184" s="1">
        <v>39</v>
      </c>
      <c r="AV1184" s="1">
        <v>62.8</v>
      </c>
      <c r="AX1184" s="1"/>
      <c r="BN1184" s="1"/>
      <c r="BX1184" s="1" t="s">
        <v>3047</v>
      </c>
      <c r="CA1184" s="1">
        <v>0.88700000000000001</v>
      </c>
      <c r="CB1184" s="33">
        <f t="shared" si="90"/>
        <v>3.6682271592569184E-2</v>
      </c>
      <c r="CC1184" s="33">
        <f t="shared" si="91"/>
        <v>39</v>
      </c>
      <c r="CD1184" s="33">
        <f t="shared" si="92"/>
        <v>82</v>
      </c>
      <c r="CE1184" s="33">
        <f t="shared" si="93"/>
        <v>0.79694519317160828</v>
      </c>
      <c r="CF1184" s="33">
        <f t="shared" si="94"/>
        <v>0.83388341282458933</v>
      </c>
      <c r="CH1184" s="20" t="s">
        <v>2966</v>
      </c>
      <c r="CK1184" s="1" t="s">
        <v>2792</v>
      </c>
    </row>
    <row r="1185" spans="1:92" ht="12.5" x14ac:dyDescent="0.25">
      <c r="A1185" s="1" t="s">
        <v>3048</v>
      </c>
      <c r="B1185" s="1" t="s">
        <v>3049</v>
      </c>
      <c r="C1185" s="1" t="s">
        <v>3050</v>
      </c>
      <c r="D1185" s="1" t="s">
        <v>3051</v>
      </c>
      <c r="E1185" s="1" t="s">
        <v>62</v>
      </c>
      <c r="F1185" s="1" t="s">
        <v>354</v>
      </c>
      <c r="G1185" s="1" t="s">
        <v>64</v>
      </c>
      <c r="H1185" s="1" t="s">
        <v>65</v>
      </c>
      <c r="I1185" s="1" t="s">
        <v>66</v>
      </c>
      <c r="J1185" s="1" t="s">
        <v>67</v>
      </c>
      <c r="K1185" s="1" t="s">
        <v>103</v>
      </c>
      <c r="L1185" s="13">
        <v>38718</v>
      </c>
      <c r="M1185" s="14">
        <v>40878</v>
      </c>
      <c r="N1185" s="1" t="s">
        <v>69</v>
      </c>
      <c r="O1185" s="1" t="s">
        <v>65</v>
      </c>
      <c r="P1185" s="32">
        <v>1</v>
      </c>
      <c r="Q1185" s="1" t="s">
        <v>4961</v>
      </c>
      <c r="R1185" s="3" t="s">
        <v>3052</v>
      </c>
      <c r="S1185" s="1" t="s">
        <v>3053</v>
      </c>
      <c r="T1185" s="1" t="s">
        <v>72</v>
      </c>
      <c r="U1185" s="1">
        <v>1</v>
      </c>
      <c r="V1185" s="1" t="s">
        <v>73</v>
      </c>
      <c r="W1185" s="1" t="s">
        <v>65</v>
      </c>
      <c r="X1185" s="1" t="s">
        <v>73</v>
      </c>
      <c r="Y1185" s="1" t="s">
        <v>73</v>
      </c>
      <c r="Z1185" s="1" t="s">
        <v>73</v>
      </c>
      <c r="AB1185" s="1" t="s">
        <v>2935</v>
      </c>
      <c r="AC1185" s="1" t="s">
        <v>75</v>
      </c>
      <c r="AD1185" s="1" t="s">
        <v>73</v>
      </c>
      <c r="AE1185" s="33" t="s">
        <v>3507</v>
      </c>
      <c r="AF1185" s="8">
        <v>159</v>
      </c>
      <c r="AG1185" s="8">
        <v>92</v>
      </c>
      <c r="AH1185" s="8">
        <v>67</v>
      </c>
      <c r="AK1185" s="8">
        <v>54.1</v>
      </c>
      <c r="AM1185" s="1" t="s">
        <v>73</v>
      </c>
      <c r="AN1185" s="1" t="s">
        <v>3054</v>
      </c>
      <c r="AO1185" s="1" t="s">
        <v>73</v>
      </c>
      <c r="AQ1185" s="1">
        <v>44</v>
      </c>
      <c r="AW1185" s="1" t="s">
        <v>3055</v>
      </c>
      <c r="AX1185" s="1"/>
      <c r="BN1185" s="1"/>
      <c r="CA1185" s="1"/>
      <c r="CB1185" s="33">
        <f t="shared" si="90"/>
        <v>0</v>
      </c>
      <c r="CC1185" s="33">
        <f t="shared" si="91"/>
        <v>159</v>
      </c>
      <c r="CD1185" s="33">
        <f t="shared" si="92"/>
        <v>44</v>
      </c>
      <c r="CE1185" s="33">
        <f t="shared" si="93"/>
        <v>0</v>
      </c>
      <c r="CF1185" s="33">
        <f t="shared" si="94"/>
        <v>0</v>
      </c>
      <c r="CH1185" s="20" t="s">
        <v>2966</v>
      </c>
      <c r="CK1185" s="1" t="s">
        <v>2792</v>
      </c>
    </row>
    <row r="1186" spans="1:92" ht="12.5" x14ac:dyDescent="0.25">
      <c r="A1186" s="1" t="s">
        <v>3048</v>
      </c>
      <c r="B1186" s="1" t="s">
        <v>3049</v>
      </c>
      <c r="C1186" s="1" t="s">
        <v>3050</v>
      </c>
      <c r="D1186" s="1" t="s">
        <v>3051</v>
      </c>
      <c r="E1186" s="1" t="s">
        <v>62</v>
      </c>
      <c r="F1186" s="1" t="s">
        <v>354</v>
      </c>
      <c r="G1186" s="1" t="s">
        <v>64</v>
      </c>
      <c r="H1186" s="1" t="s">
        <v>65</v>
      </c>
      <c r="I1186" s="1" t="s">
        <v>66</v>
      </c>
      <c r="J1186" s="1" t="s">
        <v>67</v>
      </c>
      <c r="K1186" s="1" t="s">
        <v>103</v>
      </c>
      <c r="L1186" s="13">
        <v>38719</v>
      </c>
      <c r="M1186" s="14">
        <v>40879</v>
      </c>
      <c r="N1186" s="1" t="s">
        <v>69</v>
      </c>
      <c r="O1186" s="1" t="s">
        <v>65</v>
      </c>
      <c r="P1186" s="32">
        <v>1</v>
      </c>
      <c r="Q1186" s="1" t="s">
        <v>4961</v>
      </c>
      <c r="R1186" s="3" t="s">
        <v>3052</v>
      </c>
      <c r="S1186" s="1" t="s">
        <v>3053</v>
      </c>
      <c r="T1186" s="1" t="s">
        <v>72</v>
      </c>
      <c r="U1186" s="1">
        <v>1</v>
      </c>
      <c r="V1186" s="1" t="s">
        <v>73</v>
      </c>
      <c r="W1186" s="1" t="s">
        <v>65</v>
      </c>
      <c r="X1186" s="1" t="s">
        <v>73</v>
      </c>
      <c r="Y1186" s="1" t="s">
        <v>73</v>
      </c>
      <c r="Z1186" s="1" t="s">
        <v>73</v>
      </c>
      <c r="AB1186" s="1" t="s">
        <v>2935</v>
      </c>
      <c r="AC1186" s="1" t="s">
        <v>75</v>
      </c>
      <c r="AD1186" s="1" t="s">
        <v>73</v>
      </c>
      <c r="AE1186" s="33" t="s">
        <v>5053</v>
      </c>
      <c r="AF1186" s="8">
        <v>159</v>
      </c>
      <c r="AG1186" s="8">
        <v>92</v>
      </c>
      <c r="AH1186" s="8">
        <v>67</v>
      </c>
      <c r="AK1186" s="8">
        <v>54.1</v>
      </c>
      <c r="AM1186" s="1" t="s">
        <v>73</v>
      </c>
      <c r="AN1186" s="1" t="s">
        <v>3056</v>
      </c>
      <c r="AO1186" s="1" t="s">
        <v>73</v>
      </c>
      <c r="AX1186" s="8">
        <v>82</v>
      </c>
      <c r="AY1186" s="1" t="s">
        <v>220</v>
      </c>
      <c r="AZ1186" s="1">
        <v>44</v>
      </c>
      <c r="BA1186" s="1">
        <v>38</v>
      </c>
      <c r="BB1186" s="1" t="s">
        <v>3057</v>
      </c>
      <c r="BE1186" s="1" t="s">
        <v>3058</v>
      </c>
      <c r="CA1186" s="1"/>
      <c r="CB1186" s="33">
        <f t="shared" si="90"/>
        <v>0</v>
      </c>
      <c r="CC1186" s="33">
        <f t="shared" si="91"/>
        <v>159</v>
      </c>
      <c r="CD1186" s="33">
        <f t="shared" si="92"/>
        <v>82</v>
      </c>
      <c r="CE1186" s="33">
        <f t="shared" si="93"/>
        <v>0</v>
      </c>
      <c r="CF1186" s="33">
        <f t="shared" si="94"/>
        <v>0</v>
      </c>
      <c r="CH1186" s="1" t="s">
        <v>80</v>
      </c>
      <c r="CK1186" s="1" t="s">
        <v>2792</v>
      </c>
    </row>
    <row r="1187" spans="1:92" ht="12.5" x14ac:dyDescent="0.25">
      <c r="A1187" s="1" t="s">
        <v>3048</v>
      </c>
      <c r="B1187" s="1" t="s">
        <v>3049</v>
      </c>
      <c r="C1187" s="1" t="s">
        <v>3050</v>
      </c>
      <c r="D1187" s="1" t="s">
        <v>3051</v>
      </c>
      <c r="E1187" s="1" t="s">
        <v>62</v>
      </c>
      <c r="F1187" s="1" t="s">
        <v>354</v>
      </c>
      <c r="G1187" s="1" t="s">
        <v>64</v>
      </c>
      <c r="H1187" s="1" t="s">
        <v>65</v>
      </c>
      <c r="I1187" s="1" t="s">
        <v>66</v>
      </c>
      <c r="J1187" s="1" t="s">
        <v>67</v>
      </c>
      <c r="K1187" s="1" t="s">
        <v>103</v>
      </c>
      <c r="L1187" s="13">
        <v>38720</v>
      </c>
      <c r="M1187" s="14">
        <v>40880</v>
      </c>
      <c r="N1187" s="1" t="s">
        <v>69</v>
      </c>
      <c r="O1187" s="1" t="s">
        <v>65</v>
      </c>
      <c r="P1187" s="32">
        <v>1</v>
      </c>
      <c r="Q1187" s="1" t="s">
        <v>4961</v>
      </c>
      <c r="R1187" s="3" t="s">
        <v>3059</v>
      </c>
      <c r="S1187" s="1" t="s">
        <v>3053</v>
      </c>
      <c r="T1187" s="1" t="s">
        <v>72</v>
      </c>
      <c r="U1187" s="1">
        <v>1</v>
      </c>
      <c r="V1187" s="1" t="s">
        <v>73</v>
      </c>
      <c r="W1187" s="1" t="s">
        <v>65</v>
      </c>
      <c r="X1187" s="1" t="s">
        <v>73</v>
      </c>
      <c r="Y1187" s="1" t="s">
        <v>73</v>
      </c>
      <c r="Z1187" s="1" t="s">
        <v>73</v>
      </c>
      <c r="AB1187" s="1" t="s">
        <v>2935</v>
      </c>
      <c r="AC1187" s="1" t="s">
        <v>75</v>
      </c>
      <c r="AD1187" s="1" t="s">
        <v>73</v>
      </c>
      <c r="AE1187" s="33" t="s">
        <v>3507</v>
      </c>
      <c r="AF1187" s="8">
        <v>159</v>
      </c>
      <c r="AG1187" s="8">
        <v>92</v>
      </c>
      <c r="AH1187" s="8">
        <v>67</v>
      </c>
      <c r="AK1187" s="8">
        <v>54.1</v>
      </c>
      <c r="AM1187" s="1" t="s">
        <v>73</v>
      </c>
      <c r="AN1187" s="1" t="s">
        <v>3060</v>
      </c>
      <c r="AO1187" s="1" t="s">
        <v>73</v>
      </c>
      <c r="AQ1187" s="1">
        <v>44</v>
      </c>
      <c r="AW1187" s="1" t="s">
        <v>3055</v>
      </c>
      <c r="AX1187" s="1"/>
      <c r="BN1187" s="1"/>
      <c r="CA1187" s="1"/>
      <c r="CB1187" s="33">
        <f t="shared" si="90"/>
        <v>0</v>
      </c>
      <c r="CC1187" s="33">
        <f t="shared" si="91"/>
        <v>159</v>
      </c>
      <c r="CD1187" s="33">
        <f t="shared" si="92"/>
        <v>44</v>
      </c>
      <c r="CE1187" s="33">
        <f t="shared" si="93"/>
        <v>0</v>
      </c>
      <c r="CF1187" s="33">
        <f t="shared" si="94"/>
        <v>0</v>
      </c>
      <c r="CH1187" s="20" t="s">
        <v>2966</v>
      </c>
      <c r="CK1187" s="1" t="s">
        <v>2792</v>
      </c>
    </row>
    <row r="1188" spans="1:92" ht="12.5" x14ac:dyDescent="0.25">
      <c r="A1188" s="1" t="s">
        <v>3048</v>
      </c>
      <c r="B1188" s="1" t="s">
        <v>3049</v>
      </c>
      <c r="C1188" s="1" t="s">
        <v>3050</v>
      </c>
      <c r="D1188" s="1" t="s">
        <v>3051</v>
      </c>
      <c r="E1188" s="1" t="s">
        <v>62</v>
      </c>
      <c r="F1188" s="1" t="s">
        <v>354</v>
      </c>
      <c r="G1188" s="1" t="s">
        <v>64</v>
      </c>
      <c r="H1188" s="1" t="s">
        <v>65</v>
      </c>
      <c r="I1188" s="1" t="s">
        <v>66</v>
      </c>
      <c r="J1188" s="1" t="s">
        <v>67</v>
      </c>
      <c r="K1188" s="1" t="s">
        <v>103</v>
      </c>
      <c r="L1188" s="13">
        <v>38721</v>
      </c>
      <c r="M1188" s="14">
        <v>40881</v>
      </c>
      <c r="N1188" s="1" t="s">
        <v>69</v>
      </c>
      <c r="O1188" s="1" t="s">
        <v>65</v>
      </c>
      <c r="P1188" s="32">
        <v>1</v>
      </c>
      <c r="Q1188" s="1" t="s">
        <v>4961</v>
      </c>
      <c r="R1188" s="3" t="s">
        <v>3059</v>
      </c>
      <c r="S1188" s="1" t="s">
        <v>3053</v>
      </c>
      <c r="T1188" s="1" t="s">
        <v>72</v>
      </c>
      <c r="U1188" s="1">
        <v>1</v>
      </c>
      <c r="V1188" s="1" t="s">
        <v>73</v>
      </c>
      <c r="W1188" s="1" t="s">
        <v>65</v>
      </c>
      <c r="X1188" s="1" t="s">
        <v>73</v>
      </c>
      <c r="Y1188" s="1" t="s">
        <v>73</v>
      </c>
      <c r="Z1188" s="1" t="s">
        <v>73</v>
      </c>
      <c r="AB1188" s="1" t="s">
        <v>2935</v>
      </c>
      <c r="AC1188" s="1" t="s">
        <v>75</v>
      </c>
      <c r="AD1188" s="1" t="s">
        <v>73</v>
      </c>
      <c r="AE1188" s="33" t="s">
        <v>5053</v>
      </c>
      <c r="AF1188" s="8">
        <v>159</v>
      </c>
      <c r="AG1188" s="8">
        <v>92</v>
      </c>
      <c r="AH1188" s="8">
        <v>67</v>
      </c>
      <c r="AK1188" s="8">
        <v>54.1</v>
      </c>
      <c r="AM1188" s="1" t="s">
        <v>73</v>
      </c>
      <c r="AN1188" s="1" t="s">
        <v>3061</v>
      </c>
      <c r="AO1188" s="1" t="s">
        <v>73</v>
      </c>
      <c r="AX1188" s="8">
        <v>82</v>
      </c>
      <c r="AY1188" s="1" t="s">
        <v>220</v>
      </c>
      <c r="AZ1188" s="1">
        <v>44</v>
      </c>
      <c r="BA1188" s="1">
        <v>38</v>
      </c>
      <c r="BB1188" s="1" t="s">
        <v>3057</v>
      </c>
      <c r="BE1188" s="1" t="s">
        <v>3058</v>
      </c>
      <c r="CA1188" s="1"/>
      <c r="CB1188" s="33">
        <f t="shared" si="90"/>
        <v>0</v>
      </c>
      <c r="CC1188" s="33">
        <f t="shared" si="91"/>
        <v>159</v>
      </c>
      <c r="CD1188" s="33">
        <f t="shared" si="92"/>
        <v>82</v>
      </c>
      <c r="CE1188" s="33">
        <f t="shared" si="93"/>
        <v>0</v>
      </c>
      <c r="CF1188" s="33">
        <f t="shared" si="94"/>
        <v>0</v>
      </c>
      <c r="CH1188" s="1" t="s">
        <v>80</v>
      </c>
      <c r="CK1188" s="1" t="s">
        <v>2792</v>
      </c>
    </row>
    <row r="1189" spans="1:92" ht="12.5" x14ac:dyDescent="0.25">
      <c r="A1189" s="1" t="s">
        <v>3062</v>
      </c>
      <c r="B1189" s="1" t="s">
        <v>3063</v>
      </c>
      <c r="C1189" s="1" t="s">
        <v>3064</v>
      </c>
      <c r="D1189" s="1" t="s">
        <v>3065</v>
      </c>
      <c r="E1189" s="1" t="s">
        <v>62</v>
      </c>
      <c r="F1189" s="1" t="s">
        <v>354</v>
      </c>
      <c r="G1189" s="1" t="s">
        <v>101</v>
      </c>
      <c r="H1189" s="1" t="s">
        <v>101</v>
      </c>
      <c r="I1189" s="1" t="s">
        <v>109</v>
      </c>
      <c r="J1189" s="1" t="s">
        <v>67</v>
      </c>
      <c r="K1189" s="1" t="s">
        <v>103</v>
      </c>
      <c r="L1189" s="1">
        <v>2011</v>
      </c>
      <c r="M1189" s="1">
        <v>2015</v>
      </c>
      <c r="N1189" s="1" t="s">
        <v>69</v>
      </c>
      <c r="O1189" s="1" t="s">
        <v>73</v>
      </c>
      <c r="P1189" s="32">
        <v>1</v>
      </c>
      <c r="Q1189" s="1" t="s">
        <v>4961</v>
      </c>
      <c r="R1189" s="3" t="s">
        <v>3066</v>
      </c>
      <c r="S1189" s="1" t="s">
        <v>951</v>
      </c>
      <c r="T1189" s="1" t="s">
        <v>72</v>
      </c>
      <c r="U1189" s="1">
        <v>1</v>
      </c>
      <c r="V1189" s="1" t="s">
        <v>73</v>
      </c>
      <c r="W1189" s="1" t="s">
        <v>73</v>
      </c>
      <c r="X1189" s="1" t="s">
        <v>73</v>
      </c>
      <c r="Y1189" s="1" t="s">
        <v>73</v>
      </c>
      <c r="Z1189" s="1" t="s">
        <v>65</v>
      </c>
      <c r="AB1189" s="1" t="s">
        <v>196</v>
      </c>
      <c r="AC1189" s="1" t="s">
        <v>75</v>
      </c>
      <c r="AD1189" s="1" t="s">
        <v>73</v>
      </c>
      <c r="AE1189" s="33" t="s">
        <v>3507</v>
      </c>
      <c r="AF1189" s="8">
        <v>31</v>
      </c>
      <c r="AQ1189" s="1">
        <v>21</v>
      </c>
      <c r="AX1189" s="1"/>
      <c r="BN1189" s="1"/>
      <c r="BV1189" s="1" t="s">
        <v>3067</v>
      </c>
      <c r="BW1189" s="1" t="s">
        <v>3068</v>
      </c>
      <c r="CA1189" s="1"/>
      <c r="CB1189" s="33">
        <f t="shared" si="90"/>
        <v>0</v>
      </c>
      <c r="CC1189" s="33">
        <f t="shared" si="91"/>
        <v>31</v>
      </c>
      <c r="CD1189" s="33">
        <f t="shared" si="92"/>
        <v>21</v>
      </c>
      <c r="CE1189" s="33">
        <f t="shared" si="93"/>
        <v>0</v>
      </c>
      <c r="CF1189" s="33">
        <f t="shared" si="94"/>
        <v>0</v>
      </c>
      <c r="CH1189" s="20" t="s">
        <v>2966</v>
      </c>
      <c r="CK1189" s="1" t="s">
        <v>2792</v>
      </c>
      <c r="CN1189" s="1" t="s">
        <v>3069</v>
      </c>
    </row>
    <row r="1190" spans="1:92" ht="12.5" x14ac:dyDescent="0.25">
      <c r="A1190" s="1" t="s">
        <v>3062</v>
      </c>
      <c r="B1190" s="1" t="s">
        <v>3063</v>
      </c>
      <c r="C1190" s="1" t="s">
        <v>3064</v>
      </c>
      <c r="D1190" s="1" t="s">
        <v>3065</v>
      </c>
      <c r="E1190" s="1" t="s">
        <v>62</v>
      </c>
      <c r="F1190" s="1" t="s">
        <v>354</v>
      </c>
      <c r="G1190" s="1" t="s">
        <v>101</v>
      </c>
      <c r="H1190" s="1" t="s">
        <v>101</v>
      </c>
      <c r="I1190" s="1" t="s">
        <v>109</v>
      </c>
      <c r="J1190" s="1" t="s">
        <v>67</v>
      </c>
      <c r="K1190" s="1" t="s">
        <v>103</v>
      </c>
      <c r="L1190" s="1">
        <v>2011</v>
      </c>
      <c r="M1190" s="1">
        <v>2015</v>
      </c>
      <c r="N1190" s="1" t="s">
        <v>69</v>
      </c>
      <c r="O1190" s="1" t="s">
        <v>73</v>
      </c>
      <c r="P1190" s="32">
        <v>1</v>
      </c>
      <c r="Q1190" s="1" t="s">
        <v>4961</v>
      </c>
      <c r="R1190" s="3" t="s">
        <v>3070</v>
      </c>
      <c r="S1190" s="1" t="s">
        <v>951</v>
      </c>
      <c r="T1190" s="1" t="s">
        <v>72</v>
      </c>
      <c r="U1190" s="1">
        <v>1</v>
      </c>
      <c r="V1190" s="1" t="s">
        <v>73</v>
      </c>
      <c r="W1190" s="1" t="s">
        <v>73</v>
      </c>
      <c r="X1190" s="1" t="s">
        <v>73</v>
      </c>
      <c r="Y1190" s="1" t="s">
        <v>73</v>
      </c>
      <c r="Z1190" s="1" t="s">
        <v>65</v>
      </c>
      <c r="AB1190" s="1" t="s">
        <v>196</v>
      </c>
      <c r="AC1190" s="1" t="s">
        <v>75</v>
      </c>
      <c r="AD1190" s="1" t="s">
        <v>73</v>
      </c>
      <c r="AE1190" s="33" t="s">
        <v>5053</v>
      </c>
      <c r="AF1190" s="8">
        <v>31</v>
      </c>
      <c r="AX1190" s="8">
        <v>21</v>
      </c>
      <c r="BV1190" s="1" t="s">
        <v>3067</v>
      </c>
      <c r="BW1190" s="1" t="s">
        <v>3068</v>
      </c>
      <c r="CA1190" s="1"/>
      <c r="CB1190" s="33">
        <f t="shared" si="90"/>
        <v>0</v>
      </c>
      <c r="CC1190" s="33">
        <f t="shared" si="91"/>
        <v>31</v>
      </c>
      <c r="CD1190" s="33">
        <f t="shared" si="92"/>
        <v>21</v>
      </c>
      <c r="CE1190" s="33">
        <f t="shared" si="93"/>
        <v>0</v>
      </c>
      <c r="CF1190" s="33">
        <f t="shared" si="94"/>
        <v>0</v>
      </c>
      <c r="CH1190" s="1" t="s">
        <v>3071</v>
      </c>
      <c r="CK1190" s="1" t="s">
        <v>2792</v>
      </c>
      <c r="CN1190" s="1" t="s">
        <v>3069</v>
      </c>
    </row>
    <row r="1191" spans="1:92" ht="12.5" x14ac:dyDescent="0.25">
      <c r="A1191" s="1" t="s">
        <v>3062</v>
      </c>
      <c r="B1191" s="1" t="s">
        <v>3063</v>
      </c>
      <c r="C1191" s="1" t="s">
        <v>3064</v>
      </c>
      <c r="D1191" s="1" t="s">
        <v>3065</v>
      </c>
      <c r="E1191" s="1" t="s">
        <v>62</v>
      </c>
      <c r="F1191" s="1" t="s">
        <v>354</v>
      </c>
      <c r="G1191" s="1" t="s">
        <v>101</v>
      </c>
      <c r="H1191" s="1" t="s">
        <v>101</v>
      </c>
      <c r="I1191" s="1" t="s">
        <v>109</v>
      </c>
      <c r="J1191" s="1" t="s">
        <v>67</v>
      </c>
      <c r="K1191" s="1" t="s">
        <v>103</v>
      </c>
      <c r="L1191" s="1">
        <v>2011</v>
      </c>
      <c r="M1191" s="1">
        <v>2015</v>
      </c>
      <c r="N1191" s="1" t="s">
        <v>69</v>
      </c>
      <c r="O1191" s="1" t="s">
        <v>73</v>
      </c>
      <c r="P1191" s="32">
        <v>1</v>
      </c>
      <c r="Q1191" s="1" t="s">
        <v>4961</v>
      </c>
      <c r="R1191" s="3" t="s">
        <v>3072</v>
      </c>
      <c r="S1191" s="1" t="s">
        <v>951</v>
      </c>
      <c r="T1191" s="1" t="s">
        <v>72</v>
      </c>
      <c r="U1191" s="1">
        <v>1</v>
      </c>
      <c r="V1191" s="1" t="s">
        <v>73</v>
      </c>
      <c r="W1191" s="1" t="s">
        <v>73</v>
      </c>
      <c r="X1191" s="1" t="s">
        <v>73</v>
      </c>
      <c r="Y1191" s="1" t="s">
        <v>73</v>
      </c>
      <c r="Z1191" s="1" t="s">
        <v>65</v>
      </c>
      <c r="AB1191" s="1" t="s">
        <v>196</v>
      </c>
      <c r="AC1191" s="1" t="s">
        <v>75</v>
      </c>
      <c r="AD1191" s="1" t="s">
        <v>73</v>
      </c>
      <c r="AE1191" s="33" t="s">
        <v>5054</v>
      </c>
      <c r="AF1191" s="8">
        <v>31</v>
      </c>
      <c r="AQ1191" s="1">
        <v>21</v>
      </c>
      <c r="AX1191" s="1">
        <v>21</v>
      </c>
      <c r="BN1191" s="1"/>
      <c r="BV1191" s="1" t="s">
        <v>3067</v>
      </c>
      <c r="BW1191" s="1" t="s">
        <v>3068</v>
      </c>
      <c r="CA1191" s="1">
        <v>0.84599999999999997</v>
      </c>
      <c r="CB1191" s="33">
        <f t="shared" si="90"/>
        <v>4.8794090346087546E-2</v>
      </c>
      <c r="CC1191" s="33">
        <f t="shared" si="91"/>
        <v>31</v>
      </c>
      <c r="CD1191" s="33">
        <f t="shared" si="92"/>
        <v>42</v>
      </c>
      <c r="CE1191" s="33">
        <f t="shared" si="93"/>
        <v>0.73310225303292897</v>
      </c>
      <c r="CF1191" s="33">
        <f t="shared" si="94"/>
        <v>0.77542361863488607</v>
      </c>
      <c r="CK1191" s="1" t="s">
        <v>2792</v>
      </c>
      <c r="CN1191" s="1" t="s">
        <v>3069</v>
      </c>
    </row>
    <row r="1192" spans="1:92" ht="12.5" x14ac:dyDescent="0.25">
      <c r="A1192" s="1" t="s">
        <v>3073</v>
      </c>
      <c r="B1192" s="1" t="s">
        <v>3074</v>
      </c>
      <c r="C1192" s="1" t="s">
        <v>3075</v>
      </c>
      <c r="D1192" s="1" t="s">
        <v>3076</v>
      </c>
      <c r="E1192" s="1" t="s">
        <v>253</v>
      </c>
      <c r="F1192" s="1" t="s">
        <v>354</v>
      </c>
      <c r="G1192" s="1" t="s">
        <v>3077</v>
      </c>
      <c r="H1192" s="1" t="s">
        <v>101</v>
      </c>
      <c r="I1192" s="1" t="s">
        <v>109</v>
      </c>
      <c r="J1192" s="1" t="s">
        <v>67</v>
      </c>
      <c r="K1192" s="1" t="s">
        <v>103</v>
      </c>
      <c r="L1192" s="3"/>
      <c r="M1192" s="3"/>
      <c r="N1192" s="1" t="s">
        <v>69</v>
      </c>
      <c r="O1192" s="1" t="s">
        <v>65</v>
      </c>
      <c r="P1192" s="32">
        <v>1</v>
      </c>
      <c r="Q1192" s="1" t="s">
        <v>4961</v>
      </c>
      <c r="R1192" s="3" t="s">
        <v>3078</v>
      </c>
      <c r="S1192" s="1" t="s">
        <v>3079</v>
      </c>
      <c r="T1192" s="1" t="s">
        <v>72</v>
      </c>
      <c r="U1192" s="1">
        <v>1</v>
      </c>
      <c r="V1192" s="1" t="s">
        <v>73</v>
      </c>
      <c r="W1192" s="1" t="s">
        <v>73</v>
      </c>
      <c r="X1192" s="1" t="s">
        <v>73</v>
      </c>
      <c r="Y1192" s="1" t="s">
        <v>73</v>
      </c>
      <c r="Z1192" s="1" t="s">
        <v>65</v>
      </c>
      <c r="AB1192" s="1" t="s">
        <v>196</v>
      </c>
      <c r="AC1192" s="1" t="s">
        <v>268</v>
      </c>
      <c r="AD1192" s="1" t="s">
        <v>73</v>
      </c>
      <c r="AE1192" s="33" t="s">
        <v>3507</v>
      </c>
      <c r="AF1192" s="8">
        <v>55</v>
      </c>
      <c r="AG1192" s="8">
        <v>21</v>
      </c>
      <c r="AH1192" s="8">
        <v>34</v>
      </c>
      <c r="AK1192" s="8">
        <v>69.7</v>
      </c>
      <c r="AM1192" s="1" t="s">
        <v>73</v>
      </c>
      <c r="AN1192" s="1" t="s">
        <v>3080</v>
      </c>
      <c r="AQ1192" s="1">
        <v>43</v>
      </c>
      <c r="AR1192" s="1">
        <v>20</v>
      </c>
      <c r="AS1192" s="1">
        <v>23</v>
      </c>
      <c r="AV1192" s="1">
        <v>56.2</v>
      </c>
      <c r="AX1192" s="1"/>
      <c r="BN1192" s="1"/>
      <c r="BV1192" s="1" t="s">
        <v>3081</v>
      </c>
      <c r="BW1192" s="1" t="s">
        <v>3082</v>
      </c>
      <c r="BX1192" s="1" t="s">
        <v>3083</v>
      </c>
      <c r="CA1192" s="1">
        <v>0.86</v>
      </c>
      <c r="CB1192" s="33">
        <f t="shared" si="90"/>
        <v>3.7109816050355862E-2</v>
      </c>
      <c r="CC1192" s="33">
        <f t="shared" si="91"/>
        <v>55</v>
      </c>
      <c r="CD1192" s="33">
        <f t="shared" si="92"/>
        <v>43</v>
      </c>
      <c r="CE1192" s="33">
        <f t="shared" si="93"/>
        <v>0.7543859649122806</v>
      </c>
      <c r="CF1192" s="33">
        <f t="shared" si="94"/>
        <v>0.79526881720430109</v>
      </c>
      <c r="CH1192" s="20" t="s">
        <v>3084</v>
      </c>
      <c r="CK1192" s="1" t="s">
        <v>2792</v>
      </c>
      <c r="CN1192" s="1" t="s">
        <v>3085</v>
      </c>
    </row>
    <row r="1193" spans="1:92" ht="12.5" x14ac:dyDescent="0.25">
      <c r="A1193" s="1" t="s">
        <v>3073</v>
      </c>
      <c r="B1193" s="1" t="s">
        <v>3074</v>
      </c>
      <c r="C1193" s="1" t="s">
        <v>3075</v>
      </c>
      <c r="D1193" s="1" t="s">
        <v>3076</v>
      </c>
      <c r="E1193" s="1" t="s">
        <v>253</v>
      </c>
      <c r="F1193" s="1" t="s">
        <v>354</v>
      </c>
      <c r="G1193" s="1" t="s">
        <v>3077</v>
      </c>
      <c r="H1193" s="1" t="s">
        <v>101</v>
      </c>
      <c r="I1193" s="1" t="s">
        <v>109</v>
      </c>
      <c r="J1193" s="1" t="s">
        <v>67</v>
      </c>
      <c r="K1193" s="1" t="s">
        <v>103</v>
      </c>
      <c r="L1193" s="3"/>
      <c r="M1193" s="3"/>
      <c r="N1193" s="1" t="s">
        <v>69</v>
      </c>
      <c r="O1193" s="1" t="s">
        <v>65</v>
      </c>
      <c r="P1193" s="32">
        <v>1</v>
      </c>
      <c r="Q1193" s="1" t="s">
        <v>129</v>
      </c>
      <c r="R1193" s="3" t="s">
        <v>129</v>
      </c>
      <c r="S1193" s="1" t="s">
        <v>3079</v>
      </c>
      <c r="T1193" s="1" t="s">
        <v>72</v>
      </c>
      <c r="U1193" s="1">
        <v>1</v>
      </c>
      <c r="V1193" s="1" t="s">
        <v>73</v>
      </c>
      <c r="W1193" s="1" t="s">
        <v>73</v>
      </c>
      <c r="X1193" s="1" t="s">
        <v>73</v>
      </c>
      <c r="Y1193" s="1" t="s">
        <v>73</v>
      </c>
      <c r="Z1193" s="1" t="s">
        <v>65</v>
      </c>
      <c r="AB1193" s="1" t="s">
        <v>196</v>
      </c>
      <c r="AC1193" s="1" t="s">
        <v>268</v>
      </c>
      <c r="AD1193" s="1" t="s">
        <v>73</v>
      </c>
      <c r="AE1193" s="33" t="s">
        <v>3507</v>
      </c>
      <c r="AF1193" s="8">
        <v>55</v>
      </c>
      <c r="AG1193" s="8">
        <v>21</v>
      </c>
      <c r="AH1193" s="8">
        <v>34</v>
      </c>
      <c r="AK1193" s="8">
        <v>69.7</v>
      </c>
      <c r="AM1193" s="1" t="s">
        <v>73</v>
      </c>
      <c r="AN1193" s="1" t="s">
        <v>3086</v>
      </c>
      <c r="AQ1193" s="1">
        <v>43</v>
      </c>
      <c r="AR1193" s="1">
        <v>20</v>
      </c>
      <c r="AS1193" s="1">
        <v>23</v>
      </c>
      <c r="AV1193" s="1">
        <v>56.2</v>
      </c>
      <c r="AX1193" s="1"/>
      <c r="BN1193" s="1"/>
      <c r="BX1193" s="1" t="s">
        <v>3087</v>
      </c>
      <c r="CA1193" s="1">
        <v>0.92</v>
      </c>
      <c r="CB1193" s="33">
        <f t="shared" si="90"/>
        <v>2.7962523999352697E-2</v>
      </c>
      <c r="CC1193" s="33">
        <f t="shared" si="91"/>
        <v>55</v>
      </c>
      <c r="CD1193" s="33">
        <f t="shared" si="92"/>
        <v>43</v>
      </c>
      <c r="CE1193" s="33">
        <f t="shared" si="93"/>
        <v>0.85185185185185186</v>
      </c>
      <c r="CF1193" s="33">
        <f t="shared" si="94"/>
        <v>0.88166666666666671</v>
      </c>
      <c r="CH1193" s="20" t="s">
        <v>3084</v>
      </c>
      <c r="CK1193" s="1" t="s">
        <v>2792</v>
      </c>
      <c r="CN1193" s="1" t="s">
        <v>3085</v>
      </c>
    </row>
    <row r="1194" spans="1:92" ht="12.5" x14ac:dyDescent="0.25">
      <c r="A1194" s="1" t="s">
        <v>3073</v>
      </c>
      <c r="B1194" s="1" t="s">
        <v>3074</v>
      </c>
      <c r="C1194" s="1" t="s">
        <v>3075</v>
      </c>
      <c r="D1194" s="1" t="s">
        <v>3076</v>
      </c>
      <c r="E1194" s="1" t="s">
        <v>253</v>
      </c>
      <c r="F1194" s="1" t="s">
        <v>354</v>
      </c>
      <c r="G1194" s="1" t="s">
        <v>3077</v>
      </c>
      <c r="H1194" s="1" t="s">
        <v>101</v>
      </c>
      <c r="I1194" s="1" t="s">
        <v>109</v>
      </c>
      <c r="J1194" s="1" t="s">
        <v>67</v>
      </c>
      <c r="K1194" s="1" t="s">
        <v>103</v>
      </c>
      <c r="L1194" s="3"/>
      <c r="M1194" s="3"/>
      <c r="N1194" s="1" t="s">
        <v>69</v>
      </c>
      <c r="O1194" s="1" t="s">
        <v>65</v>
      </c>
      <c r="P1194" s="1">
        <v>2</v>
      </c>
      <c r="Q1194" s="1" t="s">
        <v>129</v>
      </c>
      <c r="R1194" s="1" t="s">
        <v>4943</v>
      </c>
      <c r="S1194" s="1" t="s">
        <v>3079</v>
      </c>
      <c r="T1194" s="1" t="s">
        <v>106</v>
      </c>
      <c r="U1194" s="1">
        <v>1</v>
      </c>
      <c r="V1194" s="1" t="s">
        <v>73</v>
      </c>
      <c r="W1194" s="1" t="s">
        <v>73</v>
      </c>
      <c r="X1194" s="1" t="s">
        <v>73</v>
      </c>
      <c r="Y1194" s="1" t="s">
        <v>73</v>
      </c>
      <c r="Z1194" s="1" t="s">
        <v>65</v>
      </c>
      <c r="AB1194" s="1" t="s">
        <v>196</v>
      </c>
      <c r="AC1194" s="1" t="s">
        <v>268</v>
      </c>
      <c r="AD1194" s="1" t="s">
        <v>73</v>
      </c>
      <c r="AE1194" s="33" t="s">
        <v>3507</v>
      </c>
      <c r="AF1194" s="8">
        <v>55</v>
      </c>
      <c r="AG1194" s="8">
        <v>21</v>
      </c>
      <c r="AH1194" s="8">
        <v>34</v>
      </c>
      <c r="AK1194" s="8">
        <v>69.7</v>
      </c>
      <c r="AM1194" s="1" t="s">
        <v>73</v>
      </c>
      <c r="AN1194" s="1" t="s">
        <v>3088</v>
      </c>
      <c r="AQ1194" s="1">
        <v>43</v>
      </c>
      <c r="AR1194" s="1">
        <v>20</v>
      </c>
      <c r="AS1194" s="1">
        <v>23</v>
      </c>
      <c r="AV1194" s="1">
        <v>56.2</v>
      </c>
      <c r="AX1194" s="1"/>
      <c r="BN1194" s="1"/>
      <c r="BX1194" s="1" t="s">
        <v>3089</v>
      </c>
      <c r="CA1194" s="1">
        <v>0.97</v>
      </c>
      <c r="CB1194" s="33">
        <f t="shared" si="90"/>
        <v>1.6914945049662372E-2</v>
      </c>
      <c r="CC1194" s="33">
        <f t="shared" si="91"/>
        <v>55</v>
      </c>
      <c r="CD1194" s="33">
        <f t="shared" si="92"/>
        <v>43</v>
      </c>
      <c r="CE1194" s="33">
        <f t="shared" si="93"/>
        <v>0.9417475728155339</v>
      </c>
      <c r="CF1194" s="33">
        <f t="shared" si="94"/>
        <v>0.95522842639593908</v>
      </c>
      <c r="CH1194" s="1" t="s">
        <v>3090</v>
      </c>
      <c r="CK1194" s="1" t="s">
        <v>2792</v>
      </c>
      <c r="CN1194" s="1" t="s">
        <v>3085</v>
      </c>
    </row>
    <row r="1195" spans="1:92" ht="12.5" x14ac:dyDescent="0.25">
      <c r="A1195" s="1" t="s">
        <v>3091</v>
      </c>
      <c r="B1195" s="1" t="s">
        <v>3092</v>
      </c>
      <c r="C1195" s="1" t="s">
        <v>1880</v>
      </c>
      <c r="D1195" s="1" t="s">
        <v>1881</v>
      </c>
      <c r="E1195" s="1" t="s">
        <v>166</v>
      </c>
      <c r="F1195" s="1" t="s">
        <v>354</v>
      </c>
      <c r="G1195" s="1" t="s">
        <v>64</v>
      </c>
      <c r="H1195" s="1" t="s">
        <v>65</v>
      </c>
      <c r="I1195" s="1" t="s">
        <v>66</v>
      </c>
      <c r="J1195" s="1" t="s">
        <v>67</v>
      </c>
      <c r="K1195" s="1" t="s">
        <v>103</v>
      </c>
      <c r="L1195" s="1">
        <v>2014</v>
      </c>
      <c r="M1195" s="1">
        <v>2018</v>
      </c>
      <c r="N1195" s="1" t="s">
        <v>69</v>
      </c>
      <c r="O1195" s="1" t="s">
        <v>73</v>
      </c>
      <c r="P1195" s="32">
        <v>1</v>
      </c>
      <c r="Q1195" s="1" t="s">
        <v>4961</v>
      </c>
      <c r="R1195" s="3" t="s">
        <v>3093</v>
      </c>
      <c r="S1195" s="1" t="s">
        <v>1556</v>
      </c>
      <c r="T1195" s="1" t="s">
        <v>72</v>
      </c>
      <c r="U1195" s="1">
        <v>1</v>
      </c>
      <c r="V1195" s="1" t="s">
        <v>73</v>
      </c>
      <c r="W1195" s="1" t="s">
        <v>73</v>
      </c>
      <c r="X1195" s="1" t="s">
        <v>73</v>
      </c>
      <c r="Y1195" s="1" t="s">
        <v>73</v>
      </c>
      <c r="Z1195" s="1" t="s">
        <v>65</v>
      </c>
      <c r="AB1195" s="1" t="s">
        <v>196</v>
      </c>
      <c r="AC1195" s="1" t="s">
        <v>75</v>
      </c>
      <c r="AD1195" s="1" t="s">
        <v>73</v>
      </c>
      <c r="AE1195" s="33" t="s">
        <v>3507</v>
      </c>
      <c r="AF1195" s="8">
        <v>169</v>
      </c>
      <c r="AG1195" s="8">
        <v>101</v>
      </c>
      <c r="AH1195" s="8">
        <v>68</v>
      </c>
      <c r="AI1195" s="8" t="s">
        <v>3094</v>
      </c>
      <c r="AJ1195" s="8">
        <v>65</v>
      </c>
      <c r="AM1195" s="1" t="s">
        <v>73</v>
      </c>
      <c r="AN1195" s="1" t="s">
        <v>3095</v>
      </c>
      <c r="AO1195" s="1" t="s">
        <v>73</v>
      </c>
      <c r="AQ1195" s="1">
        <v>30</v>
      </c>
      <c r="AR1195" s="1">
        <v>13</v>
      </c>
      <c r="AS1195" s="1">
        <v>17</v>
      </c>
      <c r="AT1195" s="1" t="s">
        <v>3096</v>
      </c>
      <c r="AU1195" s="1">
        <v>64</v>
      </c>
      <c r="AX1195" s="1"/>
      <c r="BN1195" s="1"/>
      <c r="BW1195" s="1" t="s">
        <v>3097</v>
      </c>
      <c r="BX1195" s="1" t="s">
        <v>3098</v>
      </c>
      <c r="CA1195" s="1">
        <v>0.91</v>
      </c>
      <c r="CB1195" s="33">
        <f t="shared" si="90"/>
        <v>2.1527345485618125E-2</v>
      </c>
      <c r="CC1195" s="33">
        <f t="shared" si="91"/>
        <v>169</v>
      </c>
      <c r="CD1195" s="33">
        <f t="shared" si="92"/>
        <v>30</v>
      </c>
      <c r="CE1195" s="33">
        <f t="shared" si="93"/>
        <v>0.83486238532110102</v>
      </c>
      <c r="CF1195" s="33">
        <f t="shared" si="94"/>
        <v>0.86712041884816748</v>
      </c>
      <c r="CH1195" s="20" t="s">
        <v>2966</v>
      </c>
      <c r="CK1195" s="1" t="s">
        <v>2792</v>
      </c>
      <c r="CN1195" s="1" t="s">
        <v>3099</v>
      </c>
    </row>
    <row r="1196" spans="1:92" ht="12.5" x14ac:dyDescent="0.25">
      <c r="A1196" s="1" t="s">
        <v>3091</v>
      </c>
      <c r="B1196" s="1" t="s">
        <v>3092</v>
      </c>
      <c r="C1196" s="1" t="s">
        <v>1880</v>
      </c>
      <c r="D1196" s="1" t="s">
        <v>1881</v>
      </c>
      <c r="E1196" s="1" t="s">
        <v>166</v>
      </c>
      <c r="F1196" s="1" t="s">
        <v>354</v>
      </c>
      <c r="G1196" s="1" t="s">
        <v>64</v>
      </c>
      <c r="H1196" s="1" t="s">
        <v>65</v>
      </c>
      <c r="I1196" s="1" t="s">
        <v>66</v>
      </c>
      <c r="J1196" s="1" t="s">
        <v>67</v>
      </c>
      <c r="K1196" s="1" t="s">
        <v>103</v>
      </c>
      <c r="L1196" s="1">
        <v>2014</v>
      </c>
      <c r="M1196" s="1">
        <v>2018</v>
      </c>
      <c r="N1196" s="1" t="s">
        <v>69</v>
      </c>
      <c r="O1196" s="1" t="s">
        <v>73</v>
      </c>
      <c r="P1196" s="32">
        <v>1</v>
      </c>
      <c r="Q1196" s="1" t="s">
        <v>4961</v>
      </c>
      <c r="R1196" s="3" t="s">
        <v>3093</v>
      </c>
      <c r="S1196" s="1" t="s">
        <v>1556</v>
      </c>
      <c r="T1196" s="1" t="s">
        <v>72</v>
      </c>
      <c r="U1196" s="1">
        <v>1</v>
      </c>
      <c r="V1196" s="1" t="s">
        <v>73</v>
      </c>
      <c r="W1196" s="1" t="s">
        <v>73</v>
      </c>
      <c r="X1196" s="1" t="s">
        <v>73</v>
      </c>
      <c r="Y1196" s="1" t="s">
        <v>73</v>
      </c>
      <c r="Z1196" s="1" t="s">
        <v>65</v>
      </c>
      <c r="AB1196" s="1" t="s">
        <v>196</v>
      </c>
      <c r="AC1196" s="1" t="s">
        <v>75</v>
      </c>
      <c r="AD1196" s="1" t="s">
        <v>73</v>
      </c>
      <c r="AE1196" s="33" t="s">
        <v>5053</v>
      </c>
      <c r="AF1196" s="8">
        <v>169</v>
      </c>
      <c r="AG1196" s="8">
        <v>101</v>
      </c>
      <c r="AH1196" s="8">
        <v>68</v>
      </c>
      <c r="AI1196" s="8" t="s">
        <v>3100</v>
      </c>
      <c r="AJ1196" s="8">
        <v>65</v>
      </c>
      <c r="AM1196" s="1" t="s">
        <v>73</v>
      </c>
      <c r="AN1196" s="1" t="s">
        <v>3101</v>
      </c>
      <c r="AO1196" s="1" t="s">
        <v>73</v>
      </c>
      <c r="AX1196" s="8">
        <v>41</v>
      </c>
      <c r="AY1196" s="1" t="s">
        <v>605</v>
      </c>
      <c r="AZ1196" s="1">
        <v>26</v>
      </c>
      <c r="BA1196" s="1">
        <v>15</v>
      </c>
      <c r="BB1196" s="1" t="s">
        <v>3102</v>
      </c>
      <c r="BC1196" s="1">
        <v>60</v>
      </c>
      <c r="BW1196" s="1" t="s">
        <v>3097</v>
      </c>
      <c r="BX1196" s="1" t="s">
        <v>3103</v>
      </c>
      <c r="CA1196" s="1">
        <v>0.73</v>
      </c>
      <c r="CB1196" s="33">
        <f t="shared" si="90"/>
        <v>3.9045480289078283E-2</v>
      </c>
      <c r="CC1196" s="33">
        <f t="shared" si="91"/>
        <v>169</v>
      </c>
      <c r="CD1196" s="33">
        <f t="shared" si="92"/>
        <v>41</v>
      </c>
      <c r="CE1196" s="33">
        <f t="shared" si="93"/>
        <v>0.57480314960629919</v>
      </c>
      <c r="CF1196" s="33">
        <f t="shared" si="94"/>
        <v>0.61606936416184965</v>
      </c>
      <c r="CH1196" s="1">
        <v>3.7000000000000002E-3</v>
      </c>
      <c r="CK1196" s="1" t="s">
        <v>2792</v>
      </c>
      <c r="CN1196" s="1" t="s">
        <v>3099</v>
      </c>
    </row>
    <row r="1197" spans="1:92" ht="12.5" x14ac:dyDescent="0.25">
      <c r="A1197" s="1" t="s">
        <v>3091</v>
      </c>
      <c r="B1197" s="1" t="s">
        <v>3092</v>
      </c>
      <c r="C1197" s="1" t="s">
        <v>1880</v>
      </c>
      <c r="D1197" s="1" t="s">
        <v>1881</v>
      </c>
      <c r="E1197" s="1" t="s">
        <v>166</v>
      </c>
      <c r="F1197" s="1" t="s">
        <v>354</v>
      </c>
      <c r="G1197" s="1" t="s">
        <v>64</v>
      </c>
      <c r="H1197" s="1" t="s">
        <v>65</v>
      </c>
      <c r="I1197" s="1" t="s">
        <v>66</v>
      </c>
      <c r="J1197" s="1" t="s">
        <v>67</v>
      </c>
      <c r="K1197" s="1" t="s">
        <v>103</v>
      </c>
      <c r="L1197" s="1">
        <v>2014</v>
      </c>
      <c r="M1197" s="1">
        <v>2018</v>
      </c>
      <c r="N1197" s="1" t="s">
        <v>69</v>
      </c>
      <c r="O1197" s="1" t="s">
        <v>73</v>
      </c>
      <c r="P1197" s="32">
        <v>1</v>
      </c>
      <c r="Q1197" s="1" t="s">
        <v>4961</v>
      </c>
      <c r="R1197" s="3" t="s">
        <v>3093</v>
      </c>
      <c r="S1197" s="1" t="s">
        <v>1556</v>
      </c>
      <c r="T1197" s="1" t="s">
        <v>72</v>
      </c>
      <c r="U1197" s="1">
        <v>1</v>
      </c>
      <c r="V1197" s="1" t="s">
        <v>73</v>
      </c>
      <c r="W1197" s="1" t="s">
        <v>73</v>
      </c>
      <c r="X1197" s="1" t="s">
        <v>73</v>
      </c>
      <c r="Y1197" s="1" t="s">
        <v>73</v>
      </c>
      <c r="Z1197" s="1" t="s">
        <v>65</v>
      </c>
      <c r="AB1197" s="1" t="s">
        <v>196</v>
      </c>
      <c r="AC1197" s="1" t="s">
        <v>75</v>
      </c>
      <c r="AD1197" s="1" t="s">
        <v>73</v>
      </c>
      <c r="AE1197" s="33" t="s">
        <v>5053</v>
      </c>
      <c r="AF1197" s="8">
        <v>169</v>
      </c>
      <c r="AG1197" s="8">
        <v>101</v>
      </c>
      <c r="AH1197" s="8">
        <v>68</v>
      </c>
      <c r="AI1197" s="8" t="s">
        <v>3104</v>
      </c>
      <c r="AJ1197" s="8">
        <v>65</v>
      </c>
      <c r="AM1197" s="1" t="s">
        <v>73</v>
      </c>
      <c r="AN1197" s="1" t="s">
        <v>3105</v>
      </c>
      <c r="AO1197" s="1" t="s">
        <v>73</v>
      </c>
      <c r="AX1197" s="8">
        <v>71</v>
      </c>
      <c r="AY1197" s="1" t="s">
        <v>220</v>
      </c>
      <c r="AZ1197" s="1">
        <v>39</v>
      </c>
      <c r="BA1197" s="1">
        <v>32</v>
      </c>
      <c r="BB1197" s="1" t="s">
        <v>3106</v>
      </c>
      <c r="BE1197" s="1" t="s">
        <v>3107</v>
      </c>
      <c r="BW1197" s="1" t="s">
        <v>3097</v>
      </c>
      <c r="BX1197" s="1" t="s">
        <v>3108</v>
      </c>
      <c r="CA1197" s="1">
        <v>0.77</v>
      </c>
      <c r="CB1197" s="33">
        <f t="shared" si="90"/>
        <v>3.0461184028187961E-2</v>
      </c>
      <c r="CC1197" s="33">
        <f t="shared" si="91"/>
        <v>169</v>
      </c>
      <c r="CD1197" s="33">
        <f t="shared" si="92"/>
        <v>71</v>
      </c>
      <c r="CE1197" s="33">
        <f t="shared" si="93"/>
        <v>0.6260162601626017</v>
      </c>
      <c r="CF1197" s="33">
        <f t="shared" si="94"/>
        <v>0.66994350282485871</v>
      </c>
      <c r="CH1197" s="1">
        <v>2.3999999999999998E-3</v>
      </c>
      <c r="CK1197" s="1" t="s">
        <v>2792</v>
      </c>
      <c r="CN1197" s="1" t="s">
        <v>3107</v>
      </c>
    </row>
    <row r="1198" spans="1:92" ht="12.5" x14ac:dyDescent="0.25">
      <c r="A1198" s="1" t="s">
        <v>3091</v>
      </c>
      <c r="B1198" s="1" t="s">
        <v>3092</v>
      </c>
      <c r="C1198" s="1" t="s">
        <v>1880</v>
      </c>
      <c r="D1198" s="1" t="s">
        <v>1881</v>
      </c>
      <c r="E1198" s="1" t="s">
        <v>166</v>
      </c>
      <c r="F1198" s="1" t="s">
        <v>354</v>
      </c>
      <c r="G1198" s="1" t="s">
        <v>64</v>
      </c>
      <c r="H1198" s="1" t="s">
        <v>65</v>
      </c>
      <c r="I1198" s="1" t="s">
        <v>66</v>
      </c>
      <c r="J1198" s="1" t="s">
        <v>67</v>
      </c>
      <c r="K1198" s="1" t="s">
        <v>103</v>
      </c>
      <c r="L1198" s="1">
        <v>2014</v>
      </c>
      <c r="M1198" s="1">
        <v>2018</v>
      </c>
      <c r="N1198" s="1" t="s">
        <v>69</v>
      </c>
      <c r="O1198" s="1" t="s">
        <v>73</v>
      </c>
      <c r="P1198" s="32">
        <v>1</v>
      </c>
      <c r="Q1198" s="1" t="s">
        <v>4961</v>
      </c>
      <c r="R1198" s="3" t="s">
        <v>3093</v>
      </c>
      <c r="S1198" s="1" t="s">
        <v>1556</v>
      </c>
      <c r="T1198" s="1" t="s">
        <v>72</v>
      </c>
      <c r="U1198" s="1">
        <v>1</v>
      </c>
      <c r="V1198" s="1" t="s">
        <v>73</v>
      </c>
      <c r="W1198" s="1" t="s">
        <v>73</v>
      </c>
      <c r="X1198" s="1" t="s">
        <v>73</v>
      </c>
      <c r="Y1198" s="1" t="s">
        <v>73</v>
      </c>
      <c r="Z1198" s="1" t="s">
        <v>65</v>
      </c>
      <c r="AB1198" s="1" t="s">
        <v>196</v>
      </c>
      <c r="AC1198" s="1" t="s">
        <v>75</v>
      </c>
      <c r="AD1198" s="1" t="s">
        <v>73</v>
      </c>
      <c r="AE1198" s="33" t="s">
        <v>5053</v>
      </c>
      <c r="AF1198" s="8">
        <v>169</v>
      </c>
      <c r="AG1198" s="8">
        <v>101</v>
      </c>
      <c r="AH1198" s="8">
        <v>68</v>
      </c>
      <c r="AI1198" s="8" t="s">
        <v>3109</v>
      </c>
      <c r="AJ1198" s="8">
        <v>65</v>
      </c>
      <c r="AM1198" s="1" t="s">
        <v>73</v>
      </c>
      <c r="AN1198" s="1" t="s">
        <v>3110</v>
      </c>
      <c r="AO1198" s="1" t="s">
        <v>73</v>
      </c>
      <c r="AX1198" s="8">
        <v>71</v>
      </c>
      <c r="AY1198" s="1" t="s">
        <v>220</v>
      </c>
      <c r="AZ1198" s="1">
        <v>39</v>
      </c>
      <c r="BA1198" s="1">
        <v>32</v>
      </c>
      <c r="BB1198" s="1" t="s">
        <v>3111</v>
      </c>
      <c r="BE1198" s="1" t="s">
        <v>3112</v>
      </c>
      <c r="BW1198" s="1" t="s">
        <v>3097</v>
      </c>
      <c r="BX1198" s="1" t="s">
        <v>3113</v>
      </c>
      <c r="CA1198" s="1">
        <v>0.90300000000000002</v>
      </c>
      <c r="CB1198" s="33">
        <f t="shared" si="90"/>
        <v>1.8926478703229502E-2</v>
      </c>
      <c r="CC1198" s="33">
        <f t="shared" si="91"/>
        <v>169</v>
      </c>
      <c r="CD1198" s="33">
        <f t="shared" si="92"/>
        <v>71</v>
      </c>
      <c r="CE1198" s="33">
        <f t="shared" si="93"/>
        <v>0.82315405651777585</v>
      </c>
      <c r="CF1198" s="33">
        <f t="shared" si="94"/>
        <v>0.85697214923804521</v>
      </c>
      <c r="CH1198" s="20" t="s">
        <v>2966</v>
      </c>
      <c r="CK1198" s="1" t="s">
        <v>2792</v>
      </c>
      <c r="CN1198" s="1" t="s">
        <v>3112</v>
      </c>
    </row>
    <row r="1199" spans="1:92" ht="12.5" x14ac:dyDescent="0.25">
      <c r="A1199" s="1" t="s">
        <v>3114</v>
      </c>
      <c r="B1199" s="1" t="s">
        <v>3115</v>
      </c>
      <c r="C1199" s="1" t="s">
        <v>1880</v>
      </c>
      <c r="D1199" s="1" t="s">
        <v>1881</v>
      </c>
      <c r="E1199" s="1" t="s">
        <v>166</v>
      </c>
      <c r="F1199" s="1" t="s">
        <v>354</v>
      </c>
      <c r="G1199" s="1" t="s">
        <v>64</v>
      </c>
      <c r="H1199" s="1" t="s">
        <v>65</v>
      </c>
      <c r="I1199" s="1" t="s">
        <v>66</v>
      </c>
      <c r="J1199" s="1" t="s">
        <v>67</v>
      </c>
      <c r="K1199" s="1" t="s">
        <v>103</v>
      </c>
      <c r="L1199" s="1">
        <v>2014</v>
      </c>
      <c r="M1199" s="1">
        <v>2017</v>
      </c>
      <c r="N1199" s="1" t="s">
        <v>69</v>
      </c>
      <c r="O1199" s="1" t="s">
        <v>65</v>
      </c>
      <c r="P1199" s="32">
        <v>1</v>
      </c>
      <c r="Q1199" s="1" t="s">
        <v>4961</v>
      </c>
      <c r="R1199" s="3" t="s">
        <v>3116</v>
      </c>
      <c r="S1199" s="1" t="s">
        <v>3117</v>
      </c>
      <c r="T1199" s="1" t="s">
        <v>72</v>
      </c>
      <c r="U1199" s="1">
        <v>1</v>
      </c>
      <c r="V1199" s="1" t="s">
        <v>73</v>
      </c>
      <c r="W1199" s="1" t="s">
        <v>65</v>
      </c>
      <c r="X1199" s="1" t="s">
        <v>73</v>
      </c>
      <c r="Y1199" s="1" t="s">
        <v>73</v>
      </c>
      <c r="Z1199" s="1" t="s">
        <v>73</v>
      </c>
      <c r="AB1199" s="1" t="s">
        <v>2935</v>
      </c>
      <c r="AC1199" s="1" t="s">
        <v>75</v>
      </c>
      <c r="AD1199" s="1" t="s">
        <v>73</v>
      </c>
      <c r="AE1199" s="33" t="s">
        <v>3507</v>
      </c>
      <c r="AF1199" s="8">
        <v>90</v>
      </c>
      <c r="AG1199" s="8">
        <v>57</v>
      </c>
      <c r="AH1199" s="8">
        <v>33</v>
      </c>
      <c r="AI1199" s="8" t="s">
        <v>1887</v>
      </c>
      <c r="AL1199" s="1" t="s">
        <v>123</v>
      </c>
      <c r="AM1199" s="1" t="s">
        <v>73</v>
      </c>
      <c r="AN1199" s="1" t="s">
        <v>3118</v>
      </c>
      <c r="AO1199" s="1" t="s">
        <v>73</v>
      </c>
      <c r="AQ1199" s="1">
        <v>40</v>
      </c>
      <c r="AR1199" s="1">
        <v>16</v>
      </c>
      <c r="AS1199" s="1">
        <v>24</v>
      </c>
      <c r="AT1199" s="1" t="s">
        <v>3094</v>
      </c>
      <c r="AU1199" s="1">
        <v>65</v>
      </c>
      <c r="AX1199" s="1"/>
      <c r="BN1199" s="1"/>
      <c r="BW1199" s="1" t="s">
        <v>3119</v>
      </c>
      <c r="CA1199" s="1">
        <v>0.81</v>
      </c>
      <c r="CB1199" s="33">
        <f t="shared" si="90"/>
        <v>3.7367746730996375E-2</v>
      </c>
      <c r="CC1199" s="33">
        <f t="shared" si="91"/>
        <v>90</v>
      </c>
      <c r="CD1199" s="33">
        <f t="shared" si="92"/>
        <v>40</v>
      </c>
      <c r="CE1199" s="33">
        <f t="shared" si="93"/>
        <v>0.68067226890756305</v>
      </c>
      <c r="CF1199" s="33">
        <f t="shared" si="94"/>
        <v>0.72497237569060791</v>
      </c>
      <c r="CH1199" s="20" t="s">
        <v>2966</v>
      </c>
      <c r="CK1199" s="1" t="s">
        <v>2792</v>
      </c>
    </row>
    <row r="1200" spans="1:92" ht="12.5" x14ac:dyDescent="0.25">
      <c r="A1200" s="1" t="s">
        <v>3114</v>
      </c>
      <c r="B1200" s="1" t="s">
        <v>3115</v>
      </c>
      <c r="C1200" s="1" t="s">
        <v>1880</v>
      </c>
      <c r="D1200" s="1" t="s">
        <v>1881</v>
      </c>
      <c r="E1200" s="1" t="s">
        <v>166</v>
      </c>
      <c r="F1200" s="1" t="s">
        <v>354</v>
      </c>
      <c r="G1200" s="1" t="s">
        <v>64</v>
      </c>
      <c r="H1200" s="1" t="s">
        <v>65</v>
      </c>
      <c r="I1200" s="1" t="s">
        <v>66</v>
      </c>
      <c r="J1200" s="1" t="s">
        <v>67</v>
      </c>
      <c r="K1200" s="1" t="s">
        <v>103</v>
      </c>
      <c r="L1200" s="1">
        <v>2014</v>
      </c>
      <c r="M1200" s="1">
        <v>2017</v>
      </c>
      <c r="N1200" s="1" t="s">
        <v>69</v>
      </c>
      <c r="O1200" s="1" t="s">
        <v>65</v>
      </c>
      <c r="P1200" s="32">
        <v>1</v>
      </c>
      <c r="Q1200" s="1" t="s">
        <v>4961</v>
      </c>
      <c r="R1200" s="3" t="s">
        <v>3120</v>
      </c>
      <c r="S1200" s="1" t="s">
        <v>3117</v>
      </c>
      <c r="T1200" s="1" t="s">
        <v>72</v>
      </c>
      <c r="U1200" s="1">
        <v>1</v>
      </c>
      <c r="V1200" s="1" t="s">
        <v>73</v>
      </c>
      <c r="W1200" s="1" t="s">
        <v>65</v>
      </c>
      <c r="X1200" s="1" t="s">
        <v>73</v>
      </c>
      <c r="Y1200" s="1" t="s">
        <v>73</v>
      </c>
      <c r="Z1200" s="1" t="s">
        <v>73</v>
      </c>
      <c r="AB1200" s="1" t="s">
        <v>2935</v>
      </c>
      <c r="AC1200" s="1" t="s">
        <v>75</v>
      </c>
      <c r="AD1200" s="1" t="s">
        <v>73</v>
      </c>
      <c r="AE1200" s="33" t="s">
        <v>3507</v>
      </c>
      <c r="AF1200" s="8">
        <v>90</v>
      </c>
      <c r="AG1200" s="8">
        <v>57</v>
      </c>
      <c r="AH1200" s="8">
        <v>33</v>
      </c>
      <c r="AI1200" s="8" t="s">
        <v>2041</v>
      </c>
      <c r="AL1200" s="1" t="s">
        <v>123</v>
      </c>
      <c r="AM1200" s="1" t="s">
        <v>73</v>
      </c>
      <c r="AN1200" s="1" t="s">
        <v>3121</v>
      </c>
      <c r="AO1200" s="1" t="s">
        <v>73</v>
      </c>
      <c r="AQ1200" s="1">
        <v>40</v>
      </c>
      <c r="AR1200" s="1">
        <v>16</v>
      </c>
      <c r="AS1200" s="1">
        <v>24</v>
      </c>
      <c r="AT1200" s="1" t="s">
        <v>3100</v>
      </c>
      <c r="AU1200" s="1">
        <v>65</v>
      </c>
      <c r="AX1200" s="1"/>
      <c r="BN1200" s="1"/>
      <c r="BW1200" s="1" t="s">
        <v>3119</v>
      </c>
      <c r="CA1200" s="1">
        <v>0.72</v>
      </c>
      <c r="CB1200" s="33">
        <f t="shared" si="90"/>
        <v>4.5392538573421251E-2</v>
      </c>
      <c r="CC1200" s="33">
        <f t="shared" si="91"/>
        <v>90</v>
      </c>
      <c r="CD1200" s="33">
        <f t="shared" si="92"/>
        <v>40</v>
      </c>
      <c r="CE1200" s="33">
        <f t="shared" si="93"/>
        <v>0.5625</v>
      </c>
      <c r="CF1200" s="33">
        <f t="shared" si="94"/>
        <v>0.60279069767441862</v>
      </c>
      <c r="CH1200" s="1">
        <v>2E-3</v>
      </c>
      <c r="CK1200" s="1" t="s">
        <v>2792</v>
      </c>
    </row>
    <row r="1201" spans="1:92" ht="12.5" x14ac:dyDescent="0.25">
      <c r="A1201" s="1" t="s">
        <v>3114</v>
      </c>
      <c r="B1201" s="1" t="s">
        <v>3115</v>
      </c>
      <c r="C1201" s="1" t="s">
        <v>1880</v>
      </c>
      <c r="D1201" s="1" t="s">
        <v>1881</v>
      </c>
      <c r="E1201" s="1" t="s">
        <v>166</v>
      </c>
      <c r="F1201" s="1" t="s">
        <v>354</v>
      </c>
      <c r="G1201" s="1" t="s">
        <v>64</v>
      </c>
      <c r="H1201" s="1" t="s">
        <v>65</v>
      </c>
      <c r="I1201" s="1" t="s">
        <v>66</v>
      </c>
      <c r="J1201" s="1" t="s">
        <v>67</v>
      </c>
      <c r="K1201" s="1" t="s">
        <v>103</v>
      </c>
      <c r="L1201" s="1">
        <v>2014</v>
      </c>
      <c r="M1201" s="1">
        <v>2017</v>
      </c>
      <c r="N1201" s="1" t="s">
        <v>69</v>
      </c>
      <c r="O1201" s="1" t="s">
        <v>65</v>
      </c>
      <c r="P1201" s="32">
        <v>1</v>
      </c>
      <c r="Q1201" s="1" t="s">
        <v>4961</v>
      </c>
      <c r="R1201" s="3" t="s">
        <v>3122</v>
      </c>
      <c r="S1201" s="1" t="s">
        <v>3117</v>
      </c>
      <c r="T1201" s="1" t="s">
        <v>72</v>
      </c>
      <c r="U1201" s="1">
        <v>1</v>
      </c>
      <c r="V1201" s="1" t="s">
        <v>73</v>
      </c>
      <c r="W1201" s="1" t="s">
        <v>65</v>
      </c>
      <c r="X1201" s="1" t="s">
        <v>73</v>
      </c>
      <c r="Y1201" s="1" t="s">
        <v>73</v>
      </c>
      <c r="Z1201" s="1" t="s">
        <v>73</v>
      </c>
      <c r="AB1201" s="1" t="s">
        <v>2935</v>
      </c>
      <c r="AC1201" s="1" t="s">
        <v>75</v>
      </c>
      <c r="AD1201" s="1" t="s">
        <v>73</v>
      </c>
      <c r="AE1201" s="33" t="s">
        <v>3507</v>
      </c>
      <c r="AF1201" s="8">
        <v>90</v>
      </c>
      <c r="AG1201" s="8">
        <v>57</v>
      </c>
      <c r="AH1201" s="8">
        <v>33</v>
      </c>
      <c r="AI1201" s="8" t="s">
        <v>3123</v>
      </c>
      <c r="AL1201" s="1" t="s">
        <v>123</v>
      </c>
      <c r="AM1201" s="1" t="s">
        <v>73</v>
      </c>
      <c r="AN1201" s="1" t="s">
        <v>3124</v>
      </c>
      <c r="AO1201" s="1" t="s">
        <v>73</v>
      </c>
      <c r="AQ1201" s="1">
        <v>40</v>
      </c>
      <c r="AR1201" s="1">
        <v>16</v>
      </c>
      <c r="AS1201" s="1">
        <v>24</v>
      </c>
      <c r="AT1201" s="1" t="s">
        <v>3104</v>
      </c>
      <c r="AU1201" s="1">
        <v>65</v>
      </c>
      <c r="AX1201" s="1"/>
      <c r="BN1201" s="1"/>
      <c r="BW1201" s="1" t="s">
        <v>3119</v>
      </c>
      <c r="CA1201" s="1">
        <v>0.76</v>
      </c>
      <c r="CB1201" s="33">
        <f t="shared" si="90"/>
        <v>4.2151080502020127E-2</v>
      </c>
      <c r="CC1201" s="33">
        <f t="shared" si="91"/>
        <v>90</v>
      </c>
      <c r="CD1201" s="33">
        <f t="shared" si="92"/>
        <v>40</v>
      </c>
      <c r="CE1201" s="33">
        <f t="shared" si="93"/>
        <v>0.61290322580645162</v>
      </c>
      <c r="CF1201" s="33">
        <f t="shared" si="94"/>
        <v>0.65636363636363637</v>
      </c>
      <c r="CH1201" s="20" t="s">
        <v>2966</v>
      </c>
      <c r="CK1201" s="1" t="s">
        <v>2792</v>
      </c>
    </row>
    <row r="1202" spans="1:92" ht="12.5" x14ac:dyDescent="0.25">
      <c r="A1202" s="1" t="s">
        <v>3114</v>
      </c>
      <c r="B1202" s="1" t="s">
        <v>3115</v>
      </c>
      <c r="C1202" s="1" t="s">
        <v>1880</v>
      </c>
      <c r="D1202" s="1" t="s">
        <v>1881</v>
      </c>
      <c r="E1202" s="1" t="s">
        <v>166</v>
      </c>
      <c r="F1202" s="1" t="s">
        <v>354</v>
      </c>
      <c r="G1202" s="1" t="s">
        <v>64</v>
      </c>
      <c r="H1202" s="1" t="s">
        <v>65</v>
      </c>
      <c r="I1202" s="1" t="s">
        <v>66</v>
      </c>
      <c r="J1202" s="1" t="s">
        <v>67</v>
      </c>
      <c r="K1202" s="1" t="s">
        <v>103</v>
      </c>
      <c r="L1202" s="1">
        <v>2014</v>
      </c>
      <c r="M1202" s="1">
        <v>2017</v>
      </c>
      <c r="N1202" s="1" t="s">
        <v>69</v>
      </c>
      <c r="O1202" s="1" t="s">
        <v>65</v>
      </c>
      <c r="P1202" s="32">
        <v>1</v>
      </c>
      <c r="Q1202" s="1" t="s">
        <v>4961</v>
      </c>
      <c r="R1202" s="3" t="s">
        <v>577</v>
      </c>
      <c r="S1202" s="1" t="s">
        <v>3117</v>
      </c>
      <c r="T1202" s="1" t="s">
        <v>72</v>
      </c>
      <c r="U1202" s="1">
        <v>1</v>
      </c>
      <c r="V1202" s="1" t="s">
        <v>73</v>
      </c>
      <c r="W1202" s="1" t="s">
        <v>65</v>
      </c>
      <c r="X1202" s="1" t="s">
        <v>73</v>
      </c>
      <c r="Y1202" s="1" t="s">
        <v>73</v>
      </c>
      <c r="Z1202" s="1" t="s">
        <v>73</v>
      </c>
      <c r="AB1202" s="1" t="s">
        <v>2935</v>
      </c>
      <c r="AC1202" s="1" t="s">
        <v>75</v>
      </c>
      <c r="AD1202" s="1" t="s">
        <v>73</v>
      </c>
      <c r="AE1202" s="33" t="s">
        <v>3507</v>
      </c>
      <c r="AF1202" s="8">
        <v>90</v>
      </c>
      <c r="AG1202" s="8">
        <v>57</v>
      </c>
      <c r="AH1202" s="8">
        <v>33</v>
      </c>
      <c r="AI1202" s="8" t="s">
        <v>3125</v>
      </c>
      <c r="AL1202" s="1" t="s">
        <v>123</v>
      </c>
      <c r="AM1202" s="1" t="s">
        <v>73</v>
      </c>
      <c r="AN1202" s="1" t="s">
        <v>3126</v>
      </c>
      <c r="AO1202" s="1" t="s">
        <v>73</v>
      </c>
      <c r="AQ1202" s="1">
        <v>40</v>
      </c>
      <c r="AR1202" s="1">
        <v>16</v>
      </c>
      <c r="AS1202" s="1">
        <v>24</v>
      </c>
      <c r="AT1202" s="1" t="s">
        <v>3109</v>
      </c>
      <c r="AU1202" s="1">
        <v>65</v>
      </c>
      <c r="AX1202" s="1"/>
      <c r="BN1202" s="1"/>
      <c r="BW1202" s="1" t="s">
        <v>3119</v>
      </c>
      <c r="CA1202" s="1">
        <v>0.71</v>
      </c>
      <c r="CB1202" s="33">
        <f t="shared" si="90"/>
        <v>4.6126731258537133E-2</v>
      </c>
      <c r="CC1202" s="33">
        <f t="shared" si="91"/>
        <v>90</v>
      </c>
      <c r="CD1202" s="33">
        <f t="shared" si="92"/>
        <v>40</v>
      </c>
      <c r="CE1202" s="33">
        <f t="shared" si="93"/>
        <v>0.55038759689922478</v>
      </c>
      <c r="CF1202" s="33">
        <f t="shared" si="94"/>
        <v>0.58959064327485378</v>
      </c>
      <c r="CH1202" s="1">
        <v>5.0000000000000001E-3</v>
      </c>
      <c r="CK1202" s="1" t="s">
        <v>2792</v>
      </c>
    </row>
    <row r="1203" spans="1:92" ht="12.5" x14ac:dyDescent="0.25">
      <c r="A1203" s="1" t="s">
        <v>3114</v>
      </c>
      <c r="B1203" s="1" t="s">
        <v>3115</v>
      </c>
      <c r="C1203" s="1" t="s">
        <v>1880</v>
      </c>
      <c r="D1203" s="1" t="s">
        <v>1881</v>
      </c>
      <c r="E1203" s="1" t="s">
        <v>166</v>
      </c>
      <c r="F1203" s="1" t="s">
        <v>354</v>
      </c>
      <c r="G1203" s="1" t="s">
        <v>64</v>
      </c>
      <c r="H1203" s="1" t="s">
        <v>65</v>
      </c>
      <c r="I1203" s="1" t="s">
        <v>66</v>
      </c>
      <c r="J1203" s="1" t="s">
        <v>67</v>
      </c>
      <c r="K1203" s="1" t="s">
        <v>103</v>
      </c>
      <c r="L1203" s="1">
        <v>2014</v>
      </c>
      <c r="M1203" s="1">
        <v>2017</v>
      </c>
      <c r="N1203" s="1" t="s">
        <v>69</v>
      </c>
      <c r="O1203" s="1" t="s">
        <v>65</v>
      </c>
      <c r="P1203" s="32">
        <v>1</v>
      </c>
      <c r="Q1203" s="1" t="s">
        <v>4961</v>
      </c>
      <c r="R1203" s="3" t="s">
        <v>3116</v>
      </c>
      <c r="S1203" s="1" t="s">
        <v>3117</v>
      </c>
      <c r="T1203" s="1" t="s">
        <v>72</v>
      </c>
      <c r="U1203" s="1">
        <v>1</v>
      </c>
      <c r="V1203" s="1" t="s">
        <v>73</v>
      </c>
      <c r="W1203" s="1" t="s">
        <v>65</v>
      </c>
      <c r="X1203" s="1" t="s">
        <v>73</v>
      </c>
      <c r="Y1203" s="1" t="s">
        <v>73</v>
      </c>
      <c r="Z1203" s="1" t="s">
        <v>73</v>
      </c>
      <c r="AB1203" s="1" t="s">
        <v>2935</v>
      </c>
      <c r="AC1203" s="1" t="s">
        <v>75</v>
      </c>
      <c r="AD1203" s="1" t="s">
        <v>73</v>
      </c>
      <c r="AE1203" s="33" t="s">
        <v>5053</v>
      </c>
      <c r="AF1203" s="8">
        <v>90</v>
      </c>
      <c r="AG1203" s="8">
        <v>57</v>
      </c>
      <c r="AH1203" s="8">
        <v>33</v>
      </c>
      <c r="AI1203" s="8" t="s">
        <v>3127</v>
      </c>
      <c r="AL1203" s="1" t="s">
        <v>123</v>
      </c>
      <c r="AM1203" s="1" t="s">
        <v>73</v>
      </c>
      <c r="AN1203" s="1" t="s">
        <v>3128</v>
      </c>
      <c r="AO1203" s="1" t="s">
        <v>73</v>
      </c>
      <c r="AX1203" s="8">
        <v>40</v>
      </c>
      <c r="AY1203" s="1" t="s">
        <v>605</v>
      </c>
      <c r="AZ1203" s="1">
        <v>24</v>
      </c>
      <c r="BA1203" s="1">
        <v>16</v>
      </c>
      <c r="BB1203" s="1" t="s">
        <v>3129</v>
      </c>
      <c r="BC1203" s="1">
        <v>60.5</v>
      </c>
      <c r="BW1203" s="1" t="s">
        <v>3119</v>
      </c>
      <c r="CA1203" s="1">
        <v>0.64</v>
      </c>
      <c r="CB1203" s="33">
        <f t="shared" si="90"/>
        <v>5.0456055002052615E-2</v>
      </c>
      <c r="CC1203" s="33">
        <f t="shared" si="91"/>
        <v>90</v>
      </c>
      <c r="CD1203" s="33">
        <f t="shared" si="92"/>
        <v>40</v>
      </c>
      <c r="CE1203" s="33">
        <f t="shared" si="93"/>
        <v>0.4705882352941177</v>
      </c>
      <c r="CF1203" s="33">
        <f t="shared" si="94"/>
        <v>0.49951219512195122</v>
      </c>
      <c r="CH1203" s="1">
        <v>6.0999999999999999E-2</v>
      </c>
      <c r="CK1203" s="1" t="s">
        <v>2792</v>
      </c>
    </row>
    <row r="1204" spans="1:92" ht="12.5" x14ac:dyDescent="0.25">
      <c r="A1204" s="1" t="s">
        <v>3114</v>
      </c>
      <c r="B1204" s="1" t="s">
        <v>3115</v>
      </c>
      <c r="C1204" s="1" t="s">
        <v>1880</v>
      </c>
      <c r="D1204" s="1" t="s">
        <v>1881</v>
      </c>
      <c r="E1204" s="1" t="s">
        <v>166</v>
      </c>
      <c r="F1204" s="1" t="s">
        <v>354</v>
      </c>
      <c r="G1204" s="1" t="s">
        <v>64</v>
      </c>
      <c r="H1204" s="1" t="s">
        <v>65</v>
      </c>
      <c r="I1204" s="1" t="s">
        <v>66</v>
      </c>
      <c r="J1204" s="1" t="s">
        <v>67</v>
      </c>
      <c r="K1204" s="1" t="s">
        <v>103</v>
      </c>
      <c r="L1204" s="1">
        <v>2014</v>
      </c>
      <c r="M1204" s="1">
        <v>2017</v>
      </c>
      <c r="N1204" s="1" t="s">
        <v>69</v>
      </c>
      <c r="O1204" s="1" t="s">
        <v>65</v>
      </c>
      <c r="P1204" s="32">
        <v>1</v>
      </c>
      <c r="Q1204" s="1" t="s">
        <v>4961</v>
      </c>
      <c r="R1204" s="3" t="s">
        <v>3120</v>
      </c>
      <c r="S1204" s="1" t="s">
        <v>3117</v>
      </c>
      <c r="T1204" s="1" t="s">
        <v>72</v>
      </c>
      <c r="U1204" s="1">
        <v>1</v>
      </c>
      <c r="V1204" s="1" t="s">
        <v>73</v>
      </c>
      <c r="W1204" s="1" t="s">
        <v>65</v>
      </c>
      <c r="X1204" s="1" t="s">
        <v>73</v>
      </c>
      <c r="Y1204" s="1" t="s">
        <v>73</v>
      </c>
      <c r="Z1204" s="1" t="s">
        <v>73</v>
      </c>
      <c r="AB1204" s="1" t="s">
        <v>2935</v>
      </c>
      <c r="AC1204" s="1" t="s">
        <v>75</v>
      </c>
      <c r="AD1204" s="1" t="s">
        <v>73</v>
      </c>
      <c r="AE1204" s="33" t="s">
        <v>5053</v>
      </c>
      <c r="AF1204" s="8">
        <v>90</v>
      </c>
      <c r="AG1204" s="8">
        <v>57</v>
      </c>
      <c r="AH1204" s="8">
        <v>33</v>
      </c>
      <c r="AI1204" s="8" t="s">
        <v>3094</v>
      </c>
      <c r="AL1204" s="1" t="s">
        <v>123</v>
      </c>
      <c r="AM1204" s="1" t="s">
        <v>73</v>
      </c>
      <c r="AN1204" s="1" t="s">
        <v>3130</v>
      </c>
      <c r="AO1204" s="1" t="s">
        <v>73</v>
      </c>
      <c r="AX1204" s="8">
        <v>40</v>
      </c>
      <c r="AY1204" s="1" t="s">
        <v>605</v>
      </c>
      <c r="AZ1204" s="1">
        <v>24</v>
      </c>
      <c r="BA1204" s="1">
        <v>16</v>
      </c>
      <c r="BB1204" s="1" t="s">
        <v>3131</v>
      </c>
      <c r="BC1204" s="1">
        <v>60.5</v>
      </c>
      <c r="BW1204" s="1" t="s">
        <v>3119</v>
      </c>
      <c r="CA1204" s="1">
        <v>0.68</v>
      </c>
      <c r="CB1204" s="33">
        <f t="shared" si="90"/>
        <v>4.8153274600361867E-2</v>
      </c>
      <c r="CC1204" s="33">
        <f t="shared" si="91"/>
        <v>90</v>
      </c>
      <c r="CD1204" s="33">
        <f t="shared" si="92"/>
        <v>40</v>
      </c>
      <c r="CE1204" s="33">
        <f t="shared" si="93"/>
        <v>0.51515151515151525</v>
      </c>
      <c r="CF1204" s="33">
        <f t="shared" si="94"/>
        <v>0.55047619047619056</v>
      </c>
      <c r="CH1204" s="1">
        <v>1.0999999999999999E-2</v>
      </c>
      <c r="CK1204" s="1" t="s">
        <v>2792</v>
      </c>
    </row>
    <row r="1205" spans="1:92" ht="12.5" x14ac:dyDescent="0.25">
      <c r="A1205" s="1" t="s">
        <v>3114</v>
      </c>
      <c r="B1205" s="1" t="s">
        <v>3115</v>
      </c>
      <c r="C1205" s="1" t="s">
        <v>1880</v>
      </c>
      <c r="D1205" s="1" t="s">
        <v>1881</v>
      </c>
      <c r="E1205" s="1" t="s">
        <v>166</v>
      </c>
      <c r="F1205" s="1" t="s">
        <v>354</v>
      </c>
      <c r="G1205" s="1" t="s">
        <v>64</v>
      </c>
      <c r="H1205" s="1" t="s">
        <v>65</v>
      </c>
      <c r="I1205" s="1" t="s">
        <v>66</v>
      </c>
      <c r="J1205" s="1" t="s">
        <v>67</v>
      </c>
      <c r="K1205" s="1" t="s">
        <v>103</v>
      </c>
      <c r="L1205" s="1">
        <v>2014</v>
      </c>
      <c r="M1205" s="1">
        <v>2017</v>
      </c>
      <c r="N1205" s="1" t="s">
        <v>69</v>
      </c>
      <c r="O1205" s="1" t="s">
        <v>65</v>
      </c>
      <c r="P1205" s="32">
        <v>1</v>
      </c>
      <c r="Q1205" s="1" t="s">
        <v>4961</v>
      </c>
      <c r="R1205" s="3" t="s">
        <v>3122</v>
      </c>
      <c r="S1205" s="1" t="s">
        <v>3117</v>
      </c>
      <c r="T1205" s="1" t="s">
        <v>72</v>
      </c>
      <c r="U1205" s="1">
        <v>1</v>
      </c>
      <c r="V1205" s="1" t="s">
        <v>73</v>
      </c>
      <c r="W1205" s="1" t="s">
        <v>65</v>
      </c>
      <c r="X1205" s="1" t="s">
        <v>73</v>
      </c>
      <c r="Y1205" s="1" t="s">
        <v>73</v>
      </c>
      <c r="Z1205" s="1" t="s">
        <v>73</v>
      </c>
      <c r="AB1205" s="1" t="s">
        <v>2935</v>
      </c>
      <c r="AC1205" s="1" t="s">
        <v>75</v>
      </c>
      <c r="AD1205" s="1" t="s">
        <v>73</v>
      </c>
      <c r="AE1205" s="33" t="s">
        <v>5053</v>
      </c>
      <c r="AF1205" s="8">
        <v>90</v>
      </c>
      <c r="AG1205" s="8">
        <v>57</v>
      </c>
      <c r="AH1205" s="8">
        <v>33</v>
      </c>
      <c r="AI1205" s="8" t="s">
        <v>3100</v>
      </c>
      <c r="AL1205" s="1" t="s">
        <v>123</v>
      </c>
      <c r="AM1205" s="1" t="s">
        <v>73</v>
      </c>
      <c r="AN1205" s="1" t="s">
        <v>3132</v>
      </c>
      <c r="AO1205" s="1" t="s">
        <v>73</v>
      </c>
      <c r="AX1205" s="8">
        <v>40</v>
      </c>
      <c r="AY1205" s="1" t="s">
        <v>605</v>
      </c>
      <c r="AZ1205" s="1">
        <v>24</v>
      </c>
      <c r="BA1205" s="1">
        <v>16</v>
      </c>
      <c r="BB1205" s="1" t="s">
        <v>3133</v>
      </c>
      <c r="BC1205" s="1">
        <v>60.5</v>
      </c>
      <c r="BW1205" s="1" t="s">
        <v>3119</v>
      </c>
      <c r="CA1205" s="1">
        <v>0.55000000000000004</v>
      </c>
      <c r="CB1205" s="33">
        <f t="shared" si="90"/>
        <v>5.4028545271140545E-2</v>
      </c>
      <c r="CC1205" s="33">
        <f t="shared" si="91"/>
        <v>90</v>
      </c>
      <c r="CD1205" s="33">
        <f t="shared" si="92"/>
        <v>40</v>
      </c>
      <c r="CE1205" s="33">
        <f t="shared" si="93"/>
        <v>0.37931034482758624</v>
      </c>
      <c r="CF1205" s="33">
        <f t="shared" si="94"/>
        <v>0.39032258064516134</v>
      </c>
      <c r="CH1205" s="1">
        <v>0.48199999999999998</v>
      </c>
      <c r="CK1205" s="1" t="s">
        <v>2792</v>
      </c>
    </row>
    <row r="1206" spans="1:92" ht="12.5" x14ac:dyDescent="0.25">
      <c r="A1206" s="1" t="s">
        <v>3114</v>
      </c>
      <c r="B1206" s="1" t="s">
        <v>3115</v>
      </c>
      <c r="C1206" s="1" t="s">
        <v>1880</v>
      </c>
      <c r="D1206" s="1" t="s">
        <v>1881</v>
      </c>
      <c r="E1206" s="1" t="s">
        <v>166</v>
      </c>
      <c r="F1206" s="1" t="s">
        <v>354</v>
      </c>
      <c r="G1206" s="1" t="s">
        <v>64</v>
      </c>
      <c r="H1206" s="1" t="s">
        <v>65</v>
      </c>
      <c r="I1206" s="1" t="s">
        <v>66</v>
      </c>
      <c r="J1206" s="1" t="s">
        <v>67</v>
      </c>
      <c r="K1206" s="1" t="s">
        <v>103</v>
      </c>
      <c r="L1206" s="1">
        <v>2014</v>
      </c>
      <c r="M1206" s="1">
        <v>2017</v>
      </c>
      <c r="N1206" s="1" t="s">
        <v>69</v>
      </c>
      <c r="O1206" s="1" t="s">
        <v>65</v>
      </c>
      <c r="P1206" s="32">
        <v>1</v>
      </c>
      <c r="Q1206" s="1" t="s">
        <v>4961</v>
      </c>
      <c r="R1206" s="3" t="s">
        <v>577</v>
      </c>
      <c r="S1206" s="1" t="s">
        <v>3117</v>
      </c>
      <c r="T1206" s="1" t="s">
        <v>72</v>
      </c>
      <c r="U1206" s="1">
        <v>1</v>
      </c>
      <c r="V1206" s="1" t="s">
        <v>73</v>
      </c>
      <c r="W1206" s="1" t="s">
        <v>65</v>
      </c>
      <c r="X1206" s="1" t="s">
        <v>73</v>
      </c>
      <c r="Y1206" s="1" t="s">
        <v>73</v>
      </c>
      <c r="Z1206" s="1" t="s">
        <v>73</v>
      </c>
      <c r="AB1206" s="1" t="s">
        <v>2935</v>
      </c>
      <c r="AC1206" s="1" t="s">
        <v>75</v>
      </c>
      <c r="AD1206" s="1" t="s">
        <v>73</v>
      </c>
      <c r="AE1206" s="33" t="s">
        <v>5053</v>
      </c>
      <c r="AF1206" s="8">
        <v>90</v>
      </c>
      <c r="AG1206" s="8">
        <v>57</v>
      </c>
      <c r="AH1206" s="8">
        <v>33</v>
      </c>
      <c r="AI1206" s="8" t="s">
        <v>3104</v>
      </c>
      <c r="AL1206" s="1" t="s">
        <v>123</v>
      </c>
      <c r="AM1206" s="1" t="s">
        <v>73</v>
      </c>
      <c r="AN1206" s="1" t="s">
        <v>3134</v>
      </c>
      <c r="AO1206" s="1" t="s">
        <v>73</v>
      </c>
      <c r="AX1206" s="8">
        <v>40</v>
      </c>
      <c r="AY1206" s="1" t="s">
        <v>605</v>
      </c>
      <c r="AZ1206" s="1">
        <v>24</v>
      </c>
      <c r="BA1206" s="1">
        <v>16</v>
      </c>
      <c r="BB1206" s="1" t="s">
        <v>3135</v>
      </c>
      <c r="BC1206" s="1">
        <v>60.5</v>
      </c>
      <c r="BW1206" s="1" t="s">
        <v>3119</v>
      </c>
      <c r="CA1206" s="1">
        <v>0.7</v>
      </c>
      <c r="CB1206" s="33">
        <f t="shared" si="90"/>
        <v>4.6831345937231088E-2</v>
      </c>
      <c r="CC1206" s="33">
        <f t="shared" si="91"/>
        <v>90</v>
      </c>
      <c r="CD1206" s="33">
        <f t="shared" si="92"/>
        <v>40</v>
      </c>
      <c r="CE1206" s="33">
        <f t="shared" si="93"/>
        <v>0.53846153846153844</v>
      </c>
      <c r="CF1206" s="33">
        <f t="shared" si="94"/>
        <v>0.57647058823529407</v>
      </c>
      <c r="CH1206" s="1">
        <v>5.0000000000000001E-3</v>
      </c>
      <c r="CK1206" s="1" t="s">
        <v>2792</v>
      </c>
    </row>
    <row r="1207" spans="1:92" ht="12.5" x14ac:dyDescent="0.25">
      <c r="A1207" s="1" t="s">
        <v>3136</v>
      </c>
      <c r="B1207" s="1" t="s">
        <v>3137</v>
      </c>
      <c r="C1207" s="1" t="s">
        <v>3138</v>
      </c>
      <c r="D1207" s="1" t="s">
        <v>3139</v>
      </c>
      <c r="E1207" s="1" t="s">
        <v>62</v>
      </c>
      <c r="F1207" s="1" t="s">
        <v>354</v>
      </c>
      <c r="G1207" s="1" t="s">
        <v>64</v>
      </c>
      <c r="H1207" s="1" t="s">
        <v>65</v>
      </c>
      <c r="I1207" s="1" t="s">
        <v>66</v>
      </c>
      <c r="J1207" s="1" t="s">
        <v>67</v>
      </c>
      <c r="K1207" s="1" t="s">
        <v>103</v>
      </c>
      <c r="L1207" s="1">
        <v>2015</v>
      </c>
      <c r="M1207" s="1">
        <v>2016</v>
      </c>
      <c r="N1207" s="1" t="s">
        <v>69</v>
      </c>
      <c r="O1207" s="1" t="s">
        <v>65</v>
      </c>
      <c r="P1207" s="32">
        <v>1</v>
      </c>
      <c r="Q1207" s="1" t="s">
        <v>129</v>
      </c>
      <c r="R1207" s="3" t="s">
        <v>129</v>
      </c>
      <c r="S1207" s="1" t="s">
        <v>1556</v>
      </c>
      <c r="T1207" s="1" t="s">
        <v>72</v>
      </c>
      <c r="U1207" s="1">
        <v>1</v>
      </c>
      <c r="V1207" s="1" t="s">
        <v>73</v>
      </c>
      <c r="W1207" s="1" t="s">
        <v>73</v>
      </c>
      <c r="X1207" s="1" t="s">
        <v>73</v>
      </c>
      <c r="Y1207" s="1" t="s">
        <v>73</v>
      </c>
      <c r="Z1207" s="1" t="s">
        <v>65</v>
      </c>
      <c r="AB1207" s="1" t="s">
        <v>3140</v>
      </c>
      <c r="AC1207" s="1" t="s">
        <v>75</v>
      </c>
      <c r="AD1207" s="1" t="s">
        <v>73</v>
      </c>
      <c r="AE1207" s="33" t="s">
        <v>3507</v>
      </c>
      <c r="AF1207" s="8">
        <v>95</v>
      </c>
      <c r="AG1207" s="8">
        <v>54</v>
      </c>
      <c r="AH1207" s="8">
        <v>41</v>
      </c>
      <c r="AL1207" s="1" t="s">
        <v>3141</v>
      </c>
      <c r="AM1207" s="1" t="s">
        <v>73</v>
      </c>
      <c r="AN1207" s="1" t="s">
        <v>3142</v>
      </c>
      <c r="AO1207" s="1" t="s">
        <v>73</v>
      </c>
      <c r="AQ1207" s="1">
        <v>48</v>
      </c>
      <c r="AW1207" s="1" t="s">
        <v>3143</v>
      </c>
      <c r="AX1207" s="1"/>
      <c r="BN1207" s="1"/>
      <c r="BW1207" s="1" t="s">
        <v>3144</v>
      </c>
      <c r="BX1207" s="1" t="s">
        <v>3145</v>
      </c>
      <c r="CA1207" s="1">
        <v>0.83099999999999996</v>
      </c>
      <c r="CB1207" s="33">
        <f t="shared" si="90"/>
        <v>3.3260730176308165E-2</v>
      </c>
      <c r="CC1207" s="33">
        <f t="shared" si="91"/>
        <v>95</v>
      </c>
      <c r="CD1207" s="33">
        <f t="shared" si="92"/>
        <v>48</v>
      </c>
      <c r="CE1207" s="33">
        <f t="shared" si="93"/>
        <v>0.710863986313088</v>
      </c>
      <c r="CF1207" s="33">
        <f t="shared" si="94"/>
        <v>0.75429929000546148</v>
      </c>
      <c r="CH1207" s="20" t="s">
        <v>2966</v>
      </c>
      <c r="CK1207" s="1" t="s">
        <v>2792</v>
      </c>
    </row>
    <row r="1208" spans="1:92" ht="12.5" x14ac:dyDescent="0.25">
      <c r="A1208" s="1" t="s">
        <v>3136</v>
      </c>
      <c r="B1208" s="1" t="s">
        <v>3137</v>
      </c>
      <c r="C1208" s="1" t="s">
        <v>3138</v>
      </c>
      <c r="D1208" s="1" t="s">
        <v>3139</v>
      </c>
      <c r="E1208" s="1" t="s">
        <v>62</v>
      </c>
      <c r="F1208" s="1" t="s">
        <v>354</v>
      </c>
      <c r="G1208" s="1" t="s">
        <v>64</v>
      </c>
      <c r="H1208" s="1" t="s">
        <v>65</v>
      </c>
      <c r="I1208" s="1" t="s">
        <v>66</v>
      </c>
      <c r="J1208" s="1" t="s">
        <v>1078</v>
      </c>
      <c r="K1208" s="1" t="s">
        <v>103</v>
      </c>
      <c r="L1208" s="1">
        <v>2015</v>
      </c>
      <c r="M1208" s="1">
        <v>2016</v>
      </c>
      <c r="N1208" s="1" t="s">
        <v>69</v>
      </c>
      <c r="O1208" s="1" t="s">
        <v>65</v>
      </c>
      <c r="P1208" s="32">
        <v>1</v>
      </c>
      <c r="Q1208" s="1" t="s">
        <v>4961</v>
      </c>
      <c r="R1208" s="3" t="s">
        <v>1697</v>
      </c>
      <c r="T1208" s="1" t="s">
        <v>72</v>
      </c>
      <c r="AA1208" s="1" t="s">
        <v>3146</v>
      </c>
      <c r="AC1208" s="1" t="s">
        <v>75</v>
      </c>
      <c r="AD1208" s="1" t="s">
        <v>65</v>
      </c>
      <c r="AE1208" s="33" t="s">
        <v>3507</v>
      </c>
      <c r="AF1208" s="8">
        <v>95</v>
      </c>
      <c r="AG1208" s="8">
        <v>54</v>
      </c>
      <c r="AH1208" s="8">
        <v>41</v>
      </c>
      <c r="AL1208" s="1" t="s">
        <v>3141</v>
      </c>
      <c r="AM1208" s="1" t="s">
        <v>73</v>
      </c>
      <c r="AN1208" s="1" t="s">
        <v>3147</v>
      </c>
      <c r="AO1208" s="1" t="s">
        <v>73</v>
      </c>
      <c r="AQ1208" s="1">
        <v>48</v>
      </c>
      <c r="AW1208" s="1" t="s">
        <v>3143</v>
      </c>
      <c r="AX1208" s="1"/>
      <c r="BN1208" s="1"/>
      <c r="BW1208" s="1" t="s">
        <v>3144</v>
      </c>
      <c r="BX1208" s="1" t="s">
        <v>3148</v>
      </c>
      <c r="CA1208" s="1">
        <v>0.79100000000000004</v>
      </c>
      <c r="CB1208" s="33">
        <f t="shared" si="90"/>
        <v>3.7120468340585334E-2</v>
      </c>
      <c r="CC1208" s="33">
        <f t="shared" si="91"/>
        <v>95</v>
      </c>
      <c r="CD1208" s="33">
        <f t="shared" si="92"/>
        <v>48</v>
      </c>
      <c r="CE1208" s="33">
        <f t="shared" si="93"/>
        <v>0.65425971877584777</v>
      </c>
      <c r="CF1208" s="33">
        <f t="shared" si="94"/>
        <v>0.6986945840312675</v>
      </c>
      <c r="CH1208" s="20" t="s">
        <v>2966</v>
      </c>
      <c r="CK1208" s="1" t="s">
        <v>2792</v>
      </c>
      <c r="CN1208" s="1" t="s">
        <v>3149</v>
      </c>
    </row>
    <row r="1209" spans="1:92" ht="12.5" x14ac:dyDescent="0.25">
      <c r="A1209" s="1" t="s">
        <v>3136</v>
      </c>
      <c r="B1209" s="1" t="s">
        <v>3137</v>
      </c>
      <c r="C1209" s="1" t="s">
        <v>3138</v>
      </c>
      <c r="D1209" s="1" t="s">
        <v>3139</v>
      </c>
      <c r="E1209" s="1" t="s">
        <v>62</v>
      </c>
      <c r="F1209" s="1" t="s">
        <v>354</v>
      </c>
      <c r="G1209" s="1" t="s">
        <v>64</v>
      </c>
      <c r="H1209" s="1" t="s">
        <v>65</v>
      </c>
      <c r="I1209" s="1" t="s">
        <v>66</v>
      </c>
      <c r="J1209" s="1" t="s">
        <v>1078</v>
      </c>
      <c r="K1209" s="1" t="s">
        <v>103</v>
      </c>
      <c r="L1209" s="1">
        <v>2015</v>
      </c>
      <c r="M1209" s="1">
        <v>2016</v>
      </c>
      <c r="N1209" s="1" t="s">
        <v>69</v>
      </c>
      <c r="O1209" s="1" t="s">
        <v>65</v>
      </c>
      <c r="P1209" s="32">
        <v>1</v>
      </c>
      <c r="Q1209" s="1" t="s">
        <v>4961</v>
      </c>
      <c r="R1209" s="3" t="s">
        <v>1697</v>
      </c>
      <c r="T1209" s="1" t="s">
        <v>72</v>
      </c>
      <c r="AA1209" s="1" t="s">
        <v>3146</v>
      </c>
      <c r="AC1209" s="1" t="s">
        <v>75</v>
      </c>
      <c r="AD1209" s="1" t="s">
        <v>65</v>
      </c>
      <c r="AE1209" s="33" t="s">
        <v>3507</v>
      </c>
      <c r="AF1209" s="8">
        <v>95</v>
      </c>
      <c r="AG1209" s="8">
        <v>54</v>
      </c>
      <c r="AH1209" s="8">
        <v>41</v>
      </c>
      <c r="AL1209" s="1" t="s">
        <v>3141</v>
      </c>
      <c r="AM1209" s="1" t="s">
        <v>73</v>
      </c>
      <c r="AN1209" s="1" t="s">
        <v>3150</v>
      </c>
      <c r="AO1209" s="1" t="s">
        <v>73</v>
      </c>
      <c r="AQ1209" s="1">
        <v>48</v>
      </c>
      <c r="AW1209" s="1" t="s">
        <v>3143</v>
      </c>
      <c r="AX1209" s="1"/>
      <c r="BN1209" s="1"/>
      <c r="BW1209" s="1" t="s">
        <v>3144</v>
      </c>
      <c r="BX1209" s="1" t="s">
        <v>3151</v>
      </c>
      <c r="CA1209" s="1">
        <v>0.74299999999999999</v>
      </c>
      <c r="CB1209" s="33">
        <f t="shared" si="90"/>
        <v>4.1056491931890302E-2</v>
      </c>
      <c r="CC1209" s="33">
        <f t="shared" si="91"/>
        <v>95</v>
      </c>
      <c r="CD1209" s="33">
        <f t="shared" si="92"/>
        <v>48</v>
      </c>
      <c r="CE1209" s="33">
        <f t="shared" si="93"/>
        <v>0.59108989657915667</v>
      </c>
      <c r="CF1209" s="33">
        <f t="shared" si="94"/>
        <v>0.63344693057946078</v>
      </c>
      <c r="CH1209" s="20" t="s">
        <v>2966</v>
      </c>
      <c r="CK1209" s="1" t="s">
        <v>2792</v>
      </c>
      <c r="CN1209" s="1" t="s">
        <v>3152</v>
      </c>
    </row>
    <row r="1210" spans="1:92" ht="12.5" x14ac:dyDescent="0.25">
      <c r="A1210" s="1" t="s">
        <v>3153</v>
      </c>
      <c r="B1210" s="1" t="s">
        <v>3154</v>
      </c>
      <c r="C1210" s="1" t="s">
        <v>3155</v>
      </c>
      <c r="D1210" s="1" t="s">
        <v>3156</v>
      </c>
      <c r="E1210" s="1" t="s">
        <v>3157</v>
      </c>
      <c r="F1210" s="1" t="s">
        <v>3158</v>
      </c>
      <c r="G1210" s="1" t="s">
        <v>64</v>
      </c>
      <c r="H1210" s="1" t="s">
        <v>65</v>
      </c>
      <c r="I1210" s="1" t="s">
        <v>66</v>
      </c>
      <c r="J1210" s="1" t="s">
        <v>67</v>
      </c>
      <c r="K1210" s="1" t="s">
        <v>103</v>
      </c>
      <c r="L1210" s="3"/>
      <c r="M1210" s="3"/>
      <c r="N1210" s="1" t="s">
        <v>69</v>
      </c>
      <c r="O1210" s="1" t="s">
        <v>65</v>
      </c>
      <c r="P1210" s="32">
        <v>1</v>
      </c>
      <c r="Q1210" s="1" t="s">
        <v>4961</v>
      </c>
      <c r="R1210" s="3" t="s">
        <v>3159</v>
      </c>
      <c r="S1210" s="1" t="s">
        <v>1556</v>
      </c>
      <c r="T1210" s="1" t="s">
        <v>72</v>
      </c>
      <c r="U1210" s="1">
        <v>1</v>
      </c>
      <c r="V1210" s="1" t="s">
        <v>73</v>
      </c>
      <c r="W1210" s="1" t="s">
        <v>73</v>
      </c>
      <c r="X1210" s="1" t="s">
        <v>73</v>
      </c>
      <c r="Y1210" s="1" t="s">
        <v>73</v>
      </c>
      <c r="Z1210" s="1" t="s">
        <v>65</v>
      </c>
      <c r="AB1210" s="1" t="s">
        <v>3160</v>
      </c>
      <c r="AC1210" s="1" t="s">
        <v>620</v>
      </c>
      <c r="AD1210" s="1" t="s">
        <v>65</v>
      </c>
      <c r="AE1210" s="33" t="s">
        <v>5054</v>
      </c>
      <c r="AF1210" s="8">
        <v>25</v>
      </c>
      <c r="AL1210" s="1" t="s">
        <v>3161</v>
      </c>
      <c r="AN1210" s="1" t="s">
        <v>3162</v>
      </c>
      <c r="AO1210" s="1" t="s">
        <v>73</v>
      </c>
      <c r="AQ1210" s="1">
        <v>25</v>
      </c>
      <c r="AW1210" s="1" t="s">
        <v>3163</v>
      </c>
      <c r="AX1210" s="1">
        <v>25</v>
      </c>
      <c r="AY1210" s="1" t="s">
        <v>605</v>
      </c>
      <c r="BN1210" s="1"/>
      <c r="BW1210" s="1" t="s">
        <v>3164</v>
      </c>
      <c r="CA1210" s="1">
        <v>0.94</v>
      </c>
      <c r="CB1210" s="33">
        <f t="shared" si="90"/>
        <v>3.4317141902557143E-2</v>
      </c>
      <c r="CC1210" s="33">
        <f t="shared" si="91"/>
        <v>25</v>
      </c>
      <c r="CD1210" s="33">
        <f t="shared" si="92"/>
        <v>50</v>
      </c>
      <c r="CE1210" s="33">
        <f t="shared" si="93"/>
        <v>0.88679245283018859</v>
      </c>
      <c r="CF1210" s="33">
        <f t="shared" si="94"/>
        <v>0.9109278350515464</v>
      </c>
      <c r="CH1210" s="20" t="s">
        <v>2966</v>
      </c>
      <c r="CK1210" s="1" t="s">
        <v>2792</v>
      </c>
      <c r="CN1210" s="1" t="s">
        <v>3165</v>
      </c>
    </row>
    <row r="1211" spans="1:92" ht="12.5" x14ac:dyDescent="0.25">
      <c r="A1211" s="1" t="s">
        <v>3153</v>
      </c>
      <c r="B1211" s="1" t="s">
        <v>3154</v>
      </c>
      <c r="C1211" s="1" t="s">
        <v>3155</v>
      </c>
      <c r="D1211" s="1" t="s">
        <v>3156</v>
      </c>
      <c r="E1211" s="1" t="s">
        <v>3157</v>
      </c>
      <c r="F1211" s="1" t="s">
        <v>3158</v>
      </c>
      <c r="G1211" s="1" t="s">
        <v>64</v>
      </c>
      <c r="H1211" s="1" t="s">
        <v>65</v>
      </c>
      <c r="I1211" s="1" t="s">
        <v>66</v>
      </c>
      <c r="J1211" s="1" t="s">
        <v>67</v>
      </c>
      <c r="K1211" s="1" t="s">
        <v>103</v>
      </c>
      <c r="L1211" s="3"/>
      <c r="M1211" s="3"/>
      <c r="N1211" s="1" t="s">
        <v>69</v>
      </c>
      <c r="O1211" s="1" t="s">
        <v>65</v>
      </c>
      <c r="P1211" s="32">
        <v>1</v>
      </c>
      <c r="Q1211" s="1" t="s">
        <v>129</v>
      </c>
      <c r="R1211" s="3" t="s">
        <v>129</v>
      </c>
      <c r="S1211" s="1" t="s">
        <v>1556</v>
      </c>
      <c r="T1211" s="1" t="s">
        <v>72</v>
      </c>
      <c r="U1211" s="1">
        <v>1</v>
      </c>
      <c r="V1211" s="1" t="s">
        <v>73</v>
      </c>
      <c r="W1211" s="1" t="s">
        <v>73</v>
      </c>
      <c r="X1211" s="1" t="s">
        <v>73</v>
      </c>
      <c r="Y1211" s="1" t="s">
        <v>73</v>
      </c>
      <c r="Z1211" s="1" t="s">
        <v>65</v>
      </c>
      <c r="AB1211" s="1" t="s">
        <v>3160</v>
      </c>
      <c r="AC1211" s="1" t="s">
        <v>620</v>
      </c>
      <c r="AD1211" s="1" t="s">
        <v>65</v>
      </c>
      <c r="AE1211" s="33" t="s">
        <v>5054</v>
      </c>
      <c r="AF1211" s="8">
        <v>25</v>
      </c>
      <c r="AL1211" s="1" t="s">
        <v>3161</v>
      </c>
      <c r="AN1211" s="1" t="s">
        <v>3162</v>
      </c>
      <c r="AO1211" s="1" t="s">
        <v>73</v>
      </c>
      <c r="AQ1211" s="1">
        <v>25</v>
      </c>
      <c r="AW1211" s="1" t="s">
        <v>3163</v>
      </c>
      <c r="AX1211" s="1">
        <v>25</v>
      </c>
      <c r="AY1211" s="1" t="s">
        <v>605</v>
      </c>
      <c r="BN1211" s="1"/>
      <c r="BW1211" s="1" t="s">
        <v>3164</v>
      </c>
      <c r="CA1211" s="1">
        <v>0.79</v>
      </c>
      <c r="CB1211" s="33">
        <f t="shared" si="90"/>
        <v>5.9629689514929467E-2</v>
      </c>
      <c r="CC1211" s="33">
        <f t="shared" si="91"/>
        <v>25</v>
      </c>
      <c r="CD1211" s="33">
        <f t="shared" si="92"/>
        <v>50</v>
      </c>
      <c r="CE1211" s="33">
        <f t="shared" si="93"/>
        <v>0.65289256198347112</v>
      </c>
      <c r="CF1211" s="33">
        <f t="shared" si="94"/>
        <v>0.69731843575419006</v>
      </c>
      <c r="CH1211" s="20"/>
      <c r="CK1211" s="1" t="s">
        <v>2792</v>
      </c>
      <c r="CN1211" s="1" t="s">
        <v>3165</v>
      </c>
    </row>
    <row r="1212" spans="1:92" ht="12.5" x14ac:dyDescent="0.25">
      <c r="A1212" s="1" t="s">
        <v>3153</v>
      </c>
      <c r="B1212" s="1" t="s">
        <v>3154</v>
      </c>
      <c r="C1212" s="1" t="s">
        <v>3155</v>
      </c>
      <c r="D1212" s="1" t="s">
        <v>3156</v>
      </c>
      <c r="E1212" s="1" t="s">
        <v>3157</v>
      </c>
      <c r="F1212" s="1" t="s">
        <v>3158</v>
      </c>
      <c r="G1212" s="1" t="s">
        <v>64</v>
      </c>
      <c r="H1212" s="1" t="s">
        <v>65</v>
      </c>
      <c r="I1212" s="1" t="s">
        <v>66</v>
      </c>
      <c r="J1212" s="1" t="s">
        <v>67</v>
      </c>
      <c r="K1212" s="1" t="s">
        <v>103</v>
      </c>
      <c r="L1212" s="3"/>
      <c r="M1212" s="3"/>
      <c r="N1212" s="1" t="s">
        <v>69</v>
      </c>
      <c r="O1212" s="1" t="s">
        <v>65</v>
      </c>
      <c r="P1212" s="32">
        <v>1</v>
      </c>
      <c r="Q1212" s="1" t="s">
        <v>4961</v>
      </c>
      <c r="R1212" s="3" t="s">
        <v>592</v>
      </c>
      <c r="S1212" s="1" t="s">
        <v>1556</v>
      </c>
      <c r="T1212" s="1" t="s">
        <v>72</v>
      </c>
      <c r="U1212" s="1">
        <v>1</v>
      </c>
      <c r="V1212" s="1" t="s">
        <v>73</v>
      </c>
      <c r="W1212" s="1" t="s">
        <v>73</v>
      </c>
      <c r="X1212" s="1" t="s">
        <v>73</v>
      </c>
      <c r="Y1212" s="1" t="s">
        <v>73</v>
      </c>
      <c r="Z1212" s="1" t="s">
        <v>65</v>
      </c>
      <c r="AB1212" s="1" t="s">
        <v>3160</v>
      </c>
      <c r="AC1212" s="1" t="s">
        <v>620</v>
      </c>
      <c r="AD1212" s="1" t="s">
        <v>65</v>
      </c>
      <c r="AE1212" s="33" t="s">
        <v>5054</v>
      </c>
      <c r="AF1212" s="8">
        <v>25</v>
      </c>
      <c r="AL1212" s="1" t="s">
        <v>3161</v>
      </c>
      <c r="AN1212" s="1" t="s">
        <v>3162</v>
      </c>
      <c r="AO1212" s="1" t="s">
        <v>73</v>
      </c>
      <c r="AQ1212" s="1">
        <v>25</v>
      </c>
      <c r="AW1212" s="1" t="s">
        <v>3163</v>
      </c>
      <c r="AX1212" s="1">
        <v>25</v>
      </c>
      <c r="AY1212" s="1" t="s">
        <v>605</v>
      </c>
      <c r="BN1212" s="1"/>
      <c r="BW1212" s="1" t="s">
        <v>3164</v>
      </c>
      <c r="CA1212" s="1">
        <v>0.75</v>
      </c>
      <c r="CB1212" s="33">
        <f t="shared" si="90"/>
        <v>6.3403469936589449E-2</v>
      </c>
      <c r="CC1212" s="33">
        <f t="shared" si="91"/>
        <v>25</v>
      </c>
      <c r="CD1212" s="33">
        <f t="shared" si="92"/>
        <v>50</v>
      </c>
      <c r="CE1212" s="33">
        <f t="shared" si="93"/>
        <v>0.6</v>
      </c>
      <c r="CF1212" s="33">
        <f t="shared" si="94"/>
        <v>0.6428571428571429</v>
      </c>
      <c r="CK1212" s="1" t="s">
        <v>2792</v>
      </c>
      <c r="CN1212" s="1" t="s">
        <v>3165</v>
      </c>
    </row>
    <row r="1213" spans="1:92" ht="12.5" x14ac:dyDescent="0.25">
      <c r="A1213" s="1" t="s">
        <v>3153</v>
      </c>
      <c r="B1213" s="1" t="s">
        <v>3154</v>
      </c>
      <c r="C1213" s="1" t="s">
        <v>3155</v>
      </c>
      <c r="D1213" s="1" t="s">
        <v>3156</v>
      </c>
      <c r="E1213" s="1" t="s">
        <v>3157</v>
      </c>
      <c r="F1213" s="1" t="s">
        <v>3158</v>
      </c>
      <c r="G1213" s="1" t="s">
        <v>64</v>
      </c>
      <c r="H1213" s="1" t="s">
        <v>65</v>
      </c>
      <c r="I1213" s="1" t="s">
        <v>66</v>
      </c>
      <c r="J1213" s="1" t="s">
        <v>67</v>
      </c>
      <c r="K1213" s="1" t="s">
        <v>103</v>
      </c>
      <c r="L1213" s="3"/>
      <c r="M1213" s="3"/>
      <c r="N1213" s="1" t="s">
        <v>69</v>
      </c>
      <c r="O1213" s="1" t="s">
        <v>65</v>
      </c>
      <c r="P1213" s="32">
        <v>1</v>
      </c>
      <c r="Q1213" s="1" t="s">
        <v>4961</v>
      </c>
      <c r="R1213" s="3" t="s">
        <v>3159</v>
      </c>
      <c r="S1213" s="1" t="s">
        <v>1556</v>
      </c>
      <c r="T1213" s="1" t="s">
        <v>72</v>
      </c>
      <c r="U1213" s="1">
        <v>1</v>
      </c>
      <c r="V1213" s="1" t="s">
        <v>73</v>
      </c>
      <c r="W1213" s="1" t="s">
        <v>73</v>
      </c>
      <c r="X1213" s="1" t="s">
        <v>73</v>
      </c>
      <c r="Y1213" s="1" t="s">
        <v>73</v>
      </c>
      <c r="Z1213" s="1" t="s">
        <v>65</v>
      </c>
      <c r="AB1213" s="1" t="s">
        <v>3160</v>
      </c>
      <c r="AC1213" s="1" t="s">
        <v>268</v>
      </c>
      <c r="AD1213" s="1" t="s">
        <v>65</v>
      </c>
      <c r="AE1213" s="33" t="s">
        <v>5054</v>
      </c>
      <c r="AF1213" s="8">
        <v>55</v>
      </c>
      <c r="AG1213" s="8">
        <v>36</v>
      </c>
      <c r="AH1213" s="8">
        <v>19</v>
      </c>
      <c r="AK1213" s="8">
        <v>56.9</v>
      </c>
      <c r="AL1213" s="1" t="s">
        <v>3161</v>
      </c>
      <c r="AM1213" s="1" t="s">
        <v>73</v>
      </c>
      <c r="AN1213" s="1" t="s">
        <v>3166</v>
      </c>
      <c r="AO1213" s="1" t="s">
        <v>73</v>
      </c>
      <c r="AQ1213" s="1">
        <v>30</v>
      </c>
      <c r="AR1213" s="1">
        <v>20</v>
      </c>
      <c r="AS1213" s="1">
        <v>10</v>
      </c>
      <c r="AV1213" s="1">
        <v>56.3</v>
      </c>
      <c r="AW1213" s="1" t="s">
        <v>3163</v>
      </c>
      <c r="AX1213" s="1">
        <v>30</v>
      </c>
      <c r="AY1213" s="1" t="s">
        <v>605</v>
      </c>
      <c r="AZ1213" s="1">
        <v>18</v>
      </c>
      <c r="BA1213" s="1">
        <v>12</v>
      </c>
      <c r="BD1213" s="1">
        <v>53.3</v>
      </c>
      <c r="BN1213" s="1"/>
      <c r="BV1213" s="1" t="s">
        <v>3167</v>
      </c>
      <c r="BW1213" s="1" t="s">
        <v>3164</v>
      </c>
      <c r="BX1213" s="1" t="s">
        <v>3168</v>
      </c>
      <c r="CA1213" s="1">
        <v>0.88</v>
      </c>
      <c r="CB1213" s="33">
        <f t="shared" si="90"/>
        <v>3.3179625344387502E-2</v>
      </c>
      <c r="CC1213" s="33">
        <f t="shared" si="91"/>
        <v>55</v>
      </c>
      <c r="CD1213" s="33">
        <f t="shared" si="92"/>
        <v>60</v>
      </c>
      <c r="CE1213" s="33">
        <f t="shared" si="93"/>
        <v>0.7857142857142857</v>
      </c>
      <c r="CF1213" s="33">
        <f t="shared" si="94"/>
        <v>0.82382978723404254</v>
      </c>
      <c r="CK1213" s="1" t="s">
        <v>2792</v>
      </c>
    </row>
    <row r="1214" spans="1:92" ht="12.5" x14ac:dyDescent="0.25">
      <c r="A1214" s="1" t="s">
        <v>3153</v>
      </c>
      <c r="B1214" s="1" t="s">
        <v>3154</v>
      </c>
      <c r="C1214" s="1" t="s">
        <v>3155</v>
      </c>
      <c r="D1214" s="1" t="s">
        <v>3156</v>
      </c>
      <c r="E1214" s="1" t="s">
        <v>3157</v>
      </c>
      <c r="F1214" s="1" t="s">
        <v>3158</v>
      </c>
      <c r="G1214" s="1" t="s">
        <v>64</v>
      </c>
      <c r="H1214" s="1" t="s">
        <v>65</v>
      </c>
      <c r="I1214" s="1" t="s">
        <v>66</v>
      </c>
      <c r="J1214" s="1" t="s">
        <v>67</v>
      </c>
      <c r="K1214" s="1" t="s">
        <v>103</v>
      </c>
      <c r="L1214" s="3"/>
      <c r="M1214" s="3"/>
      <c r="N1214" s="1" t="s">
        <v>69</v>
      </c>
      <c r="O1214" s="1" t="s">
        <v>65</v>
      </c>
      <c r="P1214" s="32">
        <v>1</v>
      </c>
      <c r="Q1214" s="1" t="s">
        <v>129</v>
      </c>
      <c r="R1214" s="3" t="s">
        <v>129</v>
      </c>
      <c r="S1214" s="1" t="s">
        <v>1556</v>
      </c>
      <c r="T1214" s="1" t="s">
        <v>72</v>
      </c>
      <c r="U1214" s="1">
        <v>1</v>
      </c>
      <c r="V1214" s="1" t="s">
        <v>73</v>
      </c>
      <c r="W1214" s="1" t="s">
        <v>73</v>
      </c>
      <c r="X1214" s="1" t="s">
        <v>73</v>
      </c>
      <c r="Y1214" s="1" t="s">
        <v>73</v>
      </c>
      <c r="Z1214" s="1" t="s">
        <v>65</v>
      </c>
      <c r="AB1214" s="1" t="s">
        <v>3160</v>
      </c>
      <c r="AC1214" s="1" t="s">
        <v>268</v>
      </c>
      <c r="AD1214" s="1" t="s">
        <v>65</v>
      </c>
      <c r="AE1214" s="33" t="s">
        <v>5054</v>
      </c>
      <c r="AF1214" s="8">
        <v>55</v>
      </c>
      <c r="AG1214" s="8">
        <v>36</v>
      </c>
      <c r="AH1214" s="8">
        <v>19</v>
      </c>
      <c r="AK1214" s="8">
        <v>56.9</v>
      </c>
      <c r="AL1214" s="1" t="s">
        <v>3161</v>
      </c>
      <c r="AM1214" s="1" t="s">
        <v>73</v>
      </c>
      <c r="AN1214" s="1" t="s">
        <v>3169</v>
      </c>
      <c r="AO1214" s="1" t="s">
        <v>73</v>
      </c>
      <c r="AQ1214" s="1">
        <v>30</v>
      </c>
      <c r="AR1214" s="1">
        <v>20</v>
      </c>
      <c r="AS1214" s="1">
        <v>10</v>
      </c>
      <c r="AV1214" s="1">
        <v>56.3</v>
      </c>
      <c r="AW1214" s="1" t="s">
        <v>3163</v>
      </c>
      <c r="AX1214" s="1">
        <v>30</v>
      </c>
      <c r="AY1214" s="1" t="s">
        <v>605</v>
      </c>
      <c r="AZ1214" s="1">
        <v>18</v>
      </c>
      <c r="BA1214" s="1">
        <v>12</v>
      </c>
      <c r="BD1214" s="1">
        <v>53.3</v>
      </c>
      <c r="BN1214" s="1"/>
      <c r="BV1214" s="1" t="s">
        <v>3167</v>
      </c>
      <c r="BW1214" s="1" t="s">
        <v>3164</v>
      </c>
      <c r="BX1214" s="1" t="s">
        <v>3170</v>
      </c>
      <c r="CA1214" s="1">
        <v>0.78</v>
      </c>
      <c r="CB1214" s="33">
        <f t="shared" si="90"/>
        <v>4.3620696350697187E-2</v>
      </c>
      <c r="CC1214" s="33">
        <f t="shared" si="91"/>
        <v>55</v>
      </c>
      <c r="CD1214" s="33">
        <f t="shared" si="92"/>
        <v>60</v>
      </c>
      <c r="CE1214" s="33">
        <f t="shared" si="93"/>
        <v>0.63934426229508201</v>
      </c>
      <c r="CF1214" s="33">
        <f t="shared" si="94"/>
        <v>0.68359550561797755</v>
      </c>
      <c r="CK1214" s="1" t="s">
        <v>2792</v>
      </c>
    </row>
    <row r="1215" spans="1:92" ht="12.5" x14ac:dyDescent="0.25">
      <c r="A1215" s="1" t="s">
        <v>3153</v>
      </c>
      <c r="B1215" s="1" t="s">
        <v>3154</v>
      </c>
      <c r="C1215" s="1" t="s">
        <v>3155</v>
      </c>
      <c r="D1215" s="1" t="s">
        <v>3156</v>
      </c>
      <c r="E1215" s="1" t="s">
        <v>3157</v>
      </c>
      <c r="F1215" s="1" t="s">
        <v>3158</v>
      </c>
      <c r="G1215" s="1" t="s">
        <v>64</v>
      </c>
      <c r="H1215" s="1" t="s">
        <v>65</v>
      </c>
      <c r="I1215" s="1" t="s">
        <v>66</v>
      </c>
      <c r="J1215" s="1" t="s">
        <v>67</v>
      </c>
      <c r="K1215" s="1" t="s">
        <v>103</v>
      </c>
      <c r="L1215" s="3"/>
      <c r="M1215" s="3"/>
      <c r="N1215" s="1" t="s">
        <v>69</v>
      </c>
      <c r="O1215" s="1" t="s">
        <v>65</v>
      </c>
      <c r="P1215" s="32">
        <v>1</v>
      </c>
      <c r="Q1215" s="1" t="s">
        <v>4961</v>
      </c>
      <c r="R1215" s="3" t="s">
        <v>592</v>
      </c>
      <c r="S1215" s="1" t="s">
        <v>1556</v>
      </c>
      <c r="T1215" s="1" t="s">
        <v>72</v>
      </c>
      <c r="U1215" s="1">
        <v>1</v>
      </c>
      <c r="V1215" s="1" t="s">
        <v>73</v>
      </c>
      <c r="W1215" s="1" t="s">
        <v>73</v>
      </c>
      <c r="X1215" s="1" t="s">
        <v>73</v>
      </c>
      <c r="Y1215" s="1" t="s">
        <v>73</v>
      </c>
      <c r="Z1215" s="1" t="s">
        <v>65</v>
      </c>
      <c r="AB1215" s="1" t="s">
        <v>3160</v>
      </c>
      <c r="AC1215" s="1" t="s">
        <v>268</v>
      </c>
      <c r="AD1215" s="1" t="s">
        <v>65</v>
      </c>
      <c r="AE1215" s="33" t="s">
        <v>5054</v>
      </c>
      <c r="AF1215" s="8">
        <v>55</v>
      </c>
      <c r="AG1215" s="8">
        <v>36</v>
      </c>
      <c r="AH1215" s="8">
        <v>19</v>
      </c>
      <c r="AK1215" s="8">
        <v>56.9</v>
      </c>
      <c r="AL1215" s="1" t="s">
        <v>3161</v>
      </c>
      <c r="AM1215" s="1" t="s">
        <v>73</v>
      </c>
      <c r="AN1215" s="1" t="s">
        <v>3171</v>
      </c>
      <c r="AO1215" s="1" t="s">
        <v>73</v>
      </c>
      <c r="AQ1215" s="1">
        <v>30</v>
      </c>
      <c r="AR1215" s="1">
        <v>20</v>
      </c>
      <c r="AS1215" s="1">
        <v>10</v>
      </c>
      <c r="AV1215" s="1">
        <v>56.3</v>
      </c>
      <c r="AW1215" s="1" t="s">
        <v>3163</v>
      </c>
      <c r="AX1215" s="1">
        <v>30</v>
      </c>
      <c r="AY1215" s="1" t="s">
        <v>605</v>
      </c>
      <c r="AZ1215" s="1">
        <v>18</v>
      </c>
      <c r="BA1215" s="1">
        <v>12</v>
      </c>
      <c r="BD1215" s="1">
        <v>53.3</v>
      </c>
      <c r="BN1215" s="1"/>
      <c r="BV1215" s="1" t="s">
        <v>3167</v>
      </c>
      <c r="BW1215" s="1" t="s">
        <v>3164</v>
      </c>
      <c r="BX1215" s="1" t="s">
        <v>3172</v>
      </c>
      <c r="CA1215" s="1">
        <v>0.7</v>
      </c>
      <c r="CB1215" s="33">
        <f t="shared" si="90"/>
        <v>4.9016656979604313E-2</v>
      </c>
      <c r="CC1215" s="33">
        <f t="shared" si="91"/>
        <v>55</v>
      </c>
      <c r="CD1215" s="33">
        <f t="shared" si="92"/>
        <v>60</v>
      </c>
      <c r="CE1215" s="33">
        <f t="shared" si="93"/>
        <v>0.53846153846153844</v>
      </c>
      <c r="CF1215" s="33">
        <f t="shared" si="94"/>
        <v>0.57647058823529407</v>
      </c>
      <c r="CK1215" s="1" t="s">
        <v>2792</v>
      </c>
    </row>
    <row r="1216" spans="1:92" ht="12.5" x14ac:dyDescent="0.25">
      <c r="A1216" s="1" t="s">
        <v>3153</v>
      </c>
      <c r="B1216" s="1" t="s">
        <v>3154</v>
      </c>
      <c r="C1216" s="1" t="s">
        <v>3155</v>
      </c>
      <c r="D1216" s="1" t="s">
        <v>3156</v>
      </c>
      <c r="E1216" s="1" t="s">
        <v>3157</v>
      </c>
      <c r="F1216" s="1" t="s">
        <v>3158</v>
      </c>
      <c r="G1216" s="1" t="s">
        <v>64</v>
      </c>
      <c r="H1216" s="1" t="s">
        <v>65</v>
      </c>
      <c r="I1216" s="1" t="s">
        <v>66</v>
      </c>
      <c r="J1216" s="1" t="s">
        <v>67</v>
      </c>
      <c r="K1216" s="1" t="s">
        <v>103</v>
      </c>
      <c r="L1216" s="3"/>
      <c r="M1216" s="3"/>
      <c r="N1216" s="1" t="s">
        <v>69</v>
      </c>
      <c r="O1216" s="1" t="s">
        <v>65</v>
      </c>
      <c r="P1216" s="1">
        <v>2</v>
      </c>
      <c r="Q1216" s="1" t="s">
        <v>129</v>
      </c>
      <c r="R1216" s="1" t="s">
        <v>4944</v>
      </c>
      <c r="S1216" s="1" t="s">
        <v>1556</v>
      </c>
      <c r="T1216" s="1" t="s">
        <v>106</v>
      </c>
      <c r="U1216" s="1">
        <v>1</v>
      </c>
      <c r="V1216" s="1" t="s">
        <v>73</v>
      </c>
      <c r="W1216" s="1" t="s">
        <v>73</v>
      </c>
      <c r="X1216" s="1" t="s">
        <v>73</v>
      </c>
      <c r="Y1216" s="1" t="s">
        <v>73</v>
      </c>
      <c r="Z1216" s="1" t="s">
        <v>65</v>
      </c>
      <c r="AB1216" s="1" t="s">
        <v>3160</v>
      </c>
      <c r="AC1216" s="1" t="s">
        <v>268</v>
      </c>
      <c r="AD1216" s="1" t="s">
        <v>65</v>
      </c>
      <c r="AE1216" s="33" t="s">
        <v>5054</v>
      </c>
      <c r="AF1216" s="8">
        <v>55</v>
      </c>
      <c r="AG1216" s="8">
        <v>36</v>
      </c>
      <c r="AH1216" s="8">
        <v>19</v>
      </c>
      <c r="AK1216" s="8">
        <v>56.9</v>
      </c>
      <c r="AL1216" s="1" t="s">
        <v>3161</v>
      </c>
      <c r="AM1216" s="1" t="s">
        <v>73</v>
      </c>
      <c r="AN1216" s="1" t="s">
        <v>3173</v>
      </c>
      <c r="AO1216" s="1" t="s">
        <v>73</v>
      </c>
      <c r="AQ1216" s="1">
        <v>30</v>
      </c>
      <c r="AR1216" s="1">
        <v>20</v>
      </c>
      <c r="AS1216" s="1">
        <v>10</v>
      </c>
      <c r="AV1216" s="1">
        <v>56.3</v>
      </c>
      <c r="AW1216" s="1" t="s">
        <v>3163</v>
      </c>
      <c r="AX1216" s="1">
        <v>30</v>
      </c>
      <c r="AY1216" s="1" t="s">
        <v>605</v>
      </c>
      <c r="AZ1216" s="1">
        <v>18</v>
      </c>
      <c r="BA1216" s="1">
        <v>12</v>
      </c>
      <c r="BD1216" s="1">
        <v>53.3</v>
      </c>
      <c r="BN1216" s="1"/>
      <c r="BV1216" s="1" t="s">
        <v>3167</v>
      </c>
      <c r="BW1216" s="1" t="s">
        <v>3164</v>
      </c>
      <c r="BX1216" s="1" t="s">
        <v>3174</v>
      </c>
      <c r="CA1216" s="1"/>
      <c r="CB1216" s="33">
        <f t="shared" si="90"/>
        <v>0</v>
      </c>
      <c r="CC1216" s="33">
        <f t="shared" si="91"/>
        <v>55</v>
      </c>
      <c r="CD1216" s="33">
        <f t="shared" si="92"/>
        <v>60</v>
      </c>
      <c r="CE1216" s="33">
        <f t="shared" si="93"/>
        <v>0</v>
      </c>
      <c r="CF1216" s="33">
        <f t="shared" si="94"/>
        <v>0</v>
      </c>
      <c r="CK1216" s="1" t="s">
        <v>2792</v>
      </c>
      <c r="CN1216" s="1" t="s">
        <v>3175</v>
      </c>
    </row>
    <row r="1217" spans="1:92" ht="12.5" x14ac:dyDescent="0.25">
      <c r="A1217" s="1" t="s">
        <v>3153</v>
      </c>
      <c r="B1217" s="1" t="s">
        <v>3154</v>
      </c>
      <c r="C1217" s="1" t="s">
        <v>3155</v>
      </c>
      <c r="D1217" s="1" t="s">
        <v>3156</v>
      </c>
      <c r="E1217" s="1" t="s">
        <v>3157</v>
      </c>
      <c r="F1217" s="1" t="s">
        <v>3158</v>
      </c>
      <c r="G1217" s="1" t="s">
        <v>64</v>
      </c>
      <c r="H1217" s="1" t="s">
        <v>65</v>
      </c>
      <c r="I1217" s="1" t="s">
        <v>66</v>
      </c>
      <c r="J1217" s="1" t="s">
        <v>67</v>
      </c>
      <c r="K1217" s="1" t="s">
        <v>103</v>
      </c>
      <c r="L1217" s="3"/>
      <c r="M1217" s="3"/>
      <c r="N1217" s="1" t="s">
        <v>69</v>
      </c>
      <c r="O1217" s="1" t="s">
        <v>65</v>
      </c>
      <c r="P1217" s="1">
        <v>2</v>
      </c>
      <c r="Q1217" s="1" t="s">
        <v>4961</v>
      </c>
      <c r="R1217" s="1" t="s">
        <v>4990</v>
      </c>
      <c r="S1217" s="1" t="s">
        <v>1556</v>
      </c>
      <c r="T1217" s="1" t="s">
        <v>106</v>
      </c>
      <c r="U1217" s="1">
        <v>1</v>
      </c>
      <c r="V1217" s="1" t="s">
        <v>73</v>
      </c>
      <c r="W1217" s="1" t="s">
        <v>73</v>
      </c>
      <c r="X1217" s="1" t="s">
        <v>73</v>
      </c>
      <c r="Y1217" s="1" t="s">
        <v>73</v>
      </c>
      <c r="Z1217" s="1" t="s">
        <v>65</v>
      </c>
      <c r="AB1217" s="1" t="s">
        <v>3160</v>
      </c>
      <c r="AC1217" s="1" t="s">
        <v>268</v>
      </c>
      <c r="AD1217" s="1" t="s">
        <v>65</v>
      </c>
      <c r="AE1217" s="33" t="s">
        <v>5054</v>
      </c>
      <c r="AF1217" s="8">
        <v>55</v>
      </c>
      <c r="AG1217" s="8">
        <v>36</v>
      </c>
      <c r="AH1217" s="8">
        <v>19</v>
      </c>
      <c r="AK1217" s="8">
        <v>56.9</v>
      </c>
      <c r="AL1217" s="1" t="s">
        <v>3161</v>
      </c>
      <c r="AM1217" s="1" t="s">
        <v>73</v>
      </c>
      <c r="AN1217" s="1" t="s">
        <v>3176</v>
      </c>
      <c r="AO1217" s="1" t="s">
        <v>73</v>
      </c>
      <c r="AQ1217" s="1">
        <v>30</v>
      </c>
      <c r="AR1217" s="1">
        <v>20</v>
      </c>
      <c r="AS1217" s="1">
        <v>10</v>
      </c>
      <c r="AV1217" s="1">
        <v>56.3</v>
      </c>
      <c r="AW1217" s="1" t="s">
        <v>3163</v>
      </c>
      <c r="AX1217" s="1">
        <v>30</v>
      </c>
      <c r="AY1217" s="1" t="s">
        <v>605</v>
      </c>
      <c r="AZ1217" s="1">
        <v>18</v>
      </c>
      <c r="BA1217" s="1">
        <v>12</v>
      </c>
      <c r="BD1217" s="1">
        <v>53.3</v>
      </c>
      <c r="BN1217" s="1"/>
      <c r="BV1217" s="1" t="s">
        <v>3167</v>
      </c>
      <c r="BW1217" s="1" t="s">
        <v>3164</v>
      </c>
      <c r="BX1217" s="1" t="s">
        <v>3168</v>
      </c>
      <c r="CA1217" s="1"/>
      <c r="CB1217" s="33">
        <f t="shared" si="90"/>
        <v>0</v>
      </c>
      <c r="CC1217" s="33">
        <f t="shared" si="91"/>
        <v>55</v>
      </c>
      <c r="CD1217" s="33">
        <f t="shared" si="92"/>
        <v>60</v>
      </c>
      <c r="CE1217" s="33">
        <f t="shared" si="93"/>
        <v>0</v>
      </c>
      <c r="CF1217" s="33">
        <f t="shared" si="94"/>
        <v>0</v>
      </c>
      <c r="CK1217" s="1" t="s">
        <v>2792</v>
      </c>
      <c r="CN1217" s="1" t="s">
        <v>3175</v>
      </c>
    </row>
    <row r="1218" spans="1:92" ht="12.5" x14ac:dyDescent="0.25">
      <c r="A1218" s="1" t="s">
        <v>3153</v>
      </c>
      <c r="B1218" s="1" t="s">
        <v>3154</v>
      </c>
      <c r="C1218" s="1" t="s">
        <v>3155</v>
      </c>
      <c r="D1218" s="1" t="s">
        <v>3156</v>
      </c>
      <c r="E1218" s="1" t="s">
        <v>3157</v>
      </c>
      <c r="F1218" s="1" t="s">
        <v>3158</v>
      </c>
      <c r="G1218" s="1" t="s">
        <v>64</v>
      </c>
      <c r="H1218" s="1" t="s">
        <v>65</v>
      </c>
      <c r="I1218" s="1" t="s">
        <v>66</v>
      </c>
      <c r="J1218" s="1" t="s">
        <v>67</v>
      </c>
      <c r="K1218" s="1" t="s">
        <v>103</v>
      </c>
      <c r="L1218" s="3"/>
      <c r="M1218" s="3"/>
      <c r="N1218" s="1" t="s">
        <v>69</v>
      </c>
      <c r="O1218" s="1" t="s">
        <v>65</v>
      </c>
      <c r="P1218" s="1">
        <v>2</v>
      </c>
      <c r="Q1218" s="1" t="s">
        <v>129</v>
      </c>
      <c r="R1218" s="1" t="s">
        <v>316</v>
      </c>
      <c r="S1218" s="1" t="s">
        <v>1556</v>
      </c>
      <c r="T1218" s="1" t="s">
        <v>106</v>
      </c>
      <c r="U1218" s="1">
        <v>1</v>
      </c>
      <c r="V1218" s="1" t="s">
        <v>73</v>
      </c>
      <c r="W1218" s="1" t="s">
        <v>73</v>
      </c>
      <c r="X1218" s="1" t="s">
        <v>73</v>
      </c>
      <c r="Y1218" s="1" t="s">
        <v>73</v>
      </c>
      <c r="Z1218" s="1" t="s">
        <v>65</v>
      </c>
      <c r="AB1218" s="1" t="s">
        <v>3160</v>
      </c>
      <c r="AC1218" s="1" t="s">
        <v>268</v>
      </c>
      <c r="AD1218" s="1" t="s">
        <v>65</v>
      </c>
      <c r="AE1218" s="33" t="s">
        <v>5054</v>
      </c>
      <c r="AF1218" s="8">
        <v>55</v>
      </c>
      <c r="AG1218" s="8">
        <v>36</v>
      </c>
      <c r="AH1218" s="8">
        <v>19</v>
      </c>
      <c r="AK1218" s="8">
        <v>56.9</v>
      </c>
      <c r="AL1218" s="1" t="s">
        <v>3161</v>
      </c>
      <c r="AM1218" s="1" t="s">
        <v>73</v>
      </c>
      <c r="AN1218" s="1" t="s">
        <v>3177</v>
      </c>
      <c r="AO1218" s="1" t="s">
        <v>73</v>
      </c>
      <c r="AQ1218" s="1">
        <v>30</v>
      </c>
      <c r="AR1218" s="1">
        <v>20</v>
      </c>
      <c r="AS1218" s="1">
        <v>10</v>
      </c>
      <c r="AV1218" s="1">
        <v>56.3</v>
      </c>
      <c r="AW1218" s="1" t="s">
        <v>3163</v>
      </c>
      <c r="AX1218" s="1">
        <v>30</v>
      </c>
      <c r="AY1218" s="1" t="s">
        <v>605</v>
      </c>
      <c r="AZ1218" s="1">
        <v>18</v>
      </c>
      <c r="BA1218" s="1">
        <v>12</v>
      </c>
      <c r="BD1218" s="1">
        <v>53.3</v>
      </c>
      <c r="BN1218" s="1"/>
      <c r="BV1218" s="1" t="s">
        <v>3167</v>
      </c>
      <c r="BW1218" s="1" t="s">
        <v>3164</v>
      </c>
      <c r="BX1218" s="1" t="s">
        <v>3178</v>
      </c>
      <c r="CA1218" s="1"/>
      <c r="CB1218" s="33">
        <f t="shared" si="90"/>
        <v>0</v>
      </c>
      <c r="CC1218" s="33">
        <f t="shared" si="91"/>
        <v>55</v>
      </c>
      <c r="CD1218" s="33">
        <f t="shared" si="92"/>
        <v>60</v>
      </c>
      <c r="CE1218" s="33">
        <f t="shared" si="93"/>
        <v>0</v>
      </c>
      <c r="CF1218" s="33">
        <f t="shared" si="94"/>
        <v>0</v>
      </c>
      <c r="CK1218" s="1" t="s">
        <v>2792</v>
      </c>
      <c r="CN1218" s="1" t="s">
        <v>3175</v>
      </c>
    </row>
    <row r="1219" spans="1:92" ht="12.5" x14ac:dyDescent="0.25">
      <c r="A1219" s="1" t="s">
        <v>3153</v>
      </c>
      <c r="B1219" s="1" t="s">
        <v>3154</v>
      </c>
      <c r="C1219" s="1" t="s">
        <v>3155</v>
      </c>
      <c r="D1219" s="1" t="s">
        <v>3156</v>
      </c>
      <c r="E1219" s="1" t="s">
        <v>3157</v>
      </c>
      <c r="F1219" s="1" t="s">
        <v>3158</v>
      </c>
      <c r="G1219" s="1" t="s">
        <v>64</v>
      </c>
      <c r="H1219" s="1" t="s">
        <v>65</v>
      </c>
      <c r="I1219" s="1" t="s">
        <v>66</v>
      </c>
      <c r="J1219" s="1" t="s">
        <v>67</v>
      </c>
      <c r="K1219" s="1" t="s">
        <v>103</v>
      </c>
      <c r="L1219" s="3"/>
      <c r="M1219" s="3"/>
      <c r="N1219" s="1" t="s">
        <v>69</v>
      </c>
      <c r="O1219" s="1" t="s">
        <v>65</v>
      </c>
      <c r="P1219" s="1">
        <v>3</v>
      </c>
      <c r="Q1219" s="1" t="s">
        <v>129</v>
      </c>
      <c r="R1219" s="1" t="s">
        <v>4945</v>
      </c>
      <c r="S1219" s="1" t="s">
        <v>1556</v>
      </c>
      <c r="T1219" s="1" t="s">
        <v>106</v>
      </c>
      <c r="U1219" s="1">
        <v>1</v>
      </c>
      <c r="V1219" s="1" t="s">
        <v>73</v>
      </c>
      <c r="W1219" s="1" t="s">
        <v>73</v>
      </c>
      <c r="X1219" s="1" t="s">
        <v>73</v>
      </c>
      <c r="Y1219" s="1" t="s">
        <v>73</v>
      </c>
      <c r="Z1219" s="1" t="s">
        <v>65</v>
      </c>
      <c r="AB1219" s="1" t="s">
        <v>3160</v>
      </c>
      <c r="AC1219" s="1" t="s">
        <v>268</v>
      </c>
      <c r="AD1219" s="1" t="s">
        <v>65</v>
      </c>
      <c r="AE1219" s="33" t="s">
        <v>5054</v>
      </c>
      <c r="AF1219" s="8">
        <v>55</v>
      </c>
      <c r="AG1219" s="8">
        <v>36</v>
      </c>
      <c r="AH1219" s="8">
        <v>19</v>
      </c>
      <c r="AK1219" s="8">
        <v>56.9</v>
      </c>
      <c r="AL1219" s="1" t="s">
        <v>3161</v>
      </c>
      <c r="AM1219" s="1" t="s">
        <v>73</v>
      </c>
      <c r="AN1219" s="1" t="s">
        <v>3179</v>
      </c>
      <c r="AO1219" s="1" t="s">
        <v>73</v>
      </c>
      <c r="AQ1219" s="1">
        <v>30</v>
      </c>
      <c r="AR1219" s="1">
        <v>20</v>
      </c>
      <c r="AS1219" s="1">
        <v>10</v>
      </c>
      <c r="AV1219" s="1">
        <v>56.3</v>
      </c>
      <c r="AW1219" s="1" t="s">
        <v>3163</v>
      </c>
      <c r="AX1219" s="1">
        <v>30</v>
      </c>
      <c r="AY1219" s="1" t="s">
        <v>605</v>
      </c>
      <c r="AZ1219" s="1">
        <v>18</v>
      </c>
      <c r="BA1219" s="1">
        <v>12</v>
      </c>
      <c r="BD1219" s="1">
        <v>53.3</v>
      </c>
      <c r="BN1219" s="1"/>
      <c r="BV1219" s="1" t="s">
        <v>3167</v>
      </c>
      <c r="BW1219" s="1" t="s">
        <v>3164</v>
      </c>
      <c r="BX1219" s="1" t="s">
        <v>3180</v>
      </c>
      <c r="CA1219" s="1"/>
      <c r="CB1219" s="33">
        <f t="shared" ref="CB1219:CB1282" si="95">SQRT(((CA1219*(1-CA1219))+(CC1219-1)*(CE1219-((CA1219)^2))+(CD1219-1)*(CF1219-((CA1219)^2)))/(CC1219*CD1219))</f>
        <v>0</v>
      </c>
      <c r="CC1219" s="33">
        <f t="shared" ref="CC1219:CC1282" si="96">AF1219</f>
        <v>55</v>
      </c>
      <c r="CD1219" s="33">
        <f t="shared" ref="CD1219:CD1282" si="97">AQ1219+AX1219+BF1219+BN1219</f>
        <v>60</v>
      </c>
      <c r="CE1219" s="33">
        <f t="shared" ref="CE1219:CE1282" si="98">(CA1219/(2-CA1219))</f>
        <v>0</v>
      </c>
      <c r="CF1219" s="33">
        <f t="shared" ref="CF1219:CF1282" si="99">((2*((CA1219)^2))/(1+CA1219))</f>
        <v>0</v>
      </c>
      <c r="CK1219" s="1" t="s">
        <v>2792</v>
      </c>
      <c r="CN1219" s="1" t="s">
        <v>3175</v>
      </c>
    </row>
    <row r="1220" spans="1:92" ht="12.5" x14ac:dyDescent="0.25">
      <c r="A1220" s="1" t="s">
        <v>3181</v>
      </c>
      <c r="B1220" s="1" t="s">
        <v>3182</v>
      </c>
      <c r="C1220" s="1" t="s">
        <v>3183</v>
      </c>
      <c r="D1220" s="1" t="s">
        <v>3184</v>
      </c>
      <c r="E1220" s="1" t="s">
        <v>253</v>
      </c>
      <c r="F1220" s="1" t="s">
        <v>3185</v>
      </c>
      <c r="G1220" s="1" t="s">
        <v>101</v>
      </c>
      <c r="H1220" s="1" t="s">
        <v>65</v>
      </c>
      <c r="I1220" s="1" t="s">
        <v>109</v>
      </c>
      <c r="J1220" s="1" t="s">
        <v>102</v>
      </c>
      <c r="K1220" s="1" t="s">
        <v>103</v>
      </c>
      <c r="L1220" s="13">
        <v>40635</v>
      </c>
      <c r="M1220" s="13">
        <v>41335</v>
      </c>
      <c r="N1220" s="1" t="s">
        <v>69</v>
      </c>
      <c r="O1220" s="1" t="s">
        <v>65</v>
      </c>
      <c r="P1220" s="32">
        <v>1</v>
      </c>
      <c r="Q1220" s="1" t="s">
        <v>4961</v>
      </c>
      <c r="R1220" s="3" t="s">
        <v>3186</v>
      </c>
      <c r="S1220" s="1" t="s">
        <v>1410</v>
      </c>
      <c r="T1220" s="1" t="s">
        <v>72</v>
      </c>
      <c r="U1220" s="1">
        <v>1</v>
      </c>
      <c r="V1220" s="1" t="s">
        <v>73</v>
      </c>
      <c r="W1220" s="1" t="s">
        <v>65</v>
      </c>
      <c r="X1220" s="1" t="s">
        <v>73</v>
      </c>
      <c r="Y1220" s="1" t="s">
        <v>73</v>
      </c>
      <c r="Z1220" s="1" t="s">
        <v>73</v>
      </c>
      <c r="AB1220" s="1" t="s">
        <v>3187</v>
      </c>
      <c r="AC1220" s="1" t="s">
        <v>75</v>
      </c>
      <c r="AD1220" s="1" t="s">
        <v>73</v>
      </c>
      <c r="AE1220" s="33" t="s">
        <v>3507</v>
      </c>
      <c r="AF1220" s="8">
        <v>32</v>
      </c>
      <c r="AG1220" s="8">
        <v>22</v>
      </c>
      <c r="AH1220" s="8">
        <v>10</v>
      </c>
      <c r="AK1220" s="8">
        <v>70.599999999999994</v>
      </c>
      <c r="AL1220" s="1" t="s">
        <v>3188</v>
      </c>
      <c r="AN1220" s="1" t="s">
        <v>3189</v>
      </c>
      <c r="AQ1220" s="1">
        <v>30</v>
      </c>
      <c r="AR1220" s="1">
        <v>11</v>
      </c>
      <c r="AS1220" s="1">
        <v>19</v>
      </c>
      <c r="AV1220" s="1">
        <v>44.5</v>
      </c>
      <c r="AX1220" s="1"/>
      <c r="BN1220" s="1"/>
      <c r="BV1220" s="1" t="s">
        <v>3190</v>
      </c>
      <c r="BW1220" s="1" t="s">
        <v>3191</v>
      </c>
      <c r="CA1220" s="1">
        <v>0.754</v>
      </c>
      <c r="CB1220" s="33">
        <f t="shared" si="95"/>
        <v>6.1517513893119415E-2</v>
      </c>
      <c r="CC1220" s="33">
        <f t="shared" si="96"/>
        <v>32</v>
      </c>
      <c r="CD1220" s="33">
        <f t="shared" si="97"/>
        <v>30</v>
      </c>
      <c r="CE1220" s="33">
        <f t="shared" si="98"/>
        <v>0.60513643659711081</v>
      </c>
      <c r="CF1220" s="33">
        <f t="shared" si="99"/>
        <v>0.64825085518814141</v>
      </c>
      <c r="CK1220" s="1" t="s">
        <v>2792</v>
      </c>
    </row>
    <row r="1221" spans="1:92" ht="12.5" x14ac:dyDescent="0.25">
      <c r="A1221" s="1" t="s">
        <v>3181</v>
      </c>
      <c r="B1221" s="1" t="s">
        <v>3182</v>
      </c>
      <c r="C1221" s="1" t="s">
        <v>3183</v>
      </c>
      <c r="D1221" s="1" t="s">
        <v>3184</v>
      </c>
      <c r="E1221" s="1" t="s">
        <v>253</v>
      </c>
      <c r="F1221" s="1" t="s">
        <v>3185</v>
      </c>
      <c r="G1221" s="1" t="s">
        <v>101</v>
      </c>
      <c r="H1221" s="1" t="s">
        <v>65</v>
      </c>
      <c r="I1221" s="1" t="s">
        <v>109</v>
      </c>
      <c r="J1221" s="1" t="s">
        <v>102</v>
      </c>
      <c r="K1221" s="1" t="s">
        <v>103</v>
      </c>
      <c r="L1221" s="13">
        <v>40636</v>
      </c>
      <c r="M1221" s="13">
        <v>41336</v>
      </c>
      <c r="N1221" s="1" t="s">
        <v>69</v>
      </c>
      <c r="O1221" s="1" t="s">
        <v>65</v>
      </c>
      <c r="P1221" s="32">
        <v>1</v>
      </c>
      <c r="Q1221" s="1" t="s">
        <v>4961</v>
      </c>
      <c r="R1221" s="3" t="s">
        <v>577</v>
      </c>
      <c r="S1221" s="1" t="s">
        <v>1410</v>
      </c>
      <c r="T1221" s="1" t="s">
        <v>72</v>
      </c>
      <c r="U1221" s="1">
        <v>1</v>
      </c>
      <c r="V1221" s="1" t="s">
        <v>73</v>
      </c>
      <c r="W1221" s="1" t="s">
        <v>65</v>
      </c>
      <c r="X1221" s="1" t="s">
        <v>73</v>
      </c>
      <c r="Y1221" s="1" t="s">
        <v>73</v>
      </c>
      <c r="Z1221" s="1" t="s">
        <v>73</v>
      </c>
      <c r="AB1221" s="1" t="s">
        <v>3187</v>
      </c>
      <c r="AC1221" s="1" t="s">
        <v>75</v>
      </c>
      <c r="AD1221" s="1" t="s">
        <v>73</v>
      </c>
      <c r="AE1221" s="33" t="s">
        <v>3507</v>
      </c>
      <c r="AF1221" s="8">
        <v>32</v>
      </c>
      <c r="AG1221" s="8">
        <v>22</v>
      </c>
      <c r="AH1221" s="8">
        <v>10</v>
      </c>
      <c r="AK1221" s="8">
        <v>70.599999999999994</v>
      </c>
      <c r="AL1221" s="1" t="s">
        <v>3188</v>
      </c>
      <c r="AN1221" s="1" t="s">
        <v>3192</v>
      </c>
      <c r="AQ1221" s="1">
        <v>30</v>
      </c>
      <c r="AR1221" s="1">
        <v>11</v>
      </c>
      <c r="AS1221" s="1">
        <v>19</v>
      </c>
      <c r="AV1221" s="1">
        <v>44.5</v>
      </c>
      <c r="AX1221" s="1"/>
      <c r="BN1221" s="1"/>
      <c r="BV1221" s="1" t="s">
        <v>3190</v>
      </c>
      <c r="BW1221" s="1" t="s">
        <v>3191</v>
      </c>
      <c r="CA1221" s="1">
        <v>0.79</v>
      </c>
      <c r="CB1221" s="33">
        <f t="shared" si="95"/>
        <v>5.7570645536222764E-2</v>
      </c>
      <c r="CC1221" s="33">
        <f t="shared" si="96"/>
        <v>32</v>
      </c>
      <c r="CD1221" s="33">
        <f t="shared" si="97"/>
        <v>30</v>
      </c>
      <c r="CE1221" s="33">
        <f t="shared" si="98"/>
        <v>0.65289256198347112</v>
      </c>
      <c r="CF1221" s="33">
        <f t="shared" si="99"/>
        <v>0.69731843575419006</v>
      </c>
      <c r="CK1221" s="1" t="s">
        <v>2792</v>
      </c>
    </row>
    <row r="1222" spans="1:92" ht="12.5" x14ac:dyDescent="0.25">
      <c r="A1222" s="1" t="s">
        <v>3181</v>
      </c>
      <c r="B1222" s="1" t="s">
        <v>3182</v>
      </c>
      <c r="C1222" s="1" t="s">
        <v>3183</v>
      </c>
      <c r="D1222" s="1" t="s">
        <v>3184</v>
      </c>
      <c r="E1222" s="1" t="s">
        <v>253</v>
      </c>
      <c r="F1222" s="1" t="s">
        <v>3185</v>
      </c>
      <c r="G1222" s="1" t="s">
        <v>101</v>
      </c>
      <c r="H1222" s="1" t="s">
        <v>65</v>
      </c>
      <c r="I1222" s="1" t="s">
        <v>109</v>
      </c>
      <c r="J1222" s="1" t="s">
        <v>102</v>
      </c>
      <c r="K1222" s="1" t="s">
        <v>103</v>
      </c>
      <c r="L1222" s="13">
        <v>40637</v>
      </c>
      <c r="M1222" s="13">
        <v>41337</v>
      </c>
      <c r="N1222" s="1" t="s">
        <v>69</v>
      </c>
      <c r="O1222" s="1" t="s">
        <v>65</v>
      </c>
      <c r="P1222" s="1">
        <v>2</v>
      </c>
      <c r="Q1222" s="1" t="s">
        <v>4961</v>
      </c>
      <c r="R1222" s="1" t="s">
        <v>4991</v>
      </c>
      <c r="S1222" s="1" t="s">
        <v>1410</v>
      </c>
      <c r="T1222" s="1" t="s">
        <v>106</v>
      </c>
      <c r="U1222" s="1">
        <v>1</v>
      </c>
      <c r="V1222" s="1" t="s">
        <v>73</v>
      </c>
      <c r="W1222" s="1" t="s">
        <v>65</v>
      </c>
      <c r="X1222" s="1" t="s">
        <v>73</v>
      </c>
      <c r="Y1222" s="1" t="s">
        <v>73</v>
      </c>
      <c r="Z1222" s="1" t="s">
        <v>73</v>
      </c>
      <c r="AB1222" s="1" t="s">
        <v>3187</v>
      </c>
      <c r="AC1222" s="1" t="s">
        <v>75</v>
      </c>
      <c r="AD1222" s="1" t="s">
        <v>73</v>
      </c>
      <c r="AE1222" s="33" t="s">
        <v>5054</v>
      </c>
      <c r="AF1222" s="8">
        <v>32</v>
      </c>
      <c r="AG1222" s="8">
        <v>22</v>
      </c>
      <c r="AH1222" s="8">
        <v>10</v>
      </c>
      <c r="AK1222" s="8">
        <v>70.599999999999994</v>
      </c>
      <c r="AL1222" s="1" t="s">
        <v>3188</v>
      </c>
      <c r="AN1222" s="1" t="s">
        <v>3193</v>
      </c>
      <c r="AQ1222" s="1">
        <v>30</v>
      </c>
      <c r="AR1222" s="1">
        <v>11</v>
      </c>
      <c r="AS1222" s="1">
        <v>19</v>
      </c>
      <c r="AV1222" s="1">
        <v>44.5</v>
      </c>
      <c r="AX1222" s="1">
        <v>12</v>
      </c>
      <c r="AY1222" s="1" t="s">
        <v>220</v>
      </c>
      <c r="AZ1222" s="1">
        <v>6</v>
      </c>
      <c r="BA1222" s="1">
        <v>6</v>
      </c>
      <c r="BD1222" s="1">
        <v>74.599999999999994</v>
      </c>
      <c r="BE1222" s="1" t="s">
        <v>1294</v>
      </c>
      <c r="BN1222" s="1"/>
      <c r="BV1222" s="1" t="s">
        <v>3194</v>
      </c>
      <c r="BW1222" s="1" t="s">
        <v>3191</v>
      </c>
      <c r="CA1222" s="1">
        <v>0.83899999999999997</v>
      </c>
      <c r="CB1222" s="33">
        <f t="shared" si="95"/>
        <v>4.9117640285538444E-2</v>
      </c>
      <c r="CC1222" s="33">
        <f t="shared" si="96"/>
        <v>32</v>
      </c>
      <c r="CD1222" s="33">
        <f t="shared" si="97"/>
        <v>42</v>
      </c>
      <c r="CE1222" s="33">
        <f t="shared" si="98"/>
        <v>0.72265288544358308</v>
      </c>
      <c r="CF1222" s="33">
        <f t="shared" si="99"/>
        <v>0.76554758020663394</v>
      </c>
      <c r="CK1222" s="1" t="s">
        <v>2792</v>
      </c>
      <c r="CN1222" s="1" t="s">
        <v>3195</v>
      </c>
    </row>
    <row r="1223" spans="1:92" ht="12.5" x14ac:dyDescent="0.25">
      <c r="A1223" s="1" t="s">
        <v>3181</v>
      </c>
      <c r="B1223" s="1" t="s">
        <v>3182</v>
      </c>
      <c r="C1223" s="1" t="s">
        <v>3183</v>
      </c>
      <c r="D1223" s="1" t="s">
        <v>3184</v>
      </c>
      <c r="E1223" s="1" t="s">
        <v>253</v>
      </c>
      <c r="F1223" s="1" t="s">
        <v>3185</v>
      </c>
      <c r="G1223" s="1" t="s">
        <v>101</v>
      </c>
      <c r="H1223" s="1" t="s">
        <v>65</v>
      </c>
      <c r="I1223" s="1" t="s">
        <v>109</v>
      </c>
      <c r="J1223" s="1" t="s">
        <v>102</v>
      </c>
      <c r="K1223" s="1" t="s">
        <v>103</v>
      </c>
      <c r="L1223" s="13">
        <v>40635</v>
      </c>
      <c r="M1223" s="13">
        <v>41335</v>
      </c>
      <c r="N1223" s="1" t="s">
        <v>69</v>
      </c>
      <c r="O1223" s="1" t="s">
        <v>65</v>
      </c>
      <c r="P1223" s="32">
        <v>1</v>
      </c>
      <c r="Q1223" s="1" t="s">
        <v>4961</v>
      </c>
      <c r="R1223" s="3" t="s">
        <v>3186</v>
      </c>
      <c r="S1223" s="1" t="s">
        <v>1410</v>
      </c>
      <c r="T1223" s="1" t="s">
        <v>72</v>
      </c>
      <c r="U1223" s="1">
        <v>1</v>
      </c>
      <c r="V1223" s="1" t="s">
        <v>73</v>
      </c>
      <c r="W1223" s="1" t="s">
        <v>65</v>
      </c>
      <c r="X1223" s="1" t="s">
        <v>73</v>
      </c>
      <c r="Y1223" s="1" t="s">
        <v>73</v>
      </c>
      <c r="Z1223" s="1" t="s">
        <v>73</v>
      </c>
      <c r="AB1223" s="1" t="s">
        <v>3187</v>
      </c>
      <c r="AC1223" s="1" t="s">
        <v>75</v>
      </c>
      <c r="AD1223" s="1" t="s">
        <v>73</v>
      </c>
      <c r="AE1223" s="33" t="s">
        <v>5053</v>
      </c>
      <c r="AF1223" s="8">
        <v>32</v>
      </c>
      <c r="AG1223" s="8">
        <v>22</v>
      </c>
      <c r="AH1223" s="8">
        <v>10</v>
      </c>
      <c r="AK1223" s="8">
        <v>70.599999999999994</v>
      </c>
      <c r="AL1223" s="1" t="s">
        <v>3188</v>
      </c>
      <c r="AN1223" s="1" t="s">
        <v>3189</v>
      </c>
      <c r="AX1223" s="8">
        <v>12</v>
      </c>
      <c r="AY1223" s="1" t="s">
        <v>220</v>
      </c>
      <c r="AZ1223" s="1">
        <v>6</v>
      </c>
      <c r="BA1223" s="1">
        <v>6</v>
      </c>
      <c r="BD1223" s="1">
        <v>74.599999999999994</v>
      </c>
      <c r="BE1223" s="1" t="s">
        <v>1294</v>
      </c>
      <c r="BV1223" s="1" t="s">
        <v>3194</v>
      </c>
      <c r="BW1223" s="1" t="s">
        <v>3191</v>
      </c>
      <c r="CA1223" s="1">
        <v>0.70299999999999996</v>
      </c>
      <c r="CB1223" s="33">
        <f t="shared" si="95"/>
        <v>8.2900130752807541E-2</v>
      </c>
      <c r="CC1223" s="33">
        <f t="shared" si="96"/>
        <v>32</v>
      </c>
      <c r="CD1223" s="33">
        <f t="shared" si="97"/>
        <v>12</v>
      </c>
      <c r="CE1223" s="33">
        <f t="shared" si="98"/>
        <v>0.5420200462606013</v>
      </c>
      <c r="CF1223" s="33">
        <f t="shared" si="99"/>
        <v>0.58039812096300647</v>
      </c>
      <c r="CK1223" s="1" t="s">
        <v>2792</v>
      </c>
    </row>
    <row r="1224" spans="1:92" ht="12.5" x14ac:dyDescent="0.25">
      <c r="A1224" s="1" t="s">
        <v>3181</v>
      </c>
      <c r="B1224" s="1" t="s">
        <v>3182</v>
      </c>
      <c r="C1224" s="1" t="s">
        <v>3183</v>
      </c>
      <c r="D1224" s="1" t="s">
        <v>3184</v>
      </c>
      <c r="E1224" s="1" t="s">
        <v>253</v>
      </c>
      <c r="F1224" s="1" t="s">
        <v>3185</v>
      </c>
      <c r="G1224" s="1" t="s">
        <v>101</v>
      </c>
      <c r="H1224" s="1" t="s">
        <v>65</v>
      </c>
      <c r="I1224" s="1" t="s">
        <v>109</v>
      </c>
      <c r="J1224" s="1" t="s">
        <v>102</v>
      </c>
      <c r="K1224" s="1" t="s">
        <v>103</v>
      </c>
      <c r="L1224" s="13">
        <v>40636</v>
      </c>
      <c r="M1224" s="13">
        <v>41336</v>
      </c>
      <c r="N1224" s="1" t="s">
        <v>69</v>
      </c>
      <c r="O1224" s="1" t="s">
        <v>65</v>
      </c>
      <c r="P1224" s="32">
        <v>1</v>
      </c>
      <c r="Q1224" s="1" t="s">
        <v>4961</v>
      </c>
      <c r="R1224" s="3" t="s">
        <v>577</v>
      </c>
      <c r="S1224" s="1" t="s">
        <v>1410</v>
      </c>
      <c r="T1224" s="1" t="s">
        <v>72</v>
      </c>
      <c r="U1224" s="1">
        <v>1</v>
      </c>
      <c r="V1224" s="1" t="s">
        <v>73</v>
      </c>
      <c r="W1224" s="1" t="s">
        <v>65</v>
      </c>
      <c r="X1224" s="1" t="s">
        <v>73</v>
      </c>
      <c r="Y1224" s="1" t="s">
        <v>73</v>
      </c>
      <c r="Z1224" s="1" t="s">
        <v>73</v>
      </c>
      <c r="AB1224" s="1" t="s">
        <v>3187</v>
      </c>
      <c r="AC1224" s="1" t="s">
        <v>75</v>
      </c>
      <c r="AD1224" s="1" t="s">
        <v>73</v>
      </c>
      <c r="AE1224" s="33" t="s">
        <v>5053</v>
      </c>
      <c r="AF1224" s="8">
        <v>32</v>
      </c>
      <c r="AG1224" s="8">
        <v>22</v>
      </c>
      <c r="AH1224" s="8">
        <v>10</v>
      </c>
      <c r="AK1224" s="8">
        <v>70.599999999999994</v>
      </c>
      <c r="AL1224" s="1" t="s">
        <v>3188</v>
      </c>
      <c r="AN1224" s="1" t="s">
        <v>3192</v>
      </c>
      <c r="AX1224" s="8">
        <v>12</v>
      </c>
      <c r="AY1224" s="1" t="s">
        <v>220</v>
      </c>
      <c r="AZ1224" s="1">
        <v>6</v>
      </c>
      <c r="BA1224" s="1">
        <v>6</v>
      </c>
      <c r="BD1224" s="1">
        <v>74.599999999999994</v>
      </c>
      <c r="BE1224" s="1" t="s">
        <v>1294</v>
      </c>
      <c r="BV1224" s="1" t="s">
        <v>3194</v>
      </c>
      <c r="BW1224" s="1" t="s">
        <v>3191</v>
      </c>
      <c r="CA1224" s="1">
        <v>0.60299999999999998</v>
      </c>
      <c r="CB1224" s="33">
        <f t="shared" si="95"/>
        <v>9.3247207757227557E-2</v>
      </c>
      <c r="CC1224" s="33">
        <f t="shared" si="96"/>
        <v>32</v>
      </c>
      <c r="CD1224" s="33">
        <f t="shared" si="97"/>
        <v>12</v>
      </c>
      <c r="CE1224" s="33">
        <f t="shared" si="98"/>
        <v>0.43163922691481743</v>
      </c>
      <c r="CF1224" s="33">
        <f t="shared" si="99"/>
        <v>0.45366063630692449</v>
      </c>
      <c r="CK1224" s="1" t="s">
        <v>2792</v>
      </c>
    </row>
    <row r="1225" spans="1:92" ht="12.5" x14ac:dyDescent="0.25">
      <c r="A1225" s="1" t="s">
        <v>3181</v>
      </c>
      <c r="B1225" s="1" t="s">
        <v>3182</v>
      </c>
      <c r="C1225" s="1" t="s">
        <v>3183</v>
      </c>
      <c r="D1225" s="1" t="s">
        <v>3184</v>
      </c>
      <c r="E1225" s="1" t="s">
        <v>253</v>
      </c>
      <c r="F1225" s="1" t="s">
        <v>3185</v>
      </c>
      <c r="G1225" s="1" t="s">
        <v>101</v>
      </c>
      <c r="H1225" s="1" t="s">
        <v>65</v>
      </c>
      <c r="I1225" s="1" t="s">
        <v>109</v>
      </c>
      <c r="J1225" s="1" t="s">
        <v>102</v>
      </c>
      <c r="K1225" s="1" t="s">
        <v>103</v>
      </c>
      <c r="L1225" s="13">
        <v>40637</v>
      </c>
      <c r="M1225" s="13">
        <v>41337</v>
      </c>
      <c r="N1225" s="1" t="s">
        <v>69</v>
      </c>
      <c r="O1225" s="1" t="s">
        <v>65</v>
      </c>
      <c r="P1225" s="32">
        <v>1</v>
      </c>
      <c r="Q1225" s="1" t="s">
        <v>4961</v>
      </c>
      <c r="R1225" s="3" t="s">
        <v>592</v>
      </c>
      <c r="S1225" s="1" t="s">
        <v>1410</v>
      </c>
      <c r="T1225" s="1" t="s">
        <v>72</v>
      </c>
      <c r="U1225" s="1">
        <v>1</v>
      </c>
      <c r="V1225" s="1" t="s">
        <v>73</v>
      </c>
      <c r="W1225" s="1" t="s">
        <v>65</v>
      </c>
      <c r="X1225" s="1" t="s">
        <v>73</v>
      </c>
      <c r="Y1225" s="1" t="s">
        <v>73</v>
      </c>
      <c r="Z1225" s="1" t="s">
        <v>73</v>
      </c>
      <c r="AB1225" s="1" t="s">
        <v>3187</v>
      </c>
      <c r="AC1225" s="1" t="s">
        <v>75</v>
      </c>
      <c r="AD1225" s="1" t="s">
        <v>73</v>
      </c>
      <c r="AE1225" s="33" t="s">
        <v>5054</v>
      </c>
      <c r="AF1225" s="8">
        <v>32</v>
      </c>
      <c r="AG1225" s="8">
        <v>22</v>
      </c>
      <c r="AH1225" s="8">
        <v>10</v>
      </c>
      <c r="AK1225" s="8">
        <v>70.599999999999994</v>
      </c>
      <c r="AL1225" s="1" t="s">
        <v>3188</v>
      </c>
      <c r="AN1225" s="1" t="s">
        <v>3193</v>
      </c>
      <c r="AQ1225" s="1">
        <v>30</v>
      </c>
      <c r="AR1225" s="1">
        <v>11</v>
      </c>
      <c r="AS1225" s="1">
        <v>19</v>
      </c>
      <c r="AV1225" s="1">
        <v>44.5</v>
      </c>
      <c r="AX1225" s="1">
        <v>12</v>
      </c>
      <c r="AY1225" s="1" t="s">
        <v>220</v>
      </c>
      <c r="AZ1225" s="1">
        <v>6</v>
      </c>
      <c r="BA1225" s="1">
        <v>6</v>
      </c>
      <c r="BD1225" s="1">
        <v>74.599999999999994</v>
      </c>
      <c r="BE1225" s="1" t="s">
        <v>1294</v>
      </c>
      <c r="BN1225" s="1"/>
      <c r="BV1225" s="1" t="s">
        <v>3194</v>
      </c>
      <c r="BW1225" s="1" t="s">
        <v>3191</v>
      </c>
      <c r="CA1225" s="1">
        <v>0.71899999999999997</v>
      </c>
      <c r="CB1225" s="33">
        <f t="shared" si="95"/>
        <v>6.124141799779953E-2</v>
      </c>
      <c r="CC1225" s="33">
        <f t="shared" si="96"/>
        <v>32</v>
      </c>
      <c r="CD1225" s="33">
        <f t="shared" si="97"/>
        <v>42</v>
      </c>
      <c r="CE1225" s="33">
        <f t="shared" si="98"/>
        <v>0.56128024980483993</v>
      </c>
      <c r="CF1225" s="33">
        <f t="shared" si="99"/>
        <v>0.60146713205351954</v>
      </c>
      <c r="CK1225" s="1" t="s">
        <v>2792</v>
      </c>
      <c r="CN1225" s="1" t="s">
        <v>3195</v>
      </c>
    </row>
    <row r="1226" spans="1:92" ht="12.5" x14ac:dyDescent="0.25">
      <c r="A1226" s="1" t="s">
        <v>3181</v>
      </c>
      <c r="B1226" s="1" t="s">
        <v>3182</v>
      </c>
      <c r="C1226" s="1" t="s">
        <v>3183</v>
      </c>
      <c r="D1226" s="1" t="s">
        <v>3184</v>
      </c>
      <c r="E1226" s="1" t="s">
        <v>253</v>
      </c>
      <c r="F1226" s="1" t="s">
        <v>3185</v>
      </c>
      <c r="G1226" s="1" t="s">
        <v>101</v>
      </c>
      <c r="H1226" s="1" t="s">
        <v>65</v>
      </c>
      <c r="I1226" s="1" t="s">
        <v>109</v>
      </c>
      <c r="J1226" s="1" t="s">
        <v>102</v>
      </c>
      <c r="K1226" s="1" t="s">
        <v>103</v>
      </c>
      <c r="L1226" s="13">
        <v>40637</v>
      </c>
      <c r="M1226" s="13">
        <v>41337</v>
      </c>
      <c r="N1226" s="1" t="s">
        <v>69</v>
      </c>
      <c r="O1226" s="1" t="s">
        <v>65</v>
      </c>
      <c r="P1226" s="32">
        <v>1</v>
      </c>
      <c r="Q1226" s="1" t="s">
        <v>4961</v>
      </c>
      <c r="R1226" s="3" t="s">
        <v>3186</v>
      </c>
      <c r="S1226" s="1" t="s">
        <v>1410</v>
      </c>
      <c r="T1226" s="1" t="s">
        <v>72</v>
      </c>
      <c r="U1226" s="1">
        <v>1</v>
      </c>
      <c r="V1226" s="1" t="s">
        <v>73</v>
      </c>
      <c r="W1226" s="1" t="s">
        <v>65</v>
      </c>
      <c r="X1226" s="1" t="s">
        <v>73</v>
      </c>
      <c r="Y1226" s="1" t="s">
        <v>73</v>
      </c>
      <c r="Z1226" s="1" t="s">
        <v>73</v>
      </c>
      <c r="AB1226" s="1" t="s">
        <v>3187</v>
      </c>
      <c r="AC1226" s="1" t="s">
        <v>75</v>
      </c>
      <c r="AD1226" s="1" t="s">
        <v>73</v>
      </c>
      <c r="AE1226" s="33" t="s">
        <v>5054</v>
      </c>
      <c r="AF1226" s="8">
        <v>32</v>
      </c>
      <c r="AG1226" s="8">
        <v>22</v>
      </c>
      <c r="AH1226" s="8">
        <v>10</v>
      </c>
      <c r="AK1226" s="8">
        <v>70.599999999999994</v>
      </c>
      <c r="AL1226" s="1" t="s">
        <v>3188</v>
      </c>
      <c r="AN1226" s="1" t="s">
        <v>3193</v>
      </c>
      <c r="AQ1226" s="1">
        <v>30</v>
      </c>
      <c r="AR1226" s="1">
        <v>11</v>
      </c>
      <c r="AS1226" s="1">
        <v>19</v>
      </c>
      <c r="AV1226" s="1">
        <v>44.5</v>
      </c>
      <c r="AX1226" s="1">
        <v>12</v>
      </c>
      <c r="AY1226" s="1" t="s">
        <v>220</v>
      </c>
      <c r="AZ1226" s="1">
        <v>6</v>
      </c>
      <c r="BA1226" s="1">
        <v>6</v>
      </c>
      <c r="BD1226" s="1">
        <v>74.599999999999994</v>
      </c>
      <c r="BE1226" s="1" t="s">
        <v>1294</v>
      </c>
      <c r="BN1226" s="1"/>
      <c r="BV1226" s="1" t="s">
        <v>3194</v>
      </c>
      <c r="BW1226" s="1" t="s">
        <v>3191</v>
      </c>
      <c r="CA1226" s="1">
        <v>0.74</v>
      </c>
      <c r="CB1226" s="33">
        <f t="shared" si="95"/>
        <v>5.9624232474584843E-2</v>
      </c>
      <c r="CC1226" s="33">
        <f t="shared" si="96"/>
        <v>32</v>
      </c>
      <c r="CD1226" s="33">
        <f t="shared" si="97"/>
        <v>42</v>
      </c>
      <c r="CE1226" s="33">
        <f t="shared" si="98"/>
        <v>0.58730158730158732</v>
      </c>
      <c r="CF1226" s="33">
        <f t="shared" si="99"/>
        <v>0.62942528735632186</v>
      </c>
      <c r="CK1226" s="1" t="s">
        <v>2792</v>
      </c>
      <c r="CN1226" s="1" t="s">
        <v>3195</v>
      </c>
    </row>
    <row r="1227" spans="1:92" ht="12.5" x14ac:dyDescent="0.25">
      <c r="A1227" s="1" t="s">
        <v>3181</v>
      </c>
      <c r="B1227" s="1" t="s">
        <v>3182</v>
      </c>
      <c r="C1227" s="1" t="s">
        <v>3183</v>
      </c>
      <c r="D1227" s="1" t="s">
        <v>3184</v>
      </c>
      <c r="E1227" s="1" t="s">
        <v>253</v>
      </c>
      <c r="F1227" s="1" t="s">
        <v>3185</v>
      </c>
      <c r="G1227" s="1" t="s">
        <v>101</v>
      </c>
      <c r="H1227" s="1" t="s">
        <v>65</v>
      </c>
      <c r="I1227" s="1" t="s">
        <v>109</v>
      </c>
      <c r="J1227" s="1" t="s">
        <v>102</v>
      </c>
      <c r="K1227" s="1" t="s">
        <v>103</v>
      </c>
      <c r="L1227" s="13">
        <v>40637</v>
      </c>
      <c r="M1227" s="13">
        <v>41337</v>
      </c>
      <c r="N1227" s="1" t="s">
        <v>69</v>
      </c>
      <c r="O1227" s="1" t="s">
        <v>65</v>
      </c>
      <c r="P1227" s="32">
        <v>1</v>
      </c>
      <c r="Q1227" s="1" t="s">
        <v>4961</v>
      </c>
      <c r="R1227" s="3" t="s">
        <v>577</v>
      </c>
      <c r="S1227" s="1" t="s">
        <v>1410</v>
      </c>
      <c r="T1227" s="1" t="s">
        <v>72</v>
      </c>
      <c r="U1227" s="1">
        <v>1</v>
      </c>
      <c r="V1227" s="1" t="s">
        <v>73</v>
      </c>
      <c r="W1227" s="1" t="s">
        <v>65</v>
      </c>
      <c r="X1227" s="1" t="s">
        <v>73</v>
      </c>
      <c r="Y1227" s="1" t="s">
        <v>73</v>
      </c>
      <c r="Z1227" s="1" t="s">
        <v>73</v>
      </c>
      <c r="AB1227" s="1" t="s">
        <v>3187</v>
      </c>
      <c r="AC1227" s="1" t="s">
        <v>75</v>
      </c>
      <c r="AD1227" s="1" t="s">
        <v>73</v>
      </c>
      <c r="AE1227" s="33" t="s">
        <v>5054</v>
      </c>
      <c r="AF1227" s="8">
        <v>32</v>
      </c>
      <c r="AG1227" s="8">
        <v>22</v>
      </c>
      <c r="AH1227" s="8">
        <v>10</v>
      </c>
      <c r="AK1227" s="8">
        <v>70.599999999999994</v>
      </c>
      <c r="AL1227" s="1" t="s">
        <v>3188</v>
      </c>
      <c r="AN1227" s="1" t="s">
        <v>3193</v>
      </c>
      <c r="AQ1227" s="1">
        <v>30</v>
      </c>
      <c r="AR1227" s="1">
        <v>11</v>
      </c>
      <c r="AS1227" s="1">
        <v>19</v>
      </c>
      <c r="AV1227" s="1">
        <v>44.5</v>
      </c>
      <c r="AX1227" s="1">
        <v>12</v>
      </c>
      <c r="AY1227" s="1" t="s">
        <v>220</v>
      </c>
      <c r="AZ1227" s="1">
        <v>6</v>
      </c>
      <c r="BA1227" s="1">
        <v>6</v>
      </c>
      <c r="BD1227" s="1">
        <v>74.599999999999994</v>
      </c>
      <c r="BE1227" s="1" t="s">
        <v>1294</v>
      </c>
      <c r="BN1227" s="1"/>
      <c r="BV1227" s="1" t="s">
        <v>3194</v>
      </c>
      <c r="BW1227" s="1" t="s">
        <v>3191</v>
      </c>
      <c r="CA1227" s="1">
        <v>0.73599999999999999</v>
      </c>
      <c r="CB1227" s="33">
        <f t="shared" si="95"/>
        <v>5.9946950461993928E-2</v>
      </c>
      <c r="CC1227" s="33">
        <f t="shared" si="96"/>
        <v>32</v>
      </c>
      <c r="CD1227" s="33">
        <f t="shared" si="97"/>
        <v>42</v>
      </c>
      <c r="CE1227" s="33">
        <f t="shared" si="98"/>
        <v>0.58227848101265822</v>
      </c>
      <c r="CF1227" s="33">
        <f t="shared" si="99"/>
        <v>0.62407373271889399</v>
      </c>
      <c r="CK1227" s="1" t="s">
        <v>2792</v>
      </c>
      <c r="CN1227" s="1" t="s">
        <v>3195</v>
      </c>
    </row>
    <row r="1228" spans="1:92" ht="12.5" x14ac:dyDescent="0.25">
      <c r="A1228" s="1" t="s">
        <v>3181</v>
      </c>
      <c r="B1228" s="1" t="s">
        <v>3182</v>
      </c>
      <c r="C1228" s="1" t="s">
        <v>3183</v>
      </c>
      <c r="D1228" s="1" t="s">
        <v>3184</v>
      </c>
      <c r="E1228" s="1" t="s">
        <v>253</v>
      </c>
      <c r="F1228" s="1" t="s">
        <v>3185</v>
      </c>
      <c r="G1228" s="1" t="s">
        <v>101</v>
      </c>
      <c r="H1228" s="1" t="s">
        <v>65</v>
      </c>
      <c r="I1228" s="1" t="s">
        <v>109</v>
      </c>
      <c r="J1228" s="1" t="s">
        <v>102</v>
      </c>
      <c r="K1228" s="1" t="s">
        <v>103</v>
      </c>
      <c r="L1228" s="13">
        <v>40637</v>
      </c>
      <c r="M1228" s="13">
        <v>41337</v>
      </c>
      <c r="N1228" s="1" t="s">
        <v>69</v>
      </c>
      <c r="O1228" s="1" t="s">
        <v>65</v>
      </c>
      <c r="P1228" s="32">
        <v>1</v>
      </c>
      <c r="Q1228" s="1" t="s">
        <v>129</v>
      </c>
      <c r="R1228" s="3" t="s">
        <v>129</v>
      </c>
      <c r="S1228" s="1" t="s">
        <v>1410</v>
      </c>
      <c r="T1228" s="1" t="s">
        <v>72</v>
      </c>
      <c r="U1228" s="1">
        <v>1</v>
      </c>
      <c r="V1228" s="1" t="s">
        <v>73</v>
      </c>
      <c r="W1228" s="1" t="s">
        <v>65</v>
      </c>
      <c r="X1228" s="1" t="s">
        <v>73</v>
      </c>
      <c r="Y1228" s="1" t="s">
        <v>73</v>
      </c>
      <c r="Z1228" s="1" t="s">
        <v>73</v>
      </c>
      <c r="AB1228" s="1" t="s">
        <v>3187</v>
      </c>
      <c r="AC1228" s="1" t="s">
        <v>75</v>
      </c>
      <c r="AD1228" s="1" t="s">
        <v>73</v>
      </c>
      <c r="AE1228" s="33" t="s">
        <v>5054</v>
      </c>
      <c r="AF1228" s="8">
        <v>32</v>
      </c>
      <c r="AG1228" s="8">
        <v>22</v>
      </c>
      <c r="AH1228" s="8">
        <v>10</v>
      </c>
      <c r="AK1228" s="8">
        <v>70.599999999999994</v>
      </c>
      <c r="AL1228" s="1" t="s">
        <v>3188</v>
      </c>
      <c r="AN1228" s="1" t="s">
        <v>3193</v>
      </c>
      <c r="AQ1228" s="1">
        <v>30</v>
      </c>
      <c r="AR1228" s="1">
        <v>11</v>
      </c>
      <c r="AS1228" s="1">
        <v>19</v>
      </c>
      <c r="AV1228" s="1">
        <v>44.5</v>
      </c>
      <c r="AX1228" s="1">
        <v>12</v>
      </c>
      <c r="AY1228" s="1" t="s">
        <v>220</v>
      </c>
      <c r="AZ1228" s="1">
        <v>6</v>
      </c>
      <c r="BA1228" s="1">
        <v>6</v>
      </c>
      <c r="BD1228" s="1">
        <v>74.599999999999994</v>
      </c>
      <c r="BE1228" s="1" t="s">
        <v>1294</v>
      </c>
      <c r="BN1228" s="1"/>
      <c r="BV1228" s="1" t="s">
        <v>3194</v>
      </c>
      <c r="BW1228" s="1" t="s">
        <v>3191</v>
      </c>
      <c r="CA1228" s="1">
        <v>0.86599999999999999</v>
      </c>
      <c r="CB1228" s="33">
        <f t="shared" si="95"/>
        <v>4.522759203795592E-2</v>
      </c>
      <c r="CC1228" s="33">
        <f t="shared" si="96"/>
        <v>32</v>
      </c>
      <c r="CD1228" s="33">
        <f t="shared" si="97"/>
        <v>42</v>
      </c>
      <c r="CE1228" s="33">
        <f t="shared" si="98"/>
        <v>0.76366843033509701</v>
      </c>
      <c r="CF1228" s="33">
        <f t="shared" si="99"/>
        <v>0.80381136120042862</v>
      </c>
      <c r="CK1228" s="1" t="s">
        <v>2792</v>
      </c>
      <c r="CN1228" s="1" t="s">
        <v>3195</v>
      </c>
    </row>
    <row r="1229" spans="1:92" ht="12.5" x14ac:dyDescent="0.25">
      <c r="A1229" s="1" t="s">
        <v>3196</v>
      </c>
      <c r="B1229" s="1" t="s">
        <v>3197</v>
      </c>
      <c r="C1229" s="1" t="s">
        <v>3198</v>
      </c>
      <c r="E1229" s="1" t="s">
        <v>253</v>
      </c>
      <c r="F1229" s="1" t="s">
        <v>3199</v>
      </c>
      <c r="G1229" s="1" t="s">
        <v>101</v>
      </c>
      <c r="H1229" s="1" t="s">
        <v>101</v>
      </c>
      <c r="I1229" s="1" t="s">
        <v>109</v>
      </c>
      <c r="J1229" s="1" t="s">
        <v>67</v>
      </c>
      <c r="K1229" s="27" t="s">
        <v>103</v>
      </c>
      <c r="L1229" s="13">
        <v>31868</v>
      </c>
      <c r="M1229" s="13">
        <v>32629</v>
      </c>
      <c r="N1229" s="1" t="s">
        <v>69</v>
      </c>
      <c r="O1229" s="1" t="s">
        <v>65</v>
      </c>
      <c r="P1229" s="32">
        <v>1</v>
      </c>
      <c r="Q1229" s="1" t="s">
        <v>129</v>
      </c>
      <c r="R1229" s="3" t="s">
        <v>129</v>
      </c>
      <c r="S1229" s="1" t="s">
        <v>1556</v>
      </c>
      <c r="T1229" s="1" t="s">
        <v>72</v>
      </c>
      <c r="U1229" s="8">
        <v>1</v>
      </c>
      <c r="V1229" s="1" t="s">
        <v>73</v>
      </c>
      <c r="W1229" s="1" t="s">
        <v>73</v>
      </c>
      <c r="X1229" s="1" t="s">
        <v>73</v>
      </c>
      <c r="Y1229" s="1" t="s">
        <v>73</v>
      </c>
      <c r="Z1229" s="1" t="s">
        <v>65</v>
      </c>
      <c r="AB1229" s="1" t="s">
        <v>3200</v>
      </c>
      <c r="AE1229" s="33" t="s">
        <v>5053</v>
      </c>
      <c r="AF1229" s="8">
        <v>17</v>
      </c>
      <c r="AL1229" s="1" t="s">
        <v>3201</v>
      </c>
      <c r="AN1229" s="1" t="s">
        <v>953</v>
      </c>
      <c r="AX1229" s="8">
        <v>32</v>
      </c>
      <c r="AY1229" s="1" t="s">
        <v>220</v>
      </c>
      <c r="AZ1229" s="1">
        <v>21</v>
      </c>
      <c r="BA1229" s="1">
        <v>11</v>
      </c>
      <c r="BD1229" s="1">
        <v>62.1</v>
      </c>
      <c r="BE1229" s="1" t="s">
        <v>3202</v>
      </c>
      <c r="BV1229" s="1" t="s">
        <v>3203</v>
      </c>
      <c r="BW1229" s="1" t="s">
        <v>3204</v>
      </c>
      <c r="BX1229" s="1" t="s">
        <v>3205</v>
      </c>
      <c r="CA1229" s="1"/>
      <c r="CB1229" s="33">
        <f t="shared" si="95"/>
        <v>0</v>
      </c>
      <c r="CC1229" s="33">
        <f t="shared" si="96"/>
        <v>17</v>
      </c>
      <c r="CD1229" s="33">
        <f t="shared" si="97"/>
        <v>32</v>
      </c>
      <c r="CE1229" s="33">
        <f t="shared" si="98"/>
        <v>0</v>
      </c>
      <c r="CF1229" s="33">
        <f t="shared" si="99"/>
        <v>0</v>
      </c>
      <c r="CK1229" s="1" t="s">
        <v>2792</v>
      </c>
      <c r="CN1229" s="1" t="s">
        <v>3206</v>
      </c>
    </row>
    <row r="1230" spans="1:92" ht="12.5" x14ac:dyDescent="0.25">
      <c r="A1230" s="1" t="s">
        <v>3196</v>
      </c>
      <c r="B1230" s="1" t="s">
        <v>3197</v>
      </c>
      <c r="C1230" s="1" t="s">
        <v>3198</v>
      </c>
      <c r="E1230" s="1" t="s">
        <v>253</v>
      </c>
      <c r="F1230" s="1" t="s">
        <v>3199</v>
      </c>
      <c r="G1230" s="1" t="s">
        <v>101</v>
      </c>
      <c r="H1230" s="1" t="s">
        <v>101</v>
      </c>
      <c r="I1230" s="1" t="s">
        <v>109</v>
      </c>
      <c r="J1230" s="1" t="s">
        <v>67</v>
      </c>
      <c r="K1230" s="27" t="s">
        <v>103</v>
      </c>
      <c r="L1230" s="13">
        <v>31869</v>
      </c>
      <c r="M1230" s="13">
        <v>32630</v>
      </c>
      <c r="N1230" s="1" t="s">
        <v>69</v>
      </c>
      <c r="O1230" s="1" t="s">
        <v>65</v>
      </c>
      <c r="P1230" s="32">
        <v>1</v>
      </c>
      <c r="Q1230" s="1" t="s">
        <v>4961</v>
      </c>
      <c r="R1230" s="3" t="s">
        <v>3207</v>
      </c>
      <c r="S1230" s="1" t="s">
        <v>1556</v>
      </c>
      <c r="T1230" s="1" t="s">
        <v>72</v>
      </c>
      <c r="U1230" s="8">
        <v>1</v>
      </c>
      <c r="V1230" s="1" t="s">
        <v>73</v>
      </c>
      <c r="W1230" s="1" t="s">
        <v>73</v>
      </c>
      <c r="X1230" s="1" t="s">
        <v>73</v>
      </c>
      <c r="Y1230" s="1" t="s">
        <v>73</v>
      </c>
      <c r="Z1230" s="1" t="s">
        <v>65</v>
      </c>
      <c r="AB1230" s="1" t="s">
        <v>3200</v>
      </c>
      <c r="AE1230" s="33" t="s">
        <v>5053</v>
      </c>
      <c r="AF1230" s="8">
        <v>17</v>
      </c>
      <c r="AL1230" s="1" t="s">
        <v>3201</v>
      </c>
      <c r="AN1230" s="1" t="s">
        <v>953</v>
      </c>
      <c r="AX1230" s="8">
        <v>32</v>
      </c>
      <c r="AY1230" s="1" t="s">
        <v>220</v>
      </c>
      <c r="AZ1230" s="1">
        <v>21</v>
      </c>
      <c r="BA1230" s="1">
        <v>11</v>
      </c>
      <c r="BD1230" s="1">
        <v>62.1</v>
      </c>
      <c r="BE1230" s="1" t="s">
        <v>3202</v>
      </c>
      <c r="BV1230" s="1" t="s">
        <v>3203</v>
      </c>
      <c r="BW1230" s="1" t="s">
        <v>3204</v>
      </c>
      <c r="BX1230" s="1" t="s">
        <v>3208</v>
      </c>
      <c r="CA1230" s="1"/>
      <c r="CB1230" s="33">
        <f t="shared" si="95"/>
        <v>0</v>
      </c>
      <c r="CC1230" s="33">
        <f t="shared" si="96"/>
        <v>17</v>
      </c>
      <c r="CD1230" s="33">
        <f t="shared" si="97"/>
        <v>32</v>
      </c>
      <c r="CE1230" s="33">
        <f t="shared" si="98"/>
        <v>0</v>
      </c>
      <c r="CF1230" s="33">
        <f t="shared" si="99"/>
        <v>0</v>
      </c>
      <c r="CK1230" s="1" t="s">
        <v>2792</v>
      </c>
      <c r="CN1230" s="1" t="s">
        <v>3206</v>
      </c>
    </row>
    <row r="1231" spans="1:92" ht="12.5" x14ac:dyDescent="0.25">
      <c r="A1231" s="1" t="s">
        <v>3196</v>
      </c>
      <c r="B1231" s="1" t="s">
        <v>3197</v>
      </c>
      <c r="C1231" s="1" t="s">
        <v>3198</v>
      </c>
      <c r="E1231" s="1" t="s">
        <v>253</v>
      </c>
      <c r="F1231" s="1" t="s">
        <v>3199</v>
      </c>
      <c r="G1231" s="1" t="s">
        <v>101</v>
      </c>
      <c r="H1231" s="1" t="s">
        <v>101</v>
      </c>
      <c r="I1231" s="1" t="s">
        <v>109</v>
      </c>
      <c r="J1231" s="1" t="s">
        <v>67</v>
      </c>
      <c r="K1231" s="27" t="s">
        <v>103</v>
      </c>
      <c r="L1231" s="13">
        <v>31870</v>
      </c>
      <c r="M1231" s="13">
        <v>32631</v>
      </c>
      <c r="N1231" s="1" t="s">
        <v>69</v>
      </c>
      <c r="O1231" s="1" t="s">
        <v>65</v>
      </c>
      <c r="P1231" s="32">
        <v>1</v>
      </c>
      <c r="Q1231" s="1" t="s">
        <v>4961</v>
      </c>
      <c r="R1231" s="3" t="s">
        <v>862</v>
      </c>
      <c r="S1231" s="1" t="s">
        <v>1556</v>
      </c>
      <c r="T1231" s="1" t="s">
        <v>72</v>
      </c>
      <c r="U1231" s="8">
        <v>1</v>
      </c>
      <c r="V1231" s="1" t="s">
        <v>73</v>
      </c>
      <c r="W1231" s="1" t="s">
        <v>73</v>
      </c>
      <c r="X1231" s="1" t="s">
        <v>73</v>
      </c>
      <c r="Y1231" s="1" t="s">
        <v>73</v>
      </c>
      <c r="Z1231" s="1" t="s">
        <v>65</v>
      </c>
      <c r="AB1231" s="1" t="s">
        <v>3200</v>
      </c>
      <c r="AE1231" s="33" t="s">
        <v>5053</v>
      </c>
      <c r="AF1231" s="8">
        <v>17</v>
      </c>
      <c r="AL1231" s="1" t="s">
        <v>3201</v>
      </c>
      <c r="AN1231" s="1" t="s">
        <v>953</v>
      </c>
      <c r="AX1231" s="8">
        <v>32</v>
      </c>
      <c r="AY1231" s="1" t="s">
        <v>220</v>
      </c>
      <c r="AZ1231" s="1">
        <v>21</v>
      </c>
      <c r="BA1231" s="1">
        <v>11</v>
      </c>
      <c r="BD1231" s="1">
        <v>62.1</v>
      </c>
      <c r="BE1231" s="1" t="s">
        <v>3202</v>
      </c>
      <c r="BV1231" s="1" t="s">
        <v>3203</v>
      </c>
      <c r="BW1231" s="1" t="s">
        <v>3204</v>
      </c>
      <c r="BX1231" s="1" t="s">
        <v>3209</v>
      </c>
      <c r="CA1231" s="1"/>
      <c r="CB1231" s="33">
        <f t="shared" si="95"/>
        <v>0</v>
      </c>
      <c r="CC1231" s="33">
        <f t="shared" si="96"/>
        <v>17</v>
      </c>
      <c r="CD1231" s="33">
        <f t="shared" si="97"/>
        <v>32</v>
      </c>
      <c r="CE1231" s="33">
        <f t="shared" si="98"/>
        <v>0</v>
      </c>
      <c r="CF1231" s="33">
        <f t="shared" si="99"/>
        <v>0</v>
      </c>
      <c r="CK1231" s="1" t="s">
        <v>2792</v>
      </c>
      <c r="CN1231" s="1" t="s">
        <v>3206</v>
      </c>
    </row>
    <row r="1232" spans="1:92" ht="12.5" x14ac:dyDescent="0.25">
      <c r="A1232" s="1" t="s">
        <v>3196</v>
      </c>
      <c r="B1232" s="1" t="s">
        <v>3197</v>
      </c>
      <c r="C1232" s="1" t="s">
        <v>3198</v>
      </c>
      <c r="E1232" s="1" t="s">
        <v>253</v>
      </c>
      <c r="F1232" s="1" t="s">
        <v>3199</v>
      </c>
      <c r="G1232" s="1" t="s">
        <v>101</v>
      </c>
      <c r="H1232" s="1" t="s">
        <v>101</v>
      </c>
      <c r="I1232" s="1" t="s">
        <v>109</v>
      </c>
      <c r="J1232" s="1" t="s">
        <v>67</v>
      </c>
      <c r="K1232" s="27" t="s">
        <v>103</v>
      </c>
      <c r="L1232" s="13">
        <v>31871</v>
      </c>
      <c r="M1232" s="13">
        <v>32632</v>
      </c>
      <c r="N1232" s="1" t="s">
        <v>69</v>
      </c>
      <c r="O1232" s="1" t="s">
        <v>65</v>
      </c>
      <c r="P1232" s="32">
        <v>1</v>
      </c>
      <c r="Q1232" s="1" t="s">
        <v>4961</v>
      </c>
      <c r="R1232" s="3" t="s">
        <v>592</v>
      </c>
      <c r="S1232" s="1" t="s">
        <v>1556</v>
      </c>
      <c r="T1232" s="1" t="s">
        <v>72</v>
      </c>
      <c r="U1232" s="8">
        <v>1</v>
      </c>
      <c r="V1232" s="1" t="s">
        <v>73</v>
      </c>
      <c r="W1232" s="1" t="s">
        <v>73</v>
      </c>
      <c r="X1232" s="1" t="s">
        <v>73</v>
      </c>
      <c r="Y1232" s="1" t="s">
        <v>73</v>
      </c>
      <c r="Z1232" s="1" t="s">
        <v>65</v>
      </c>
      <c r="AB1232" s="1" t="s">
        <v>3200</v>
      </c>
      <c r="AE1232" s="33" t="s">
        <v>5053</v>
      </c>
      <c r="AF1232" s="8">
        <v>17</v>
      </c>
      <c r="AL1232" s="1" t="s">
        <v>3201</v>
      </c>
      <c r="AN1232" s="1" t="s">
        <v>953</v>
      </c>
      <c r="AX1232" s="8">
        <v>32</v>
      </c>
      <c r="AY1232" s="1" t="s">
        <v>220</v>
      </c>
      <c r="AZ1232" s="1">
        <v>21</v>
      </c>
      <c r="BA1232" s="1">
        <v>11</v>
      </c>
      <c r="BD1232" s="1">
        <v>62.1</v>
      </c>
      <c r="BE1232" s="1" t="s">
        <v>3202</v>
      </c>
      <c r="BV1232" s="1" t="s">
        <v>3203</v>
      </c>
      <c r="BW1232" s="1" t="s">
        <v>3204</v>
      </c>
      <c r="BX1232" s="1" t="s">
        <v>3210</v>
      </c>
      <c r="CA1232" s="1"/>
      <c r="CB1232" s="33">
        <f t="shared" si="95"/>
        <v>0</v>
      </c>
      <c r="CC1232" s="33">
        <f t="shared" si="96"/>
        <v>17</v>
      </c>
      <c r="CD1232" s="33">
        <f t="shared" si="97"/>
        <v>32</v>
      </c>
      <c r="CE1232" s="33">
        <f t="shared" si="98"/>
        <v>0</v>
      </c>
      <c r="CF1232" s="33">
        <f t="shared" si="99"/>
        <v>0</v>
      </c>
      <c r="CK1232" s="1" t="s">
        <v>2792</v>
      </c>
      <c r="CN1232" s="1" t="s">
        <v>3206</v>
      </c>
    </row>
    <row r="1233" spans="1:92" ht="12.5" x14ac:dyDescent="0.25">
      <c r="A1233" s="1" t="s">
        <v>3196</v>
      </c>
      <c r="B1233" s="1" t="s">
        <v>3197</v>
      </c>
      <c r="C1233" s="1" t="s">
        <v>3198</v>
      </c>
      <c r="E1233" s="1" t="s">
        <v>253</v>
      </c>
      <c r="F1233" s="1" t="s">
        <v>3199</v>
      </c>
      <c r="G1233" s="1" t="s">
        <v>101</v>
      </c>
      <c r="H1233" s="1" t="s">
        <v>101</v>
      </c>
      <c r="I1233" s="1" t="s">
        <v>109</v>
      </c>
      <c r="J1233" s="1" t="s">
        <v>67</v>
      </c>
      <c r="K1233" s="27" t="s">
        <v>103</v>
      </c>
      <c r="L1233" s="13">
        <v>31872</v>
      </c>
      <c r="M1233" s="13">
        <v>32633</v>
      </c>
      <c r="N1233" s="1" t="s">
        <v>69</v>
      </c>
      <c r="O1233" s="1" t="s">
        <v>65</v>
      </c>
      <c r="P1233" s="32">
        <v>1</v>
      </c>
      <c r="Q1233" s="1" t="s">
        <v>4961</v>
      </c>
      <c r="R1233" s="3" t="s">
        <v>3211</v>
      </c>
      <c r="S1233" s="1" t="s">
        <v>1556</v>
      </c>
      <c r="T1233" s="1" t="s">
        <v>72</v>
      </c>
      <c r="U1233" s="8">
        <v>1</v>
      </c>
      <c r="V1233" s="1" t="s">
        <v>73</v>
      </c>
      <c r="W1233" s="1" t="s">
        <v>73</v>
      </c>
      <c r="X1233" s="1" t="s">
        <v>73</v>
      </c>
      <c r="Y1233" s="1" t="s">
        <v>73</v>
      </c>
      <c r="Z1233" s="1" t="s">
        <v>65</v>
      </c>
      <c r="AB1233" s="1" t="s">
        <v>3200</v>
      </c>
      <c r="AE1233" s="33" t="s">
        <v>5053</v>
      </c>
      <c r="AF1233" s="8">
        <v>17</v>
      </c>
      <c r="AL1233" s="1" t="s">
        <v>3201</v>
      </c>
      <c r="AN1233" s="1" t="s">
        <v>953</v>
      </c>
      <c r="AX1233" s="8">
        <v>32</v>
      </c>
      <c r="AY1233" s="1" t="s">
        <v>220</v>
      </c>
      <c r="AZ1233" s="1">
        <v>21</v>
      </c>
      <c r="BA1233" s="1">
        <v>11</v>
      </c>
      <c r="BD1233" s="1">
        <v>62.1</v>
      </c>
      <c r="BE1233" s="1" t="s">
        <v>3202</v>
      </c>
      <c r="BV1233" s="1" t="s">
        <v>3203</v>
      </c>
      <c r="BW1233" s="1" t="s">
        <v>3204</v>
      </c>
      <c r="BX1233" s="1" t="s">
        <v>3212</v>
      </c>
      <c r="CA1233" s="1"/>
      <c r="CB1233" s="33">
        <f t="shared" si="95"/>
        <v>0</v>
      </c>
      <c r="CC1233" s="33">
        <f t="shared" si="96"/>
        <v>17</v>
      </c>
      <c r="CD1233" s="33">
        <f t="shared" si="97"/>
        <v>32</v>
      </c>
      <c r="CE1233" s="33">
        <f t="shared" si="98"/>
        <v>0</v>
      </c>
      <c r="CF1233" s="33">
        <f t="shared" si="99"/>
        <v>0</v>
      </c>
      <c r="CK1233" s="1" t="s">
        <v>2792</v>
      </c>
      <c r="CN1233" s="1" t="s">
        <v>3206</v>
      </c>
    </row>
    <row r="1234" spans="1:92" ht="12.5" x14ac:dyDescent="0.25">
      <c r="A1234" s="1" t="s">
        <v>3196</v>
      </c>
      <c r="B1234" s="1" t="s">
        <v>3197</v>
      </c>
      <c r="C1234" s="1" t="s">
        <v>3198</v>
      </c>
      <c r="E1234" s="1" t="s">
        <v>253</v>
      </c>
      <c r="F1234" s="1" t="s">
        <v>3199</v>
      </c>
      <c r="G1234" s="1" t="s">
        <v>101</v>
      </c>
      <c r="H1234" s="1" t="s">
        <v>101</v>
      </c>
      <c r="I1234" s="1" t="s">
        <v>109</v>
      </c>
      <c r="J1234" s="1" t="s">
        <v>67</v>
      </c>
      <c r="K1234" s="27" t="s">
        <v>103</v>
      </c>
      <c r="L1234" s="13">
        <v>31873</v>
      </c>
      <c r="M1234" s="13">
        <v>32634</v>
      </c>
      <c r="N1234" s="1" t="s">
        <v>69</v>
      </c>
      <c r="O1234" s="1" t="s">
        <v>65</v>
      </c>
      <c r="P1234" s="32">
        <v>1</v>
      </c>
      <c r="Q1234" s="1" t="s">
        <v>4961</v>
      </c>
      <c r="R1234" s="3" t="s">
        <v>3213</v>
      </c>
      <c r="S1234" s="1" t="s">
        <v>1556</v>
      </c>
      <c r="T1234" s="1" t="s">
        <v>72</v>
      </c>
      <c r="U1234" s="8">
        <v>1</v>
      </c>
      <c r="V1234" s="1" t="s">
        <v>73</v>
      </c>
      <c r="W1234" s="1" t="s">
        <v>73</v>
      </c>
      <c r="X1234" s="1" t="s">
        <v>73</v>
      </c>
      <c r="Y1234" s="1" t="s">
        <v>73</v>
      </c>
      <c r="Z1234" s="1" t="s">
        <v>65</v>
      </c>
      <c r="AB1234" s="1" t="s">
        <v>3200</v>
      </c>
      <c r="AE1234" s="33" t="s">
        <v>5053</v>
      </c>
      <c r="AF1234" s="8">
        <v>17</v>
      </c>
      <c r="AL1234" s="1" t="s">
        <v>3201</v>
      </c>
      <c r="AN1234" s="1" t="s">
        <v>953</v>
      </c>
      <c r="AX1234" s="8">
        <v>32</v>
      </c>
      <c r="AY1234" s="1" t="s">
        <v>220</v>
      </c>
      <c r="AZ1234" s="1">
        <v>21</v>
      </c>
      <c r="BA1234" s="1">
        <v>11</v>
      </c>
      <c r="BD1234" s="1">
        <v>62.1</v>
      </c>
      <c r="BE1234" s="1" t="s">
        <v>3202</v>
      </c>
      <c r="BV1234" s="1" t="s">
        <v>3203</v>
      </c>
      <c r="BW1234" s="1" t="s">
        <v>3204</v>
      </c>
      <c r="BX1234" s="1" t="s">
        <v>3205</v>
      </c>
      <c r="CA1234" s="1"/>
      <c r="CB1234" s="33">
        <f t="shared" si="95"/>
        <v>0</v>
      </c>
      <c r="CC1234" s="33">
        <f t="shared" si="96"/>
        <v>17</v>
      </c>
      <c r="CD1234" s="33">
        <f t="shared" si="97"/>
        <v>32</v>
      </c>
      <c r="CE1234" s="33">
        <f t="shared" si="98"/>
        <v>0</v>
      </c>
      <c r="CF1234" s="33">
        <f t="shared" si="99"/>
        <v>0</v>
      </c>
      <c r="CK1234" s="1" t="s">
        <v>2792</v>
      </c>
      <c r="CN1234" s="1" t="s">
        <v>3206</v>
      </c>
    </row>
    <row r="1235" spans="1:92" ht="12.5" x14ac:dyDescent="0.25">
      <c r="A1235" s="1" t="s">
        <v>3196</v>
      </c>
      <c r="B1235" s="1" t="s">
        <v>3197</v>
      </c>
      <c r="C1235" s="1" t="s">
        <v>3198</v>
      </c>
      <c r="E1235" s="1" t="s">
        <v>253</v>
      </c>
      <c r="F1235" s="1" t="s">
        <v>3199</v>
      </c>
      <c r="G1235" s="1" t="s">
        <v>101</v>
      </c>
      <c r="H1235" s="1" t="s">
        <v>101</v>
      </c>
      <c r="I1235" s="1" t="s">
        <v>109</v>
      </c>
      <c r="J1235" s="1" t="s">
        <v>67</v>
      </c>
      <c r="K1235" s="27" t="s">
        <v>103</v>
      </c>
      <c r="L1235" s="13">
        <v>31874</v>
      </c>
      <c r="M1235" s="13">
        <v>32635</v>
      </c>
      <c r="N1235" s="1" t="s">
        <v>69</v>
      </c>
      <c r="O1235" s="1" t="s">
        <v>65</v>
      </c>
      <c r="P1235" s="32">
        <v>1</v>
      </c>
      <c r="Q1235" s="1" t="s">
        <v>4961</v>
      </c>
      <c r="R1235" s="3" t="s">
        <v>3214</v>
      </c>
      <c r="S1235" s="1" t="s">
        <v>1556</v>
      </c>
      <c r="T1235" s="1" t="s">
        <v>72</v>
      </c>
      <c r="U1235" s="8">
        <v>1</v>
      </c>
      <c r="V1235" s="1" t="s">
        <v>73</v>
      </c>
      <c r="W1235" s="1" t="s">
        <v>73</v>
      </c>
      <c r="X1235" s="1" t="s">
        <v>73</v>
      </c>
      <c r="Y1235" s="1" t="s">
        <v>73</v>
      </c>
      <c r="Z1235" s="1" t="s">
        <v>65</v>
      </c>
      <c r="AB1235" s="1" t="s">
        <v>3200</v>
      </c>
      <c r="AE1235" s="33" t="s">
        <v>5053</v>
      </c>
      <c r="AF1235" s="8">
        <v>17</v>
      </c>
      <c r="AL1235" s="1" t="s">
        <v>3201</v>
      </c>
      <c r="AN1235" s="1" t="s">
        <v>953</v>
      </c>
      <c r="AX1235" s="8">
        <v>32</v>
      </c>
      <c r="AY1235" s="1" t="s">
        <v>220</v>
      </c>
      <c r="AZ1235" s="1">
        <v>21</v>
      </c>
      <c r="BA1235" s="1">
        <v>11</v>
      </c>
      <c r="BD1235" s="1">
        <v>62.1</v>
      </c>
      <c r="BE1235" s="1" t="s">
        <v>3202</v>
      </c>
      <c r="BV1235" s="1" t="s">
        <v>3203</v>
      </c>
      <c r="BW1235" s="1" t="s">
        <v>3204</v>
      </c>
      <c r="BX1235" s="1" t="s">
        <v>3215</v>
      </c>
      <c r="CA1235" s="1"/>
      <c r="CB1235" s="33">
        <f t="shared" si="95"/>
        <v>0</v>
      </c>
      <c r="CC1235" s="33">
        <f t="shared" si="96"/>
        <v>17</v>
      </c>
      <c r="CD1235" s="33">
        <f t="shared" si="97"/>
        <v>32</v>
      </c>
      <c r="CE1235" s="33">
        <f t="shared" si="98"/>
        <v>0</v>
      </c>
      <c r="CF1235" s="33">
        <f t="shared" si="99"/>
        <v>0</v>
      </c>
      <c r="CK1235" s="1" t="s">
        <v>2792</v>
      </c>
      <c r="CN1235" s="1" t="s">
        <v>3206</v>
      </c>
    </row>
    <row r="1236" spans="1:92" ht="12.5" x14ac:dyDescent="0.25">
      <c r="A1236" s="1" t="s">
        <v>3196</v>
      </c>
      <c r="B1236" s="1" t="s">
        <v>3197</v>
      </c>
      <c r="C1236" s="1" t="s">
        <v>3198</v>
      </c>
      <c r="E1236" s="1" t="s">
        <v>253</v>
      </c>
      <c r="F1236" s="1" t="s">
        <v>3199</v>
      </c>
      <c r="G1236" s="1" t="s">
        <v>101</v>
      </c>
      <c r="H1236" s="1" t="s">
        <v>101</v>
      </c>
      <c r="I1236" s="1" t="s">
        <v>109</v>
      </c>
      <c r="J1236" s="1" t="s">
        <v>67</v>
      </c>
      <c r="K1236" s="27" t="s">
        <v>103</v>
      </c>
      <c r="L1236" s="13">
        <v>31875</v>
      </c>
      <c r="M1236" s="13">
        <v>32636</v>
      </c>
      <c r="N1236" s="1" t="s">
        <v>69</v>
      </c>
      <c r="O1236" s="1" t="s">
        <v>65</v>
      </c>
      <c r="P1236" s="32">
        <v>1</v>
      </c>
      <c r="Q1236" s="1" t="s">
        <v>4961</v>
      </c>
      <c r="R1236" s="3" t="s">
        <v>3216</v>
      </c>
      <c r="S1236" s="1" t="s">
        <v>1556</v>
      </c>
      <c r="T1236" s="1" t="s">
        <v>72</v>
      </c>
      <c r="U1236" s="8">
        <v>1</v>
      </c>
      <c r="V1236" s="1" t="s">
        <v>73</v>
      </c>
      <c r="W1236" s="1" t="s">
        <v>73</v>
      </c>
      <c r="X1236" s="1" t="s">
        <v>73</v>
      </c>
      <c r="Y1236" s="1" t="s">
        <v>73</v>
      </c>
      <c r="Z1236" s="1" t="s">
        <v>65</v>
      </c>
      <c r="AB1236" s="1" t="s">
        <v>3200</v>
      </c>
      <c r="AE1236" s="33" t="s">
        <v>5053</v>
      </c>
      <c r="AF1236" s="8">
        <v>17</v>
      </c>
      <c r="AL1236" s="1" t="s">
        <v>3201</v>
      </c>
      <c r="AN1236" s="1" t="s">
        <v>953</v>
      </c>
      <c r="AX1236" s="8">
        <v>32</v>
      </c>
      <c r="AY1236" s="1" t="s">
        <v>220</v>
      </c>
      <c r="AZ1236" s="1">
        <v>21</v>
      </c>
      <c r="BA1236" s="1">
        <v>11</v>
      </c>
      <c r="BD1236" s="1">
        <v>62.1</v>
      </c>
      <c r="BE1236" s="1" t="s">
        <v>3202</v>
      </c>
      <c r="BV1236" s="1" t="s">
        <v>3203</v>
      </c>
      <c r="BW1236" s="1" t="s">
        <v>3204</v>
      </c>
      <c r="BX1236" s="1" t="s">
        <v>3217</v>
      </c>
      <c r="CA1236" s="1"/>
      <c r="CB1236" s="33">
        <f t="shared" si="95"/>
        <v>0</v>
      </c>
      <c r="CC1236" s="33">
        <f t="shared" si="96"/>
        <v>17</v>
      </c>
      <c r="CD1236" s="33">
        <f t="shared" si="97"/>
        <v>32</v>
      </c>
      <c r="CE1236" s="33">
        <f t="shared" si="98"/>
        <v>0</v>
      </c>
      <c r="CF1236" s="33">
        <f t="shared" si="99"/>
        <v>0</v>
      </c>
      <c r="CK1236" s="1" t="s">
        <v>2792</v>
      </c>
      <c r="CN1236" s="1" t="s">
        <v>3206</v>
      </c>
    </row>
    <row r="1237" spans="1:92" ht="12.5" x14ac:dyDescent="0.25">
      <c r="A1237" s="1" t="s">
        <v>3196</v>
      </c>
      <c r="B1237" s="1" t="s">
        <v>3197</v>
      </c>
      <c r="C1237" s="1" t="s">
        <v>3198</v>
      </c>
      <c r="E1237" s="1" t="s">
        <v>253</v>
      </c>
      <c r="F1237" s="1" t="s">
        <v>3199</v>
      </c>
      <c r="G1237" s="1" t="s">
        <v>101</v>
      </c>
      <c r="H1237" s="1" t="s">
        <v>101</v>
      </c>
      <c r="I1237" s="1" t="s">
        <v>109</v>
      </c>
      <c r="J1237" s="1" t="s">
        <v>67</v>
      </c>
      <c r="K1237" s="27" t="s">
        <v>103</v>
      </c>
      <c r="L1237" s="13">
        <v>31876</v>
      </c>
      <c r="M1237" s="13">
        <v>32637</v>
      </c>
      <c r="N1237" s="1" t="s">
        <v>69</v>
      </c>
      <c r="O1237" s="1" t="s">
        <v>65</v>
      </c>
      <c r="P1237" s="32">
        <v>1</v>
      </c>
      <c r="Q1237" s="1" t="s">
        <v>4961</v>
      </c>
      <c r="R1237" s="3" t="s">
        <v>3218</v>
      </c>
      <c r="S1237" s="1" t="s">
        <v>1556</v>
      </c>
      <c r="T1237" s="1" t="s">
        <v>72</v>
      </c>
      <c r="U1237" s="8">
        <v>1</v>
      </c>
      <c r="V1237" s="1" t="s">
        <v>73</v>
      </c>
      <c r="W1237" s="1" t="s">
        <v>73</v>
      </c>
      <c r="X1237" s="1" t="s">
        <v>73</v>
      </c>
      <c r="Y1237" s="1" t="s">
        <v>73</v>
      </c>
      <c r="Z1237" s="1" t="s">
        <v>65</v>
      </c>
      <c r="AB1237" s="1" t="s">
        <v>3200</v>
      </c>
      <c r="AE1237" s="33" t="s">
        <v>5053</v>
      </c>
      <c r="AF1237" s="8">
        <v>17</v>
      </c>
      <c r="AL1237" s="1" t="s">
        <v>3201</v>
      </c>
      <c r="AN1237" s="1" t="s">
        <v>953</v>
      </c>
      <c r="AX1237" s="8">
        <v>32</v>
      </c>
      <c r="AY1237" s="1" t="s">
        <v>220</v>
      </c>
      <c r="AZ1237" s="1">
        <v>21</v>
      </c>
      <c r="BA1237" s="1">
        <v>11</v>
      </c>
      <c r="BD1237" s="1">
        <v>62.1</v>
      </c>
      <c r="BE1237" s="1" t="s">
        <v>3202</v>
      </c>
      <c r="BV1237" s="1" t="s">
        <v>3203</v>
      </c>
      <c r="BW1237" s="1" t="s">
        <v>3204</v>
      </c>
      <c r="BX1237" s="1" t="s">
        <v>3219</v>
      </c>
      <c r="CA1237" s="1"/>
      <c r="CB1237" s="33">
        <f t="shared" si="95"/>
        <v>0</v>
      </c>
      <c r="CC1237" s="33">
        <f t="shared" si="96"/>
        <v>17</v>
      </c>
      <c r="CD1237" s="33">
        <f t="shared" si="97"/>
        <v>32</v>
      </c>
      <c r="CE1237" s="33">
        <f t="shared" si="98"/>
        <v>0</v>
      </c>
      <c r="CF1237" s="33">
        <f t="shared" si="99"/>
        <v>0</v>
      </c>
      <c r="CK1237" s="1" t="s">
        <v>2792</v>
      </c>
      <c r="CN1237" s="1" t="s">
        <v>3206</v>
      </c>
    </row>
    <row r="1238" spans="1:92" ht="12.5" x14ac:dyDescent="0.25">
      <c r="A1238" s="1" t="s">
        <v>3196</v>
      </c>
      <c r="B1238" s="1" t="s">
        <v>3197</v>
      </c>
      <c r="C1238" s="1" t="s">
        <v>3198</v>
      </c>
      <c r="E1238" s="1" t="s">
        <v>253</v>
      </c>
      <c r="F1238" s="1" t="s">
        <v>3199</v>
      </c>
      <c r="G1238" s="1" t="s">
        <v>101</v>
      </c>
      <c r="H1238" s="1" t="s">
        <v>101</v>
      </c>
      <c r="I1238" s="1" t="s">
        <v>109</v>
      </c>
      <c r="J1238" s="1" t="s">
        <v>67</v>
      </c>
      <c r="K1238" s="27" t="s">
        <v>103</v>
      </c>
      <c r="L1238" s="13">
        <v>31877</v>
      </c>
      <c r="M1238" s="13">
        <v>32638</v>
      </c>
      <c r="N1238" s="1" t="s">
        <v>69</v>
      </c>
      <c r="O1238" s="1" t="s">
        <v>65</v>
      </c>
      <c r="P1238" s="32">
        <v>1</v>
      </c>
      <c r="Q1238" s="1" t="s">
        <v>4961</v>
      </c>
      <c r="R1238" s="3" t="s">
        <v>3220</v>
      </c>
      <c r="S1238" s="1" t="s">
        <v>1556</v>
      </c>
      <c r="T1238" s="1" t="s">
        <v>72</v>
      </c>
      <c r="U1238" s="8">
        <v>1</v>
      </c>
      <c r="V1238" s="1" t="s">
        <v>73</v>
      </c>
      <c r="W1238" s="1" t="s">
        <v>73</v>
      </c>
      <c r="X1238" s="1" t="s">
        <v>73</v>
      </c>
      <c r="Y1238" s="1" t="s">
        <v>73</v>
      </c>
      <c r="Z1238" s="1" t="s">
        <v>65</v>
      </c>
      <c r="AB1238" s="1" t="s">
        <v>3200</v>
      </c>
      <c r="AE1238" s="33" t="s">
        <v>5053</v>
      </c>
      <c r="AF1238" s="8">
        <v>17</v>
      </c>
      <c r="AL1238" s="1" t="s">
        <v>3201</v>
      </c>
      <c r="AN1238" s="1" t="s">
        <v>953</v>
      </c>
      <c r="AX1238" s="8">
        <v>32</v>
      </c>
      <c r="AY1238" s="1" t="s">
        <v>220</v>
      </c>
      <c r="AZ1238" s="1">
        <v>21</v>
      </c>
      <c r="BA1238" s="1">
        <v>11</v>
      </c>
      <c r="BD1238" s="1">
        <v>62.1</v>
      </c>
      <c r="BE1238" s="1" t="s">
        <v>3202</v>
      </c>
      <c r="BV1238" s="1" t="s">
        <v>3203</v>
      </c>
      <c r="BW1238" s="1" t="s">
        <v>3204</v>
      </c>
      <c r="BX1238" s="1" t="s">
        <v>3221</v>
      </c>
      <c r="CA1238" s="1"/>
      <c r="CB1238" s="33">
        <f t="shared" si="95"/>
        <v>0</v>
      </c>
      <c r="CC1238" s="33">
        <f t="shared" si="96"/>
        <v>17</v>
      </c>
      <c r="CD1238" s="33">
        <f t="shared" si="97"/>
        <v>32</v>
      </c>
      <c r="CE1238" s="33">
        <f t="shared" si="98"/>
        <v>0</v>
      </c>
      <c r="CF1238" s="33">
        <f t="shared" si="99"/>
        <v>0</v>
      </c>
      <c r="CK1238" s="1" t="s">
        <v>2792</v>
      </c>
      <c r="CN1238" s="1" t="s">
        <v>3206</v>
      </c>
    </row>
    <row r="1239" spans="1:92" ht="12.5" x14ac:dyDescent="0.25">
      <c r="A1239" s="1" t="s">
        <v>3196</v>
      </c>
      <c r="B1239" s="1" t="s">
        <v>3197</v>
      </c>
      <c r="C1239" s="1" t="s">
        <v>3198</v>
      </c>
      <c r="E1239" s="1" t="s">
        <v>253</v>
      </c>
      <c r="F1239" s="1" t="s">
        <v>3199</v>
      </c>
      <c r="G1239" s="1" t="s">
        <v>101</v>
      </c>
      <c r="H1239" s="1" t="s">
        <v>101</v>
      </c>
      <c r="I1239" s="1" t="s">
        <v>109</v>
      </c>
      <c r="J1239" s="1" t="s">
        <v>67</v>
      </c>
      <c r="K1239" s="27" t="s">
        <v>103</v>
      </c>
      <c r="L1239" s="13">
        <v>31878</v>
      </c>
      <c r="M1239" s="13">
        <v>32639</v>
      </c>
      <c r="N1239" s="1" t="s">
        <v>69</v>
      </c>
      <c r="O1239" s="1" t="s">
        <v>65</v>
      </c>
      <c r="P1239" s="32">
        <v>1</v>
      </c>
      <c r="Q1239" s="1" t="s">
        <v>4961</v>
      </c>
      <c r="R1239" s="3" t="s">
        <v>3222</v>
      </c>
      <c r="S1239" s="1" t="s">
        <v>1556</v>
      </c>
      <c r="T1239" s="1" t="s">
        <v>72</v>
      </c>
      <c r="U1239" s="8">
        <v>1</v>
      </c>
      <c r="V1239" s="1" t="s">
        <v>73</v>
      </c>
      <c r="W1239" s="1" t="s">
        <v>73</v>
      </c>
      <c r="X1239" s="1" t="s">
        <v>73</v>
      </c>
      <c r="Y1239" s="1" t="s">
        <v>73</v>
      </c>
      <c r="Z1239" s="1" t="s">
        <v>65</v>
      </c>
      <c r="AB1239" s="1" t="s">
        <v>3200</v>
      </c>
      <c r="AE1239" s="33" t="s">
        <v>5053</v>
      </c>
      <c r="AF1239" s="8">
        <v>17</v>
      </c>
      <c r="AL1239" s="1" t="s">
        <v>3201</v>
      </c>
      <c r="AN1239" s="1" t="s">
        <v>953</v>
      </c>
      <c r="AX1239" s="8">
        <v>32</v>
      </c>
      <c r="AY1239" s="1" t="s">
        <v>220</v>
      </c>
      <c r="AZ1239" s="1">
        <v>21</v>
      </c>
      <c r="BA1239" s="1">
        <v>11</v>
      </c>
      <c r="BD1239" s="1">
        <v>62.1</v>
      </c>
      <c r="BE1239" s="1" t="s">
        <v>3202</v>
      </c>
      <c r="BV1239" s="1" t="s">
        <v>3203</v>
      </c>
      <c r="BW1239" s="1" t="s">
        <v>3204</v>
      </c>
      <c r="BX1239" s="1" t="s">
        <v>3223</v>
      </c>
      <c r="CA1239" s="1"/>
      <c r="CB1239" s="33">
        <f t="shared" si="95"/>
        <v>0</v>
      </c>
      <c r="CC1239" s="33">
        <f t="shared" si="96"/>
        <v>17</v>
      </c>
      <c r="CD1239" s="33">
        <f t="shared" si="97"/>
        <v>32</v>
      </c>
      <c r="CE1239" s="33">
        <f t="shared" si="98"/>
        <v>0</v>
      </c>
      <c r="CF1239" s="33">
        <f t="shared" si="99"/>
        <v>0</v>
      </c>
      <c r="CK1239" s="1" t="s">
        <v>2792</v>
      </c>
      <c r="CN1239" s="1" t="s">
        <v>3206</v>
      </c>
    </row>
    <row r="1240" spans="1:92" ht="12.5" x14ac:dyDescent="0.25">
      <c r="A1240" s="1" t="s">
        <v>3196</v>
      </c>
      <c r="B1240" s="1" t="s">
        <v>3197</v>
      </c>
      <c r="C1240" s="1" t="s">
        <v>3198</v>
      </c>
      <c r="E1240" s="1" t="s">
        <v>253</v>
      </c>
      <c r="F1240" s="1" t="s">
        <v>3199</v>
      </c>
      <c r="G1240" s="1" t="s">
        <v>101</v>
      </c>
      <c r="H1240" s="1" t="s">
        <v>101</v>
      </c>
      <c r="I1240" s="1" t="s">
        <v>109</v>
      </c>
      <c r="J1240" s="1" t="s">
        <v>67</v>
      </c>
      <c r="K1240" s="27" t="s">
        <v>103</v>
      </c>
      <c r="L1240" s="13">
        <v>31879</v>
      </c>
      <c r="M1240" s="13">
        <v>32640</v>
      </c>
      <c r="N1240" s="1" t="s">
        <v>69</v>
      </c>
      <c r="O1240" s="1" t="s">
        <v>65</v>
      </c>
      <c r="P1240" s="32">
        <v>1</v>
      </c>
      <c r="Q1240" s="1" t="s">
        <v>4961</v>
      </c>
      <c r="R1240" s="3" t="s">
        <v>2837</v>
      </c>
      <c r="S1240" s="1" t="s">
        <v>1556</v>
      </c>
      <c r="T1240" s="1" t="s">
        <v>72</v>
      </c>
      <c r="U1240" s="8">
        <v>1</v>
      </c>
      <c r="V1240" s="1" t="s">
        <v>73</v>
      </c>
      <c r="W1240" s="1" t="s">
        <v>73</v>
      </c>
      <c r="X1240" s="1" t="s">
        <v>73</v>
      </c>
      <c r="Y1240" s="1" t="s">
        <v>73</v>
      </c>
      <c r="Z1240" s="1" t="s">
        <v>65</v>
      </c>
      <c r="AB1240" s="1" t="s">
        <v>3200</v>
      </c>
      <c r="AE1240" s="33" t="s">
        <v>5053</v>
      </c>
      <c r="AF1240" s="8">
        <v>17</v>
      </c>
      <c r="AL1240" s="1" t="s">
        <v>3201</v>
      </c>
      <c r="AN1240" s="1" t="s">
        <v>953</v>
      </c>
      <c r="AX1240" s="8">
        <v>32</v>
      </c>
      <c r="AY1240" s="1" t="s">
        <v>220</v>
      </c>
      <c r="AZ1240" s="1">
        <v>21</v>
      </c>
      <c r="BA1240" s="1">
        <v>11</v>
      </c>
      <c r="BD1240" s="1">
        <v>62.1</v>
      </c>
      <c r="BE1240" s="1" t="s">
        <v>3202</v>
      </c>
      <c r="BV1240" s="1" t="s">
        <v>3203</v>
      </c>
      <c r="BW1240" s="1" t="s">
        <v>3204</v>
      </c>
      <c r="BX1240" s="1" t="s">
        <v>3224</v>
      </c>
      <c r="CA1240" s="1"/>
      <c r="CB1240" s="33">
        <f t="shared" si="95"/>
        <v>0</v>
      </c>
      <c r="CC1240" s="33">
        <f t="shared" si="96"/>
        <v>17</v>
      </c>
      <c r="CD1240" s="33">
        <f t="shared" si="97"/>
        <v>32</v>
      </c>
      <c r="CE1240" s="33">
        <f t="shared" si="98"/>
        <v>0</v>
      </c>
      <c r="CF1240" s="33">
        <f t="shared" si="99"/>
        <v>0</v>
      </c>
      <c r="CK1240" s="1" t="s">
        <v>2792</v>
      </c>
      <c r="CN1240" s="1" t="s">
        <v>3206</v>
      </c>
    </row>
    <row r="1241" spans="1:92" ht="12.5" x14ac:dyDescent="0.25">
      <c r="A1241" s="1" t="s">
        <v>3196</v>
      </c>
      <c r="B1241" s="1" t="s">
        <v>3197</v>
      </c>
      <c r="C1241" s="1" t="s">
        <v>3198</v>
      </c>
      <c r="E1241" s="1" t="s">
        <v>253</v>
      </c>
      <c r="F1241" s="1" t="s">
        <v>3199</v>
      </c>
      <c r="G1241" s="1" t="s">
        <v>101</v>
      </c>
      <c r="H1241" s="1" t="s">
        <v>101</v>
      </c>
      <c r="I1241" s="1" t="s">
        <v>109</v>
      </c>
      <c r="J1241" s="1" t="s">
        <v>67</v>
      </c>
      <c r="K1241" s="27" t="s">
        <v>103</v>
      </c>
      <c r="L1241" s="13">
        <v>31880</v>
      </c>
      <c r="M1241" s="13">
        <v>32641</v>
      </c>
      <c r="N1241" s="1" t="s">
        <v>69</v>
      </c>
      <c r="O1241" s="1" t="s">
        <v>65</v>
      </c>
      <c r="P1241" s="32">
        <v>1</v>
      </c>
      <c r="Q1241" s="1" t="s">
        <v>4961</v>
      </c>
      <c r="R1241" s="3" t="s">
        <v>3225</v>
      </c>
      <c r="S1241" s="1" t="s">
        <v>1380</v>
      </c>
      <c r="T1241" s="1" t="s">
        <v>72</v>
      </c>
      <c r="U1241" s="8">
        <v>1</v>
      </c>
      <c r="V1241" s="1" t="s">
        <v>73</v>
      </c>
      <c r="W1241" s="1" t="s">
        <v>73</v>
      </c>
      <c r="X1241" s="1" t="s">
        <v>73</v>
      </c>
      <c r="Y1241" s="1" t="s">
        <v>73</v>
      </c>
      <c r="Z1241" s="1" t="s">
        <v>65</v>
      </c>
      <c r="AB1241" s="1" t="s">
        <v>3200</v>
      </c>
      <c r="AE1241" s="33" t="s">
        <v>5053</v>
      </c>
      <c r="AF1241" s="8">
        <v>17</v>
      </c>
      <c r="AL1241" s="1" t="s">
        <v>3201</v>
      </c>
      <c r="AN1241" s="1" t="s">
        <v>953</v>
      </c>
      <c r="AX1241" s="8">
        <v>32</v>
      </c>
      <c r="AY1241" s="1" t="s">
        <v>220</v>
      </c>
      <c r="AZ1241" s="1">
        <v>21</v>
      </c>
      <c r="BA1241" s="1">
        <v>11</v>
      </c>
      <c r="BD1241" s="1">
        <v>62.1</v>
      </c>
      <c r="BE1241" s="1" t="s">
        <v>3202</v>
      </c>
      <c r="BV1241" s="1" t="s">
        <v>3203</v>
      </c>
      <c r="BW1241" s="1" t="s">
        <v>3204</v>
      </c>
      <c r="BX1241" s="1" t="s">
        <v>3226</v>
      </c>
      <c r="CA1241" s="1"/>
      <c r="CB1241" s="33">
        <f t="shared" si="95"/>
        <v>0</v>
      </c>
      <c r="CC1241" s="33">
        <f t="shared" si="96"/>
        <v>17</v>
      </c>
      <c r="CD1241" s="33">
        <f t="shared" si="97"/>
        <v>32</v>
      </c>
      <c r="CE1241" s="33">
        <f t="shared" si="98"/>
        <v>0</v>
      </c>
      <c r="CF1241" s="33">
        <f t="shared" si="99"/>
        <v>0</v>
      </c>
      <c r="CK1241" s="1" t="s">
        <v>2792</v>
      </c>
      <c r="CN1241" s="1" t="s">
        <v>3206</v>
      </c>
    </row>
    <row r="1242" spans="1:92" ht="12.5" x14ac:dyDescent="0.25">
      <c r="A1242" s="1" t="s">
        <v>3196</v>
      </c>
      <c r="B1242" s="1" t="s">
        <v>3197</v>
      </c>
      <c r="C1242" s="1" t="s">
        <v>3198</v>
      </c>
      <c r="E1242" s="1" t="s">
        <v>253</v>
      </c>
      <c r="F1242" s="1" t="s">
        <v>3199</v>
      </c>
      <c r="G1242" s="1" t="s">
        <v>101</v>
      </c>
      <c r="H1242" s="1" t="s">
        <v>101</v>
      </c>
      <c r="I1242" s="1" t="s">
        <v>109</v>
      </c>
      <c r="J1242" s="1" t="s">
        <v>67</v>
      </c>
      <c r="K1242" s="27" t="s">
        <v>103</v>
      </c>
      <c r="L1242" s="13">
        <v>31881</v>
      </c>
      <c r="M1242" s="13">
        <v>32642</v>
      </c>
      <c r="N1242" s="1" t="s">
        <v>69</v>
      </c>
      <c r="O1242" s="1" t="s">
        <v>65</v>
      </c>
      <c r="P1242" s="32">
        <v>1</v>
      </c>
      <c r="Q1242" s="1" t="s">
        <v>4961</v>
      </c>
      <c r="R1242" s="3" t="s">
        <v>3227</v>
      </c>
      <c r="S1242" s="1" t="s">
        <v>1380</v>
      </c>
      <c r="T1242" s="1" t="s">
        <v>72</v>
      </c>
      <c r="U1242" s="8">
        <v>1</v>
      </c>
      <c r="V1242" s="1" t="s">
        <v>73</v>
      </c>
      <c r="W1242" s="1" t="s">
        <v>73</v>
      </c>
      <c r="X1242" s="1" t="s">
        <v>73</v>
      </c>
      <c r="Y1242" s="1" t="s">
        <v>73</v>
      </c>
      <c r="Z1242" s="1" t="s">
        <v>65</v>
      </c>
      <c r="AB1242" s="1" t="s">
        <v>3200</v>
      </c>
      <c r="AE1242" s="33" t="s">
        <v>5053</v>
      </c>
      <c r="AF1242" s="8">
        <v>17</v>
      </c>
      <c r="AL1242" s="1" t="s">
        <v>3201</v>
      </c>
      <c r="AN1242" s="1" t="s">
        <v>953</v>
      </c>
      <c r="AX1242" s="8">
        <v>32</v>
      </c>
      <c r="AY1242" s="1" t="s">
        <v>220</v>
      </c>
      <c r="AZ1242" s="1">
        <v>21</v>
      </c>
      <c r="BA1242" s="1">
        <v>11</v>
      </c>
      <c r="BD1242" s="1">
        <v>62.1</v>
      </c>
      <c r="BE1242" s="1" t="s">
        <v>3202</v>
      </c>
      <c r="BV1242" s="1" t="s">
        <v>3203</v>
      </c>
      <c r="BW1242" s="1" t="s">
        <v>3204</v>
      </c>
      <c r="BX1242" s="1" t="s">
        <v>3228</v>
      </c>
      <c r="CA1242" s="1"/>
      <c r="CB1242" s="33">
        <f t="shared" si="95"/>
        <v>0</v>
      </c>
      <c r="CC1242" s="33">
        <f t="shared" si="96"/>
        <v>17</v>
      </c>
      <c r="CD1242" s="33">
        <f t="shared" si="97"/>
        <v>32</v>
      </c>
      <c r="CE1242" s="33">
        <f t="shared" si="98"/>
        <v>0</v>
      </c>
      <c r="CF1242" s="33">
        <f t="shared" si="99"/>
        <v>0</v>
      </c>
      <c r="CK1242" s="1" t="s">
        <v>2792</v>
      </c>
      <c r="CN1242" s="1" t="s">
        <v>3206</v>
      </c>
    </row>
    <row r="1243" spans="1:92" ht="12.5" x14ac:dyDescent="0.25">
      <c r="A1243" s="1" t="s">
        <v>3196</v>
      </c>
      <c r="B1243" s="1" t="s">
        <v>3197</v>
      </c>
      <c r="C1243" s="1" t="s">
        <v>3198</v>
      </c>
      <c r="E1243" s="1" t="s">
        <v>253</v>
      </c>
      <c r="F1243" s="1" t="s">
        <v>3199</v>
      </c>
      <c r="G1243" s="1" t="s">
        <v>101</v>
      </c>
      <c r="H1243" s="1" t="s">
        <v>101</v>
      </c>
      <c r="I1243" s="1" t="s">
        <v>109</v>
      </c>
      <c r="J1243" s="1" t="s">
        <v>67</v>
      </c>
      <c r="K1243" s="27" t="s">
        <v>103</v>
      </c>
      <c r="L1243" s="13">
        <v>31882</v>
      </c>
      <c r="M1243" s="13">
        <v>32643</v>
      </c>
      <c r="N1243" s="1" t="s">
        <v>69</v>
      </c>
      <c r="O1243" s="1" t="s">
        <v>65</v>
      </c>
      <c r="P1243" s="32">
        <v>1</v>
      </c>
      <c r="Q1243" s="1" t="s">
        <v>4961</v>
      </c>
      <c r="R1243" s="3" t="s">
        <v>3229</v>
      </c>
      <c r="S1243" s="1" t="s">
        <v>1380</v>
      </c>
      <c r="T1243" s="1" t="s">
        <v>72</v>
      </c>
      <c r="U1243" s="8">
        <v>1</v>
      </c>
      <c r="V1243" s="1" t="s">
        <v>73</v>
      </c>
      <c r="W1243" s="1" t="s">
        <v>73</v>
      </c>
      <c r="X1243" s="1" t="s">
        <v>73</v>
      </c>
      <c r="Y1243" s="1" t="s">
        <v>73</v>
      </c>
      <c r="Z1243" s="1" t="s">
        <v>65</v>
      </c>
      <c r="AB1243" s="1" t="s">
        <v>3200</v>
      </c>
      <c r="AE1243" s="33" t="s">
        <v>5053</v>
      </c>
      <c r="AF1243" s="8">
        <v>17</v>
      </c>
      <c r="AL1243" s="1" t="s">
        <v>3201</v>
      </c>
      <c r="AN1243" s="1" t="s">
        <v>953</v>
      </c>
      <c r="AX1243" s="8">
        <v>32</v>
      </c>
      <c r="AY1243" s="1" t="s">
        <v>220</v>
      </c>
      <c r="AZ1243" s="1">
        <v>21</v>
      </c>
      <c r="BA1243" s="1">
        <v>11</v>
      </c>
      <c r="BD1243" s="1">
        <v>62.1</v>
      </c>
      <c r="BE1243" s="1" t="s">
        <v>3202</v>
      </c>
      <c r="BV1243" s="1" t="s">
        <v>3203</v>
      </c>
      <c r="BW1243" s="1" t="s">
        <v>3204</v>
      </c>
      <c r="BX1243" s="1" t="s">
        <v>3230</v>
      </c>
      <c r="CA1243" s="1"/>
      <c r="CB1243" s="33">
        <f t="shared" si="95"/>
        <v>0</v>
      </c>
      <c r="CC1243" s="33">
        <f t="shared" si="96"/>
        <v>17</v>
      </c>
      <c r="CD1243" s="33">
        <f t="shared" si="97"/>
        <v>32</v>
      </c>
      <c r="CE1243" s="33">
        <f t="shared" si="98"/>
        <v>0</v>
      </c>
      <c r="CF1243" s="33">
        <f t="shared" si="99"/>
        <v>0</v>
      </c>
      <c r="CK1243" s="1" t="s">
        <v>2792</v>
      </c>
      <c r="CN1243" s="1" t="s">
        <v>3206</v>
      </c>
    </row>
    <row r="1244" spans="1:92" ht="12.5" x14ac:dyDescent="0.25">
      <c r="A1244" s="1" t="s">
        <v>3196</v>
      </c>
      <c r="B1244" s="1" t="s">
        <v>3197</v>
      </c>
      <c r="C1244" s="1" t="s">
        <v>3198</v>
      </c>
      <c r="E1244" s="1" t="s">
        <v>253</v>
      </c>
      <c r="F1244" s="1" t="s">
        <v>3199</v>
      </c>
      <c r="G1244" s="1" t="s">
        <v>101</v>
      </c>
      <c r="H1244" s="1" t="s">
        <v>101</v>
      </c>
      <c r="I1244" s="1" t="s">
        <v>109</v>
      </c>
      <c r="J1244" s="1" t="s">
        <v>67</v>
      </c>
      <c r="K1244" s="27" t="s">
        <v>103</v>
      </c>
      <c r="L1244" s="13">
        <v>31883</v>
      </c>
      <c r="M1244" s="13">
        <v>32644</v>
      </c>
      <c r="N1244" s="1" t="s">
        <v>69</v>
      </c>
      <c r="O1244" s="1" t="s">
        <v>65</v>
      </c>
      <c r="P1244" s="32">
        <v>1</v>
      </c>
      <c r="Q1244" s="1" t="s">
        <v>4961</v>
      </c>
      <c r="R1244" s="3" t="s">
        <v>3231</v>
      </c>
      <c r="S1244" s="1" t="s">
        <v>1556</v>
      </c>
      <c r="T1244" s="1" t="s">
        <v>72</v>
      </c>
      <c r="U1244" s="8">
        <v>1</v>
      </c>
      <c r="V1244" s="1" t="s">
        <v>73</v>
      </c>
      <c r="W1244" s="1" t="s">
        <v>73</v>
      </c>
      <c r="X1244" s="1" t="s">
        <v>73</v>
      </c>
      <c r="Y1244" s="1" t="s">
        <v>73</v>
      </c>
      <c r="Z1244" s="1" t="s">
        <v>65</v>
      </c>
      <c r="AB1244" s="1" t="s">
        <v>3200</v>
      </c>
      <c r="AE1244" s="33" t="s">
        <v>5053</v>
      </c>
      <c r="AF1244" s="8">
        <v>17</v>
      </c>
      <c r="AL1244" s="1" t="s">
        <v>3201</v>
      </c>
      <c r="AN1244" s="1" t="s">
        <v>953</v>
      </c>
      <c r="AX1244" s="8">
        <v>32</v>
      </c>
      <c r="AY1244" s="1" t="s">
        <v>220</v>
      </c>
      <c r="AZ1244" s="1">
        <v>21</v>
      </c>
      <c r="BA1244" s="1">
        <v>11</v>
      </c>
      <c r="BD1244" s="1">
        <v>62.1</v>
      </c>
      <c r="BE1244" s="1" t="s">
        <v>3202</v>
      </c>
      <c r="BV1244" s="1" t="s">
        <v>3203</v>
      </c>
      <c r="BW1244" s="1" t="s">
        <v>3204</v>
      </c>
      <c r="BX1244" s="1" t="s">
        <v>3232</v>
      </c>
      <c r="CA1244" s="1"/>
      <c r="CB1244" s="33">
        <f t="shared" si="95"/>
        <v>0</v>
      </c>
      <c r="CC1244" s="33">
        <f t="shared" si="96"/>
        <v>17</v>
      </c>
      <c r="CD1244" s="33">
        <f t="shared" si="97"/>
        <v>32</v>
      </c>
      <c r="CE1244" s="33">
        <f t="shared" si="98"/>
        <v>0</v>
      </c>
      <c r="CF1244" s="33">
        <f t="shared" si="99"/>
        <v>0</v>
      </c>
      <c r="CK1244" s="1" t="s">
        <v>2792</v>
      </c>
      <c r="CN1244" s="1" t="s">
        <v>3206</v>
      </c>
    </row>
    <row r="1245" spans="1:92" ht="12.5" x14ac:dyDescent="0.25">
      <c r="A1245" s="1" t="s">
        <v>3196</v>
      </c>
      <c r="B1245" s="1" t="s">
        <v>3197</v>
      </c>
      <c r="C1245" s="1" t="s">
        <v>3198</v>
      </c>
      <c r="E1245" s="1" t="s">
        <v>253</v>
      </c>
      <c r="F1245" s="1" t="s">
        <v>3199</v>
      </c>
      <c r="G1245" s="1" t="s">
        <v>101</v>
      </c>
      <c r="H1245" s="1" t="s">
        <v>101</v>
      </c>
      <c r="I1245" s="1" t="s">
        <v>109</v>
      </c>
      <c r="J1245" s="1" t="s">
        <v>67</v>
      </c>
      <c r="K1245" s="27" t="s">
        <v>103</v>
      </c>
      <c r="L1245" s="13">
        <v>31884</v>
      </c>
      <c r="M1245" s="13">
        <v>32645</v>
      </c>
      <c r="N1245" s="1" t="s">
        <v>69</v>
      </c>
      <c r="O1245" s="1" t="s">
        <v>65</v>
      </c>
      <c r="P1245" s="32">
        <v>1</v>
      </c>
      <c r="Q1245" s="1" t="s">
        <v>4961</v>
      </c>
      <c r="R1245" s="3" t="s">
        <v>3233</v>
      </c>
      <c r="S1245" s="1" t="s">
        <v>1556</v>
      </c>
      <c r="T1245" s="1" t="s">
        <v>72</v>
      </c>
      <c r="U1245" s="8">
        <v>1</v>
      </c>
      <c r="V1245" s="1" t="s">
        <v>73</v>
      </c>
      <c r="W1245" s="1" t="s">
        <v>73</v>
      </c>
      <c r="X1245" s="1" t="s">
        <v>73</v>
      </c>
      <c r="Y1245" s="1" t="s">
        <v>73</v>
      </c>
      <c r="Z1245" s="1" t="s">
        <v>65</v>
      </c>
      <c r="AB1245" s="1" t="s">
        <v>3200</v>
      </c>
      <c r="AE1245" s="33" t="s">
        <v>5053</v>
      </c>
      <c r="AF1245" s="8">
        <v>17</v>
      </c>
      <c r="AL1245" s="1" t="s">
        <v>3201</v>
      </c>
      <c r="AN1245" s="1" t="s">
        <v>953</v>
      </c>
      <c r="AX1245" s="8">
        <v>32</v>
      </c>
      <c r="AY1245" s="1" t="s">
        <v>220</v>
      </c>
      <c r="AZ1245" s="1">
        <v>21</v>
      </c>
      <c r="BA1245" s="1">
        <v>11</v>
      </c>
      <c r="BD1245" s="1">
        <v>62.1</v>
      </c>
      <c r="BE1245" s="1" t="s">
        <v>3202</v>
      </c>
      <c r="BV1245" s="1" t="s">
        <v>3203</v>
      </c>
      <c r="BW1245" s="1" t="s">
        <v>3204</v>
      </c>
      <c r="BX1245" s="1" t="s">
        <v>3209</v>
      </c>
      <c r="CA1245" s="1"/>
      <c r="CB1245" s="33">
        <f t="shared" si="95"/>
        <v>0</v>
      </c>
      <c r="CC1245" s="33">
        <f t="shared" si="96"/>
        <v>17</v>
      </c>
      <c r="CD1245" s="33">
        <f t="shared" si="97"/>
        <v>32</v>
      </c>
      <c r="CE1245" s="33">
        <f t="shared" si="98"/>
        <v>0</v>
      </c>
      <c r="CF1245" s="33">
        <f t="shared" si="99"/>
        <v>0</v>
      </c>
      <c r="CK1245" s="1" t="s">
        <v>2792</v>
      </c>
      <c r="CN1245" s="1" t="s">
        <v>3206</v>
      </c>
    </row>
    <row r="1246" spans="1:92" ht="12.5" x14ac:dyDescent="0.25">
      <c r="A1246" s="1" t="s">
        <v>3196</v>
      </c>
      <c r="B1246" s="1" t="s">
        <v>3197</v>
      </c>
      <c r="C1246" s="1" t="s">
        <v>3198</v>
      </c>
      <c r="E1246" s="1" t="s">
        <v>253</v>
      </c>
      <c r="F1246" s="1" t="s">
        <v>3199</v>
      </c>
      <c r="G1246" s="1" t="s">
        <v>101</v>
      </c>
      <c r="H1246" s="1" t="s">
        <v>101</v>
      </c>
      <c r="I1246" s="1" t="s">
        <v>109</v>
      </c>
      <c r="J1246" s="1" t="s">
        <v>67</v>
      </c>
      <c r="K1246" s="27" t="s">
        <v>103</v>
      </c>
      <c r="L1246" s="13">
        <v>31885</v>
      </c>
      <c r="M1246" s="13">
        <v>32646</v>
      </c>
      <c r="N1246" s="1" t="s">
        <v>69</v>
      </c>
      <c r="O1246" s="1" t="s">
        <v>65</v>
      </c>
      <c r="P1246" s="32">
        <v>1</v>
      </c>
      <c r="Q1246" s="1" t="s">
        <v>129</v>
      </c>
      <c r="R1246" s="3" t="s">
        <v>129</v>
      </c>
      <c r="S1246" s="1" t="s">
        <v>1556</v>
      </c>
      <c r="T1246" s="1" t="s">
        <v>72</v>
      </c>
      <c r="U1246" s="8">
        <v>1</v>
      </c>
      <c r="V1246" s="1" t="s">
        <v>73</v>
      </c>
      <c r="W1246" s="1" t="s">
        <v>73</v>
      </c>
      <c r="X1246" s="1" t="s">
        <v>73</v>
      </c>
      <c r="Y1246" s="1" t="s">
        <v>73</v>
      </c>
      <c r="Z1246" s="1" t="s">
        <v>65</v>
      </c>
      <c r="AB1246" s="1" t="s">
        <v>3200</v>
      </c>
      <c r="AE1246" s="33" t="s">
        <v>5053</v>
      </c>
      <c r="AF1246" s="8">
        <v>18</v>
      </c>
      <c r="AL1246" s="1" t="s">
        <v>3201</v>
      </c>
      <c r="AN1246" s="1" t="s">
        <v>953</v>
      </c>
      <c r="AX1246" s="8">
        <v>32</v>
      </c>
      <c r="AY1246" s="1" t="s">
        <v>220</v>
      </c>
      <c r="AZ1246" s="1">
        <v>21</v>
      </c>
      <c r="BA1246" s="1">
        <v>11</v>
      </c>
      <c r="BD1246" s="1">
        <v>62.1</v>
      </c>
      <c r="BE1246" s="1" t="s">
        <v>3202</v>
      </c>
      <c r="BV1246" s="1" t="s">
        <v>3203</v>
      </c>
      <c r="BW1246" s="1" t="s">
        <v>3204</v>
      </c>
      <c r="BX1246" s="1" t="s">
        <v>3234</v>
      </c>
      <c r="CA1246" s="1"/>
      <c r="CB1246" s="33">
        <f t="shared" si="95"/>
        <v>0</v>
      </c>
      <c r="CC1246" s="33">
        <f t="shared" si="96"/>
        <v>18</v>
      </c>
      <c r="CD1246" s="33">
        <f t="shared" si="97"/>
        <v>32</v>
      </c>
      <c r="CE1246" s="33">
        <f t="shared" si="98"/>
        <v>0</v>
      </c>
      <c r="CF1246" s="33">
        <f t="shared" si="99"/>
        <v>0</v>
      </c>
      <c r="CK1246" s="1" t="s">
        <v>2792</v>
      </c>
      <c r="CN1246" s="1" t="s">
        <v>3235</v>
      </c>
    </row>
    <row r="1247" spans="1:92" ht="12.5" x14ac:dyDescent="0.25">
      <c r="A1247" s="1" t="s">
        <v>3196</v>
      </c>
      <c r="B1247" s="1" t="s">
        <v>3197</v>
      </c>
      <c r="C1247" s="1" t="s">
        <v>3198</v>
      </c>
      <c r="E1247" s="1" t="s">
        <v>253</v>
      </c>
      <c r="F1247" s="1" t="s">
        <v>3199</v>
      </c>
      <c r="G1247" s="1" t="s">
        <v>101</v>
      </c>
      <c r="H1247" s="1" t="s">
        <v>101</v>
      </c>
      <c r="I1247" s="1" t="s">
        <v>109</v>
      </c>
      <c r="J1247" s="1" t="s">
        <v>67</v>
      </c>
      <c r="K1247" s="27" t="s">
        <v>103</v>
      </c>
      <c r="L1247" s="13">
        <v>31886</v>
      </c>
      <c r="M1247" s="13">
        <v>32647</v>
      </c>
      <c r="N1247" s="1" t="s">
        <v>69</v>
      </c>
      <c r="O1247" s="1" t="s">
        <v>65</v>
      </c>
      <c r="P1247" s="32">
        <v>1</v>
      </c>
      <c r="Q1247" s="1" t="s">
        <v>4961</v>
      </c>
      <c r="R1247" s="3" t="s">
        <v>3207</v>
      </c>
      <c r="S1247" s="1" t="s">
        <v>1556</v>
      </c>
      <c r="T1247" s="1" t="s">
        <v>72</v>
      </c>
      <c r="U1247" s="8">
        <v>1</v>
      </c>
      <c r="V1247" s="1" t="s">
        <v>73</v>
      </c>
      <c r="W1247" s="1" t="s">
        <v>73</v>
      </c>
      <c r="X1247" s="1" t="s">
        <v>73</v>
      </c>
      <c r="Y1247" s="1" t="s">
        <v>73</v>
      </c>
      <c r="Z1247" s="1" t="s">
        <v>65</v>
      </c>
      <c r="AB1247" s="1" t="s">
        <v>3200</v>
      </c>
      <c r="AE1247" s="33" t="s">
        <v>5053</v>
      </c>
      <c r="AF1247" s="8">
        <v>18</v>
      </c>
      <c r="AL1247" s="1" t="s">
        <v>3201</v>
      </c>
      <c r="AN1247" s="1" t="s">
        <v>953</v>
      </c>
      <c r="AX1247" s="8">
        <v>32</v>
      </c>
      <c r="AY1247" s="1" t="s">
        <v>220</v>
      </c>
      <c r="AZ1247" s="1">
        <v>21</v>
      </c>
      <c r="BA1247" s="1">
        <v>11</v>
      </c>
      <c r="BD1247" s="1">
        <v>62.1</v>
      </c>
      <c r="BE1247" s="1" t="s">
        <v>3202</v>
      </c>
      <c r="BV1247" s="1" t="s">
        <v>3203</v>
      </c>
      <c r="BW1247" s="1" t="s">
        <v>3204</v>
      </c>
      <c r="BX1247" s="1" t="s">
        <v>3236</v>
      </c>
      <c r="CA1247" s="1"/>
      <c r="CB1247" s="33">
        <f t="shared" si="95"/>
        <v>0</v>
      </c>
      <c r="CC1247" s="33">
        <f t="shared" si="96"/>
        <v>18</v>
      </c>
      <c r="CD1247" s="33">
        <f t="shared" si="97"/>
        <v>32</v>
      </c>
      <c r="CE1247" s="33">
        <f t="shared" si="98"/>
        <v>0</v>
      </c>
      <c r="CF1247" s="33">
        <f t="shared" si="99"/>
        <v>0</v>
      </c>
      <c r="CK1247" s="1" t="s">
        <v>2792</v>
      </c>
      <c r="CN1247" s="1" t="s">
        <v>3235</v>
      </c>
    </row>
    <row r="1248" spans="1:92" ht="12.5" x14ac:dyDescent="0.25">
      <c r="A1248" s="1" t="s">
        <v>3196</v>
      </c>
      <c r="B1248" s="1" t="s">
        <v>3197</v>
      </c>
      <c r="C1248" s="1" t="s">
        <v>3198</v>
      </c>
      <c r="E1248" s="1" t="s">
        <v>253</v>
      </c>
      <c r="F1248" s="1" t="s">
        <v>3199</v>
      </c>
      <c r="G1248" s="1" t="s">
        <v>101</v>
      </c>
      <c r="H1248" s="1" t="s">
        <v>101</v>
      </c>
      <c r="I1248" s="1" t="s">
        <v>109</v>
      </c>
      <c r="J1248" s="1" t="s">
        <v>67</v>
      </c>
      <c r="K1248" s="27" t="s">
        <v>103</v>
      </c>
      <c r="L1248" s="13">
        <v>31887</v>
      </c>
      <c r="M1248" s="13">
        <v>32648</v>
      </c>
      <c r="N1248" s="1" t="s">
        <v>69</v>
      </c>
      <c r="O1248" s="1" t="s">
        <v>65</v>
      </c>
      <c r="P1248" s="32">
        <v>1</v>
      </c>
      <c r="Q1248" s="1" t="s">
        <v>4961</v>
      </c>
      <c r="R1248" s="3" t="s">
        <v>862</v>
      </c>
      <c r="S1248" s="1" t="s">
        <v>1556</v>
      </c>
      <c r="T1248" s="1" t="s">
        <v>72</v>
      </c>
      <c r="U1248" s="8">
        <v>1</v>
      </c>
      <c r="V1248" s="1" t="s">
        <v>73</v>
      </c>
      <c r="W1248" s="1" t="s">
        <v>73</v>
      </c>
      <c r="X1248" s="1" t="s">
        <v>73</v>
      </c>
      <c r="Y1248" s="1" t="s">
        <v>73</v>
      </c>
      <c r="Z1248" s="1" t="s">
        <v>65</v>
      </c>
      <c r="AB1248" s="1" t="s">
        <v>3200</v>
      </c>
      <c r="AE1248" s="33" t="s">
        <v>5053</v>
      </c>
      <c r="AF1248" s="8">
        <v>18</v>
      </c>
      <c r="AL1248" s="1" t="s">
        <v>3201</v>
      </c>
      <c r="AN1248" s="1" t="s">
        <v>953</v>
      </c>
      <c r="AX1248" s="8">
        <v>32</v>
      </c>
      <c r="AY1248" s="1" t="s">
        <v>220</v>
      </c>
      <c r="AZ1248" s="1">
        <v>21</v>
      </c>
      <c r="BA1248" s="1">
        <v>11</v>
      </c>
      <c r="BD1248" s="1">
        <v>62.1</v>
      </c>
      <c r="BE1248" s="1" t="s">
        <v>3202</v>
      </c>
      <c r="BV1248" s="1" t="s">
        <v>3203</v>
      </c>
      <c r="BW1248" s="1" t="s">
        <v>3204</v>
      </c>
      <c r="BX1248" s="1" t="s">
        <v>3237</v>
      </c>
      <c r="CA1248" s="1"/>
      <c r="CB1248" s="33">
        <f t="shared" si="95"/>
        <v>0</v>
      </c>
      <c r="CC1248" s="33">
        <f t="shared" si="96"/>
        <v>18</v>
      </c>
      <c r="CD1248" s="33">
        <f t="shared" si="97"/>
        <v>32</v>
      </c>
      <c r="CE1248" s="33">
        <f t="shared" si="98"/>
        <v>0</v>
      </c>
      <c r="CF1248" s="33">
        <f t="shared" si="99"/>
        <v>0</v>
      </c>
      <c r="CK1248" s="1" t="s">
        <v>2792</v>
      </c>
      <c r="CN1248" s="1" t="s">
        <v>3235</v>
      </c>
    </row>
    <row r="1249" spans="1:92" ht="12.5" x14ac:dyDescent="0.25">
      <c r="A1249" s="1" t="s">
        <v>3196</v>
      </c>
      <c r="B1249" s="1" t="s">
        <v>3197</v>
      </c>
      <c r="C1249" s="1" t="s">
        <v>3198</v>
      </c>
      <c r="E1249" s="1" t="s">
        <v>253</v>
      </c>
      <c r="F1249" s="1" t="s">
        <v>3199</v>
      </c>
      <c r="G1249" s="1" t="s">
        <v>101</v>
      </c>
      <c r="H1249" s="1" t="s">
        <v>101</v>
      </c>
      <c r="I1249" s="1" t="s">
        <v>109</v>
      </c>
      <c r="J1249" s="1" t="s">
        <v>67</v>
      </c>
      <c r="K1249" s="27" t="s">
        <v>103</v>
      </c>
      <c r="L1249" s="13">
        <v>31888</v>
      </c>
      <c r="M1249" s="13">
        <v>32649</v>
      </c>
      <c r="N1249" s="1" t="s">
        <v>69</v>
      </c>
      <c r="O1249" s="1" t="s">
        <v>65</v>
      </c>
      <c r="P1249" s="32">
        <v>1</v>
      </c>
      <c r="Q1249" s="1" t="s">
        <v>4961</v>
      </c>
      <c r="R1249" s="3" t="s">
        <v>592</v>
      </c>
      <c r="S1249" s="1" t="s">
        <v>1556</v>
      </c>
      <c r="T1249" s="1" t="s">
        <v>72</v>
      </c>
      <c r="U1249" s="8">
        <v>1</v>
      </c>
      <c r="V1249" s="1" t="s">
        <v>73</v>
      </c>
      <c r="W1249" s="1" t="s">
        <v>73</v>
      </c>
      <c r="X1249" s="1" t="s">
        <v>73</v>
      </c>
      <c r="Y1249" s="1" t="s">
        <v>73</v>
      </c>
      <c r="Z1249" s="1" t="s">
        <v>65</v>
      </c>
      <c r="AB1249" s="1" t="s">
        <v>3200</v>
      </c>
      <c r="AE1249" s="33" t="s">
        <v>5053</v>
      </c>
      <c r="AF1249" s="8">
        <v>18</v>
      </c>
      <c r="AL1249" s="1" t="s">
        <v>3201</v>
      </c>
      <c r="AN1249" s="1" t="s">
        <v>953</v>
      </c>
      <c r="AX1249" s="8">
        <v>32</v>
      </c>
      <c r="AY1249" s="1" t="s">
        <v>220</v>
      </c>
      <c r="AZ1249" s="1">
        <v>21</v>
      </c>
      <c r="BA1249" s="1">
        <v>11</v>
      </c>
      <c r="BD1249" s="1">
        <v>62.1</v>
      </c>
      <c r="BE1249" s="1" t="s">
        <v>3202</v>
      </c>
      <c r="BV1249" s="1" t="s">
        <v>3203</v>
      </c>
      <c r="BW1249" s="1" t="s">
        <v>3204</v>
      </c>
      <c r="BX1249" s="1" t="s">
        <v>3238</v>
      </c>
      <c r="CA1249" s="1"/>
      <c r="CB1249" s="33">
        <f t="shared" si="95"/>
        <v>0</v>
      </c>
      <c r="CC1249" s="33">
        <f t="shared" si="96"/>
        <v>18</v>
      </c>
      <c r="CD1249" s="33">
        <f t="shared" si="97"/>
        <v>32</v>
      </c>
      <c r="CE1249" s="33">
        <f t="shared" si="98"/>
        <v>0</v>
      </c>
      <c r="CF1249" s="33">
        <f t="shared" si="99"/>
        <v>0</v>
      </c>
      <c r="CK1249" s="1" t="s">
        <v>2792</v>
      </c>
      <c r="CN1249" s="1" t="s">
        <v>3235</v>
      </c>
    </row>
    <row r="1250" spans="1:92" ht="12.5" x14ac:dyDescent="0.25">
      <c r="A1250" s="1" t="s">
        <v>3196</v>
      </c>
      <c r="B1250" s="1" t="s">
        <v>3197</v>
      </c>
      <c r="C1250" s="1" t="s">
        <v>3198</v>
      </c>
      <c r="E1250" s="1" t="s">
        <v>253</v>
      </c>
      <c r="F1250" s="1" t="s">
        <v>3199</v>
      </c>
      <c r="G1250" s="1" t="s">
        <v>101</v>
      </c>
      <c r="H1250" s="1" t="s">
        <v>101</v>
      </c>
      <c r="I1250" s="1" t="s">
        <v>109</v>
      </c>
      <c r="J1250" s="1" t="s">
        <v>67</v>
      </c>
      <c r="K1250" s="27" t="s">
        <v>103</v>
      </c>
      <c r="L1250" s="13">
        <v>31889</v>
      </c>
      <c r="M1250" s="13">
        <v>32650</v>
      </c>
      <c r="N1250" s="1" t="s">
        <v>69</v>
      </c>
      <c r="O1250" s="1" t="s">
        <v>65</v>
      </c>
      <c r="P1250" s="32">
        <v>1</v>
      </c>
      <c r="Q1250" s="1" t="s">
        <v>4961</v>
      </c>
      <c r="R1250" s="3" t="s">
        <v>3211</v>
      </c>
      <c r="S1250" s="1" t="s">
        <v>1556</v>
      </c>
      <c r="T1250" s="1" t="s">
        <v>72</v>
      </c>
      <c r="U1250" s="8">
        <v>1</v>
      </c>
      <c r="V1250" s="1" t="s">
        <v>73</v>
      </c>
      <c r="W1250" s="1" t="s">
        <v>73</v>
      </c>
      <c r="X1250" s="1" t="s">
        <v>73</v>
      </c>
      <c r="Y1250" s="1" t="s">
        <v>73</v>
      </c>
      <c r="Z1250" s="1" t="s">
        <v>65</v>
      </c>
      <c r="AB1250" s="1" t="s">
        <v>3200</v>
      </c>
      <c r="AE1250" s="33" t="s">
        <v>5053</v>
      </c>
      <c r="AF1250" s="8">
        <v>18</v>
      </c>
      <c r="AL1250" s="1" t="s">
        <v>3201</v>
      </c>
      <c r="AN1250" s="1" t="s">
        <v>953</v>
      </c>
      <c r="AX1250" s="8">
        <v>32</v>
      </c>
      <c r="AY1250" s="1" t="s">
        <v>220</v>
      </c>
      <c r="AZ1250" s="1">
        <v>21</v>
      </c>
      <c r="BA1250" s="1">
        <v>11</v>
      </c>
      <c r="BD1250" s="1">
        <v>62.1</v>
      </c>
      <c r="BE1250" s="1" t="s">
        <v>3202</v>
      </c>
      <c r="BV1250" s="1" t="s">
        <v>3203</v>
      </c>
      <c r="BW1250" s="1" t="s">
        <v>3204</v>
      </c>
      <c r="BX1250" s="1" t="s">
        <v>3239</v>
      </c>
      <c r="CA1250" s="1"/>
      <c r="CB1250" s="33">
        <f t="shared" si="95"/>
        <v>0</v>
      </c>
      <c r="CC1250" s="33">
        <f t="shared" si="96"/>
        <v>18</v>
      </c>
      <c r="CD1250" s="33">
        <f t="shared" si="97"/>
        <v>32</v>
      </c>
      <c r="CE1250" s="33">
        <f t="shared" si="98"/>
        <v>0</v>
      </c>
      <c r="CF1250" s="33">
        <f t="shared" si="99"/>
        <v>0</v>
      </c>
      <c r="CK1250" s="1" t="s">
        <v>2792</v>
      </c>
      <c r="CN1250" s="1" t="s">
        <v>3235</v>
      </c>
    </row>
    <row r="1251" spans="1:92" ht="12.5" x14ac:dyDescent="0.25">
      <c r="A1251" s="1" t="s">
        <v>3196</v>
      </c>
      <c r="B1251" s="1" t="s">
        <v>3197</v>
      </c>
      <c r="C1251" s="1" t="s">
        <v>3198</v>
      </c>
      <c r="E1251" s="1" t="s">
        <v>253</v>
      </c>
      <c r="F1251" s="1" t="s">
        <v>3199</v>
      </c>
      <c r="G1251" s="1" t="s">
        <v>101</v>
      </c>
      <c r="H1251" s="1" t="s">
        <v>101</v>
      </c>
      <c r="I1251" s="1" t="s">
        <v>109</v>
      </c>
      <c r="J1251" s="1" t="s">
        <v>67</v>
      </c>
      <c r="K1251" s="27" t="s">
        <v>103</v>
      </c>
      <c r="L1251" s="13">
        <v>31890</v>
      </c>
      <c r="M1251" s="13">
        <v>32651</v>
      </c>
      <c r="N1251" s="1" t="s">
        <v>69</v>
      </c>
      <c r="O1251" s="1" t="s">
        <v>65</v>
      </c>
      <c r="P1251" s="32">
        <v>1</v>
      </c>
      <c r="Q1251" s="1" t="s">
        <v>4961</v>
      </c>
      <c r="R1251" s="3" t="s">
        <v>3213</v>
      </c>
      <c r="S1251" s="1" t="s">
        <v>1556</v>
      </c>
      <c r="T1251" s="1" t="s">
        <v>72</v>
      </c>
      <c r="U1251" s="8">
        <v>1</v>
      </c>
      <c r="V1251" s="1" t="s">
        <v>73</v>
      </c>
      <c r="W1251" s="1" t="s">
        <v>73</v>
      </c>
      <c r="X1251" s="1" t="s">
        <v>73</v>
      </c>
      <c r="Y1251" s="1" t="s">
        <v>73</v>
      </c>
      <c r="Z1251" s="1" t="s">
        <v>65</v>
      </c>
      <c r="AB1251" s="1" t="s">
        <v>3200</v>
      </c>
      <c r="AE1251" s="33" t="s">
        <v>5053</v>
      </c>
      <c r="AF1251" s="8">
        <v>18</v>
      </c>
      <c r="AL1251" s="1" t="s">
        <v>3201</v>
      </c>
      <c r="AN1251" s="1" t="s">
        <v>953</v>
      </c>
      <c r="AX1251" s="8">
        <v>32</v>
      </c>
      <c r="AY1251" s="1" t="s">
        <v>220</v>
      </c>
      <c r="AZ1251" s="1">
        <v>21</v>
      </c>
      <c r="BA1251" s="1">
        <v>11</v>
      </c>
      <c r="BD1251" s="1">
        <v>62.1</v>
      </c>
      <c r="BE1251" s="1" t="s">
        <v>3202</v>
      </c>
      <c r="BV1251" s="1" t="s">
        <v>3203</v>
      </c>
      <c r="BW1251" s="1" t="s">
        <v>3204</v>
      </c>
      <c r="BX1251" s="1" t="s">
        <v>3240</v>
      </c>
      <c r="CA1251" s="1"/>
      <c r="CB1251" s="33">
        <f t="shared" si="95"/>
        <v>0</v>
      </c>
      <c r="CC1251" s="33">
        <f t="shared" si="96"/>
        <v>18</v>
      </c>
      <c r="CD1251" s="33">
        <f t="shared" si="97"/>
        <v>32</v>
      </c>
      <c r="CE1251" s="33">
        <f t="shared" si="98"/>
        <v>0</v>
      </c>
      <c r="CF1251" s="33">
        <f t="shared" si="99"/>
        <v>0</v>
      </c>
      <c r="CK1251" s="1" t="s">
        <v>2792</v>
      </c>
      <c r="CN1251" s="1" t="s">
        <v>3235</v>
      </c>
    </row>
    <row r="1252" spans="1:92" ht="12.5" x14ac:dyDescent="0.25">
      <c r="A1252" s="1" t="s">
        <v>3196</v>
      </c>
      <c r="B1252" s="1" t="s">
        <v>3197</v>
      </c>
      <c r="C1252" s="1" t="s">
        <v>3198</v>
      </c>
      <c r="E1252" s="1" t="s">
        <v>253</v>
      </c>
      <c r="F1252" s="1" t="s">
        <v>3199</v>
      </c>
      <c r="G1252" s="1" t="s">
        <v>101</v>
      </c>
      <c r="H1252" s="1" t="s">
        <v>101</v>
      </c>
      <c r="I1252" s="1" t="s">
        <v>109</v>
      </c>
      <c r="J1252" s="1" t="s">
        <v>67</v>
      </c>
      <c r="K1252" s="27" t="s">
        <v>103</v>
      </c>
      <c r="L1252" s="13">
        <v>31891</v>
      </c>
      <c r="M1252" s="13">
        <v>32652</v>
      </c>
      <c r="N1252" s="1" t="s">
        <v>69</v>
      </c>
      <c r="O1252" s="1" t="s">
        <v>65</v>
      </c>
      <c r="P1252" s="32">
        <v>1</v>
      </c>
      <c r="Q1252" s="1" t="s">
        <v>4961</v>
      </c>
      <c r="R1252" s="3" t="s">
        <v>3214</v>
      </c>
      <c r="S1252" s="1" t="s">
        <v>1556</v>
      </c>
      <c r="T1252" s="1" t="s">
        <v>72</v>
      </c>
      <c r="U1252" s="8">
        <v>1</v>
      </c>
      <c r="V1252" s="1" t="s">
        <v>73</v>
      </c>
      <c r="W1252" s="1" t="s">
        <v>73</v>
      </c>
      <c r="X1252" s="1" t="s">
        <v>73</v>
      </c>
      <c r="Y1252" s="1" t="s">
        <v>73</v>
      </c>
      <c r="Z1252" s="1" t="s">
        <v>65</v>
      </c>
      <c r="AB1252" s="1" t="s">
        <v>3200</v>
      </c>
      <c r="AE1252" s="33" t="s">
        <v>5053</v>
      </c>
      <c r="AF1252" s="8">
        <v>18</v>
      </c>
      <c r="AL1252" s="1" t="s">
        <v>3201</v>
      </c>
      <c r="AN1252" s="1" t="s">
        <v>953</v>
      </c>
      <c r="AX1252" s="8">
        <v>32</v>
      </c>
      <c r="AY1252" s="1" t="s">
        <v>220</v>
      </c>
      <c r="AZ1252" s="1">
        <v>21</v>
      </c>
      <c r="BA1252" s="1">
        <v>11</v>
      </c>
      <c r="BD1252" s="1">
        <v>62.1</v>
      </c>
      <c r="BE1252" s="1" t="s">
        <v>3202</v>
      </c>
      <c r="BV1252" s="1" t="s">
        <v>3203</v>
      </c>
      <c r="BW1252" s="1" t="s">
        <v>3204</v>
      </c>
      <c r="BX1252" s="1" t="s">
        <v>3215</v>
      </c>
      <c r="CA1252" s="1"/>
      <c r="CB1252" s="33">
        <f t="shared" si="95"/>
        <v>0</v>
      </c>
      <c r="CC1252" s="33">
        <f t="shared" si="96"/>
        <v>18</v>
      </c>
      <c r="CD1252" s="33">
        <f t="shared" si="97"/>
        <v>32</v>
      </c>
      <c r="CE1252" s="33">
        <f t="shared" si="98"/>
        <v>0</v>
      </c>
      <c r="CF1252" s="33">
        <f t="shared" si="99"/>
        <v>0</v>
      </c>
      <c r="CK1252" s="1" t="s">
        <v>2792</v>
      </c>
      <c r="CN1252" s="1" t="s">
        <v>3235</v>
      </c>
    </row>
    <row r="1253" spans="1:92" ht="12.5" x14ac:dyDescent="0.25">
      <c r="A1253" s="1" t="s">
        <v>3196</v>
      </c>
      <c r="B1253" s="1" t="s">
        <v>3197</v>
      </c>
      <c r="C1253" s="1" t="s">
        <v>3198</v>
      </c>
      <c r="E1253" s="1" t="s">
        <v>253</v>
      </c>
      <c r="F1253" s="1" t="s">
        <v>3199</v>
      </c>
      <c r="G1253" s="1" t="s">
        <v>101</v>
      </c>
      <c r="H1253" s="1" t="s">
        <v>101</v>
      </c>
      <c r="I1253" s="1" t="s">
        <v>109</v>
      </c>
      <c r="J1253" s="1" t="s">
        <v>67</v>
      </c>
      <c r="K1253" s="27" t="s">
        <v>103</v>
      </c>
      <c r="L1253" s="13">
        <v>31892</v>
      </c>
      <c r="M1253" s="13">
        <v>32653</v>
      </c>
      <c r="N1253" s="1" t="s">
        <v>69</v>
      </c>
      <c r="O1253" s="1" t="s">
        <v>65</v>
      </c>
      <c r="P1253" s="32">
        <v>1</v>
      </c>
      <c r="Q1253" s="1" t="s">
        <v>4961</v>
      </c>
      <c r="R1253" s="3" t="s">
        <v>3216</v>
      </c>
      <c r="S1253" s="1" t="s">
        <v>1556</v>
      </c>
      <c r="T1253" s="1" t="s">
        <v>72</v>
      </c>
      <c r="U1253" s="8">
        <v>1</v>
      </c>
      <c r="V1253" s="1" t="s">
        <v>73</v>
      </c>
      <c r="W1253" s="1" t="s">
        <v>73</v>
      </c>
      <c r="X1253" s="1" t="s">
        <v>73</v>
      </c>
      <c r="Y1253" s="1" t="s">
        <v>73</v>
      </c>
      <c r="Z1253" s="1" t="s">
        <v>65</v>
      </c>
      <c r="AB1253" s="1" t="s">
        <v>3200</v>
      </c>
      <c r="AE1253" s="33" t="s">
        <v>5053</v>
      </c>
      <c r="AF1253" s="8">
        <v>18</v>
      </c>
      <c r="AL1253" s="1" t="s">
        <v>3201</v>
      </c>
      <c r="AN1253" s="1" t="s">
        <v>953</v>
      </c>
      <c r="AX1253" s="8">
        <v>32</v>
      </c>
      <c r="AY1253" s="1" t="s">
        <v>220</v>
      </c>
      <c r="AZ1253" s="1">
        <v>21</v>
      </c>
      <c r="BA1253" s="1">
        <v>11</v>
      </c>
      <c r="BD1253" s="1">
        <v>62.1</v>
      </c>
      <c r="BE1253" s="1" t="s">
        <v>3202</v>
      </c>
      <c r="BV1253" s="1" t="s">
        <v>3203</v>
      </c>
      <c r="BW1253" s="1" t="s">
        <v>3204</v>
      </c>
      <c r="BX1253" s="1" t="s">
        <v>3219</v>
      </c>
      <c r="CA1253" s="1"/>
      <c r="CB1253" s="33">
        <f t="shared" si="95"/>
        <v>0</v>
      </c>
      <c r="CC1253" s="33">
        <f t="shared" si="96"/>
        <v>18</v>
      </c>
      <c r="CD1253" s="33">
        <f t="shared" si="97"/>
        <v>32</v>
      </c>
      <c r="CE1253" s="33">
        <f t="shared" si="98"/>
        <v>0</v>
      </c>
      <c r="CF1253" s="33">
        <f t="shared" si="99"/>
        <v>0</v>
      </c>
      <c r="CK1253" s="1" t="s">
        <v>2792</v>
      </c>
      <c r="CN1253" s="1" t="s">
        <v>3235</v>
      </c>
    </row>
    <row r="1254" spans="1:92" ht="12.5" x14ac:dyDescent="0.25">
      <c r="A1254" s="1" t="s">
        <v>3196</v>
      </c>
      <c r="B1254" s="1" t="s">
        <v>3197</v>
      </c>
      <c r="C1254" s="1" t="s">
        <v>3198</v>
      </c>
      <c r="E1254" s="1" t="s">
        <v>253</v>
      </c>
      <c r="F1254" s="1" t="s">
        <v>3199</v>
      </c>
      <c r="G1254" s="1" t="s">
        <v>101</v>
      </c>
      <c r="H1254" s="1" t="s">
        <v>101</v>
      </c>
      <c r="I1254" s="1" t="s">
        <v>109</v>
      </c>
      <c r="J1254" s="1" t="s">
        <v>67</v>
      </c>
      <c r="K1254" s="27" t="s">
        <v>103</v>
      </c>
      <c r="L1254" s="13">
        <v>31893</v>
      </c>
      <c r="M1254" s="13">
        <v>32654</v>
      </c>
      <c r="N1254" s="1" t="s">
        <v>69</v>
      </c>
      <c r="O1254" s="1" t="s">
        <v>65</v>
      </c>
      <c r="P1254" s="32">
        <v>1</v>
      </c>
      <c r="Q1254" s="1" t="s">
        <v>4961</v>
      </c>
      <c r="R1254" s="3" t="s">
        <v>3218</v>
      </c>
      <c r="S1254" s="1" t="s">
        <v>1556</v>
      </c>
      <c r="T1254" s="1" t="s">
        <v>72</v>
      </c>
      <c r="U1254" s="8">
        <v>1</v>
      </c>
      <c r="V1254" s="1" t="s">
        <v>73</v>
      </c>
      <c r="W1254" s="1" t="s">
        <v>73</v>
      </c>
      <c r="X1254" s="1" t="s">
        <v>73</v>
      </c>
      <c r="Y1254" s="1" t="s">
        <v>73</v>
      </c>
      <c r="Z1254" s="1" t="s">
        <v>65</v>
      </c>
      <c r="AB1254" s="1" t="s">
        <v>3200</v>
      </c>
      <c r="AE1254" s="33" t="s">
        <v>5053</v>
      </c>
      <c r="AF1254" s="8">
        <v>18</v>
      </c>
      <c r="AL1254" s="1" t="s">
        <v>3201</v>
      </c>
      <c r="AN1254" s="1" t="s">
        <v>953</v>
      </c>
      <c r="AX1254" s="8">
        <v>32</v>
      </c>
      <c r="AY1254" s="1" t="s">
        <v>220</v>
      </c>
      <c r="AZ1254" s="1">
        <v>21</v>
      </c>
      <c r="BA1254" s="1">
        <v>11</v>
      </c>
      <c r="BD1254" s="1">
        <v>62.1</v>
      </c>
      <c r="BE1254" s="1" t="s">
        <v>3202</v>
      </c>
      <c r="BV1254" s="1" t="s">
        <v>3203</v>
      </c>
      <c r="BW1254" s="1" t="s">
        <v>3204</v>
      </c>
      <c r="BX1254" s="1" t="s">
        <v>3230</v>
      </c>
      <c r="CA1254" s="1"/>
      <c r="CB1254" s="33">
        <f t="shared" si="95"/>
        <v>0</v>
      </c>
      <c r="CC1254" s="33">
        <f t="shared" si="96"/>
        <v>18</v>
      </c>
      <c r="CD1254" s="33">
        <f t="shared" si="97"/>
        <v>32</v>
      </c>
      <c r="CE1254" s="33">
        <f t="shared" si="98"/>
        <v>0</v>
      </c>
      <c r="CF1254" s="33">
        <f t="shared" si="99"/>
        <v>0</v>
      </c>
      <c r="CK1254" s="1" t="s">
        <v>2792</v>
      </c>
      <c r="CN1254" s="1" t="s">
        <v>3235</v>
      </c>
    </row>
    <row r="1255" spans="1:92" ht="12.5" x14ac:dyDescent="0.25">
      <c r="A1255" s="1" t="s">
        <v>3196</v>
      </c>
      <c r="B1255" s="1" t="s">
        <v>3197</v>
      </c>
      <c r="C1255" s="1" t="s">
        <v>3198</v>
      </c>
      <c r="E1255" s="1" t="s">
        <v>253</v>
      </c>
      <c r="F1255" s="1" t="s">
        <v>3199</v>
      </c>
      <c r="G1255" s="1" t="s">
        <v>101</v>
      </c>
      <c r="H1255" s="1" t="s">
        <v>101</v>
      </c>
      <c r="I1255" s="1" t="s">
        <v>109</v>
      </c>
      <c r="J1255" s="1" t="s">
        <v>67</v>
      </c>
      <c r="K1255" s="27" t="s">
        <v>103</v>
      </c>
      <c r="L1255" s="13">
        <v>31894</v>
      </c>
      <c r="M1255" s="13">
        <v>32655</v>
      </c>
      <c r="N1255" s="1" t="s">
        <v>69</v>
      </c>
      <c r="O1255" s="1" t="s">
        <v>65</v>
      </c>
      <c r="P1255" s="32">
        <v>1</v>
      </c>
      <c r="Q1255" s="1" t="s">
        <v>4961</v>
      </c>
      <c r="R1255" s="3" t="s">
        <v>3220</v>
      </c>
      <c r="S1255" s="1" t="s">
        <v>1556</v>
      </c>
      <c r="T1255" s="1" t="s">
        <v>72</v>
      </c>
      <c r="U1255" s="8">
        <v>1</v>
      </c>
      <c r="V1255" s="1" t="s">
        <v>73</v>
      </c>
      <c r="W1255" s="1" t="s">
        <v>73</v>
      </c>
      <c r="X1255" s="1" t="s">
        <v>73</v>
      </c>
      <c r="Y1255" s="1" t="s">
        <v>73</v>
      </c>
      <c r="Z1255" s="1" t="s">
        <v>65</v>
      </c>
      <c r="AB1255" s="1" t="s">
        <v>3200</v>
      </c>
      <c r="AE1255" s="33" t="s">
        <v>5053</v>
      </c>
      <c r="AF1255" s="8">
        <v>18</v>
      </c>
      <c r="AL1255" s="1" t="s">
        <v>3201</v>
      </c>
      <c r="AN1255" s="1" t="s">
        <v>953</v>
      </c>
      <c r="AX1255" s="8">
        <v>32</v>
      </c>
      <c r="AY1255" s="1" t="s">
        <v>220</v>
      </c>
      <c r="AZ1255" s="1">
        <v>21</v>
      </c>
      <c r="BA1255" s="1">
        <v>11</v>
      </c>
      <c r="BD1255" s="1">
        <v>62.1</v>
      </c>
      <c r="BE1255" s="1" t="s">
        <v>3202</v>
      </c>
      <c r="BV1255" s="1" t="s">
        <v>3203</v>
      </c>
      <c r="BW1255" s="1" t="s">
        <v>3204</v>
      </c>
      <c r="BX1255" s="1" t="s">
        <v>3241</v>
      </c>
      <c r="CA1255" s="1"/>
      <c r="CB1255" s="33">
        <f t="shared" si="95"/>
        <v>0</v>
      </c>
      <c r="CC1255" s="33">
        <f t="shared" si="96"/>
        <v>18</v>
      </c>
      <c r="CD1255" s="33">
        <f t="shared" si="97"/>
        <v>32</v>
      </c>
      <c r="CE1255" s="33">
        <f t="shared" si="98"/>
        <v>0</v>
      </c>
      <c r="CF1255" s="33">
        <f t="shared" si="99"/>
        <v>0</v>
      </c>
      <c r="CK1255" s="1" t="s">
        <v>2792</v>
      </c>
      <c r="CN1255" s="1" t="s">
        <v>3235</v>
      </c>
    </row>
    <row r="1256" spans="1:92" ht="12.5" x14ac:dyDescent="0.25">
      <c r="A1256" s="1" t="s">
        <v>3196</v>
      </c>
      <c r="B1256" s="1" t="s">
        <v>3197</v>
      </c>
      <c r="C1256" s="1" t="s">
        <v>3198</v>
      </c>
      <c r="E1256" s="1" t="s">
        <v>253</v>
      </c>
      <c r="F1256" s="1" t="s">
        <v>3199</v>
      </c>
      <c r="G1256" s="1" t="s">
        <v>101</v>
      </c>
      <c r="H1256" s="1" t="s">
        <v>101</v>
      </c>
      <c r="I1256" s="1" t="s">
        <v>109</v>
      </c>
      <c r="J1256" s="1" t="s">
        <v>67</v>
      </c>
      <c r="K1256" s="27" t="s">
        <v>103</v>
      </c>
      <c r="L1256" s="13">
        <v>31895</v>
      </c>
      <c r="M1256" s="13">
        <v>32656</v>
      </c>
      <c r="N1256" s="1" t="s">
        <v>69</v>
      </c>
      <c r="O1256" s="1" t="s">
        <v>65</v>
      </c>
      <c r="P1256" s="32">
        <v>1</v>
      </c>
      <c r="Q1256" s="1" t="s">
        <v>4961</v>
      </c>
      <c r="R1256" s="3" t="s">
        <v>3222</v>
      </c>
      <c r="S1256" s="1" t="s">
        <v>1556</v>
      </c>
      <c r="T1256" s="1" t="s">
        <v>72</v>
      </c>
      <c r="U1256" s="8">
        <v>1</v>
      </c>
      <c r="V1256" s="1" t="s">
        <v>73</v>
      </c>
      <c r="W1256" s="1" t="s">
        <v>73</v>
      </c>
      <c r="X1256" s="1" t="s">
        <v>73</v>
      </c>
      <c r="Y1256" s="1" t="s">
        <v>73</v>
      </c>
      <c r="Z1256" s="1" t="s">
        <v>65</v>
      </c>
      <c r="AB1256" s="1" t="s">
        <v>3200</v>
      </c>
      <c r="AE1256" s="33" t="s">
        <v>5053</v>
      </c>
      <c r="AF1256" s="8">
        <v>18</v>
      </c>
      <c r="AL1256" s="1" t="s">
        <v>3201</v>
      </c>
      <c r="AN1256" s="1" t="s">
        <v>953</v>
      </c>
      <c r="AX1256" s="8">
        <v>32</v>
      </c>
      <c r="AY1256" s="1" t="s">
        <v>220</v>
      </c>
      <c r="AZ1256" s="1">
        <v>21</v>
      </c>
      <c r="BA1256" s="1">
        <v>11</v>
      </c>
      <c r="BD1256" s="1">
        <v>62.1</v>
      </c>
      <c r="BE1256" s="1" t="s">
        <v>3202</v>
      </c>
      <c r="BV1256" s="1" t="s">
        <v>3203</v>
      </c>
      <c r="BW1256" s="1" t="s">
        <v>3204</v>
      </c>
      <c r="BX1256" s="1" t="s">
        <v>3217</v>
      </c>
      <c r="CA1256" s="1"/>
      <c r="CB1256" s="33">
        <f t="shared" si="95"/>
        <v>0</v>
      </c>
      <c r="CC1256" s="33">
        <f t="shared" si="96"/>
        <v>18</v>
      </c>
      <c r="CD1256" s="33">
        <f t="shared" si="97"/>
        <v>32</v>
      </c>
      <c r="CE1256" s="33">
        <f t="shared" si="98"/>
        <v>0</v>
      </c>
      <c r="CF1256" s="33">
        <f t="shared" si="99"/>
        <v>0</v>
      </c>
      <c r="CK1256" s="1" t="s">
        <v>2792</v>
      </c>
      <c r="CN1256" s="1" t="s">
        <v>3235</v>
      </c>
    </row>
    <row r="1257" spans="1:92" ht="12.5" x14ac:dyDescent="0.25">
      <c r="A1257" s="1" t="s">
        <v>3196</v>
      </c>
      <c r="B1257" s="1" t="s">
        <v>3197</v>
      </c>
      <c r="C1257" s="1" t="s">
        <v>3198</v>
      </c>
      <c r="E1257" s="1" t="s">
        <v>253</v>
      </c>
      <c r="F1257" s="1" t="s">
        <v>3199</v>
      </c>
      <c r="G1257" s="1" t="s">
        <v>101</v>
      </c>
      <c r="H1257" s="1" t="s">
        <v>101</v>
      </c>
      <c r="I1257" s="1" t="s">
        <v>109</v>
      </c>
      <c r="J1257" s="1" t="s">
        <v>67</v>
      </c>
      <c r="K1257" s="27" t="s">
        <v>103</v>
      </c>
      <c r="L1257" s="13">
        <v>31896</v>
      </c>
      <c r="M1257" s="13">
        <v>32657</v>
      </c>
      <c r="N1257" s="1" t="s">
        <v>69</v>
      </c>
      <c r="O1257" s="1" t="s">
        <v>65</v>
      </c>
      <c r="P1257" s="32">
        <v>1</v>
      </c>
      <c r="Q1257" s="1" t="s">
        <v>4961</v>
      </c>
      <c r="R1257" s="3" t="s">
        <v>2837</v>
      </c>
      <c r="S1257" s="1" t="s">
        <v>1556</v>
      </c>
      <c r="T1257" s="1" t="s">
        <v>72</v>
      </c>
      <c r="U1257" s="8">
        <v>1</v>
      </c>
      <c r="V1257" s="1" t="s">
        <v>73</v>
      </c>
      <c r="W1257" s="1" t="s">
        <v>73</v>
      </c>
      <c r="X1257" s="1" t="s">
        <v>73</v>
      </c>
      <c r="Y1257" s="1" t="s">
        <v>73</v>
      </c>
      <c r="Z1257" s="1" t="s">
        <v>65</v>
      </c>
      <c r="AB1257" s="1" t="s">
        <v>3200</v>
      </c>
      <c r="AE1257" s="33" t="s">
        <v>5053</v>
      </c>
      <c r="AF1257" s="8">
        <v>18</v>
      </c>
      <c r="AL1257" s="1" t="s">
        <v>3201</v>
      </c>
      <c r="AN1257" s="1" t="s">
        <v>953</v>
      </c>
      <c r="AX1257" s="8">
        <v>32</v>
      </c>
      <c r="AY1257" s="1" t="s">
        <v>220</v>
      </c>
      <c r="AZ1257" s="1">
        <v>21</v>
      </c>
      <c r="BA1257" s="1">
        <v>11</v>
      </c>
      <c r="BD1257" s="1">
        <v>62.1</v>
      </c>
      <c r="BE1257" s="1" t="s">
        <v>3202</v>
      </c>
      <c r="BV1257" s="1" t="s">
        <v>3203</v>
      </c>
      <c r="BW1257" s="1" t="s">
        <v>3204</v>
      </c>
      <c r="BX1257" s="1" t="s">
        <v>3242</v>
      </c>
      <c r="CA1257" s="1"/>
      <c r="CB1257" s="33">
        <f t="shared" si="95"/>
        <v>0</v>
      </c>
      <c r="CC1257" s="33">
        <f t="shared" si="96"/>
        <v>18</v>
      </c>
      <c r="CD1257" s="33">
        <f t="shared" si="97"/>
        <v>32</v>
      </c>
      <c r="CE1257" s="33">
        <f t="shared" si="98"/>
        <v>0</v>
      </c>
      <c r="CF1257" s="33">
        <f t="shared" si="99"/>
        <v>0</v>
      </c>
      <c r="CK1257" s="1" t="s">
        <v>2792</v>
      </c>
      <c r="CN1257" s="1" t="s">
        <v>3235</v>
      </c>
    </row>
    <row r="1258" spans="1:92" ht="12.5" x14ac:dyDescent="0.25">
      <c r="A1258" s="1" t="s">
        <v>3196</v>
      </c>
      <c r="B1258" s="1" t="s">
        <v>3197</v>
      </c>
      <c r="C1258" s="1" t="s">
        <v>3198</v>
      </c>
      <c r="E1258" s="1" t="s">
        <v>253</v>
      </c>
      <c r="F1258" s="1" t="s">
        <v>3199</v>
      </c>
      <c r="G1258" s="1" t="s">
        <v>101</v>
      </c>
      <c r="H1258" s="1" t="s">
        <v>101</v>
      </c>
      <c r="I1258" s="1" t="s">
        <v>109</v>
      </c>
      <c r="J1258" s="1" t="s">
        <v>67</v>
      </c>
      <c r="K1258" s="27" t="s">
        <v>103</v>
      </c>
      <c r="L1258" s="13">
        <v>31897</v>
      </c>
      <c r="M1258" s="13">
        <v>32658</v>
      </c>
      <c r="N1258" s="1" t="s">
        <v>69</v>
      </c>
      <c r="O1258" s="1" t="s">
        <v>65</v>
      </c>
      <c r="P1258" s="32">
        <v>1</v>
      </c>
      <c r="Q1258" s="1" t="s">
        <v>4961</v>
      </c>
      <c r="R1258" s="3" t="s">
        <v>3225</v>
      </c>
      <c r="S1258" s="1" t="s">
        <v>1556</v>
      </c>
      <c r="T1258" s="1" t="s">
        <v>72</v>
      </c>
      <c r="U1258" s="8">
        <v>1</v>
      </c>
      <c r="V1258" s="1" t="s">
        <v>73</v>
      </c>
      <c r="W1258" s="1" t="s">
        <v>73</v>
      </c>
      <c r="X1258" s="1" t="s">
        <v>73</v>
      </c>
      <c r="Y1258" s="1" t="s">
        <v>73</v>
      </c>
      <c r="Z1258" s="1" t="s">
        <v>65</v>
      </c>
      <c r="AB1258" s="1" t="s">
        <v>3200</v>
      </c>
      <c r="AE1258" s="33" t="s">
        <v>5053</v>
      </c>
      <c r="AF1258" s="8">
        <v>18</v>
      </c>
      <c r="AL1258" s="1" t="s">
        <v>3201</v>
      </c>
      <c r="AN1258" s="1" t="s">
        <v>953</v>
      </c>
      <c r="AX1258" s="8">
        <v>32</v>
      </c>
      <c r="AY1258" s="1" t="s">
        <v>220</v>
      </c>
      <c r="AZ1258" s="1">
        <v>21</v>
      </c>
      <c r="BA1258" s="1">
        <v>11</v>
      </c>
      <c r="BD1258" s="1">
        <v>62.1</v>
      </c>
      <c r="BE1258" s="1" t="s">
        <v>3202</v>
      </c>
      <c r="BV1258" s="1" t="s">
        <v>3203</v>
      </c>
      <c r="BW1258" s="1" t="s">
        <v>3204</v>
      </c>
      <c r="BX1258" s="1" t="s">
        <v>3221</v>
      </c>
      <c r="CA1258" s="1"/>
      <c r="CB1258" s="33">
        <f t="shared" si="95"/>
        <v>0</v>
      </c>
      <c r="CC1258" s="33">
        <f t="shared" si="96"/>
        <v>18</v>
      </c>
      <c r="CD1258" s="33">
        <f t="shared" si="97"/>
        <v>32</v>
      </c>
      <c r="CE1258" s="33">
        <f t="shared" si="98"/>
        <v>0</v>
      </c>
      <c r="CF1258" s="33">
        <f t="shared" si="99"/>
        <v>0</v>
      </c>
      <c r="CK1258" s="1" t="s">
        <v>2792</v>
      </c>
      <c r="CN1258" s="1" t="s">
        <v>3235</v>
      </c>
    </row>
    <row r="1259" spans="1:92" ht="12.5" x14ac:dyDescent="0.25">
      <c r="A1259" s="1" t="s">
        <v>3196</v>
      </c>
      <c r="B1259" s="1" t="s">
        <v>3197</v>
      </c>
      <c r="C1259" s="1" t="s">
        <v>3198</v>
      </c>
      <c r="E1259" s="1" t="s">
        <v>253</v>
      </c>
      <c r="F1259" s="1" t="s">
        <v>3199</v>
      </c>
      <c r="G1259" s="1" t="s">
        <v>101</v>
      </c>
      <c r="H1259" s="1" t="s">
        <v>101</v>
      </c>
      <c r="I1259" s="1" t="s">
        <v>109</v>
      </c>
      <c r="J1259" s="1" t="s">
        <v>67</v>
      </c>
      <c r="K1259" s="27" t="s">
        <v>103</v>
      </c>
      <c r="L1259" s="13">
        <v>31898</v>
      </c>
      <c r="M1259" s="13">
        <v>32659</v>
      </c>
      <c r="N1259" s="1" t="s">
        <v>69</v>
      </c>
      <c r="O1259" s="1" t="s">
        <v>65</v>
      </c>
      <c r="P1259" s="32">
        <v>1</v>
      </c>
      <c r="Q1259" s="1" t="s">
        <v>4961</v>
      </c>
      <c r="R1259" s="3" t="s">
        <v>3227</v>
      </c>
      <c r="S1259" s="1" t="s">
        <v>1556</v>
      </c>
      <c r="T1259" s="1" t="s">
        <v>72</v>
      </c>
      <c r="U1259" s="8">
        <v>1</v>
      </c>
      <c r="V1259" s="1" t="s">
        <v>73</v>
      </c>
      <c r="W1259" s="1" t="s">
        <v>73</v>
      </c>
      <c r="X1259" s="1" t="s">
        <v>73</v>
      </c>
      <c r="Y1259" s="1" t="s">
        <v>73</v>
      </c>
      <c r="Z1259" s="1" t="s">
        <v>65</v>
      </c>
      <c r="AB1259" s="1" t="s">
        <v>3200</v>
      </c>
      <c r="AE1259" s="33" t="s">
        <v>5053</v>
      </c>
      <c r="AF1259" s="8">
        <v>18</v>
      </c>
      <c r="AL1259" s="1" t="s">
        <v>3201</v>
      </c>
      <c r="AN1259" s="1" t="s">
        <v>953</v>
      </c>
      <c r="AX1259" s="8">
        <v>32</v>
      </c>
      <c r="AY1259" s="1" t="s">
        <v>220</v>
      </c>
      <c r="AZ1259" s="1">
        <v>21</v>
      </c>
      <c r="BA1259" s="1">
        <v>11</v>
      </c>
      <c r="BD1259" s="1">
        <v>62.1</v>
      </c>
      <c r="BE1259" s="1" t="s">
        <v>3202</v>
      </c>
      <c r="BV1259" s="1" t="s">
        <v>3203</v>
      </c>
      <c r="BW1259" s="1" t="s">
        <v>3204</v>
      </c>
      <c r="BX1259" s="1" t="s">
        <v>3215</v>
      </c>
      <c r="CA1259" s="1"/>
      <c r="CB1259" s="33">
        <f t="shared" si="95"/>
        <v>0</v>
      </c>
      <c r="CC1259" s="33">
        <f t="shared" si="96"/>
        <v>18</v>
      </c>
      <c r="CD1259" s="33">
        <f t="shared" si="97"/>
        <v>32</v>
      </c>
      <c r="CE1259" s="33">
        <f t="shared" si="98"/>
        <v>0</v>
      </c>
      <c r="CF1259" s="33">
        <f t="shared" si="99"/>
        <v>0</v>
      </c>
      <c r="CK1259" s="1" t="s">
        <v>2792</v>
      </c>
      <c r="CN1259" s="1" t="s">
        <v>3235</v>
      </c>
    </row>
    <row r="1260" spans="1:92" ht="12.5" x14ac:dyDescent="0.25">
      <c r="A1260" s="1" t="s">
        <v>3196</v>
      </c>
      <c r="B1260" s="1" t="s">
        <v>3197</v>
      </c>
      <c r="C1260" s="1" t="s">
        <v>3198</v>
      </c>
      <c r="E1260" s="1" t="s">
        <v>253</v>
      </c>
      <c r="F1260" s="1" t="s">
        <v>3199</v>
      </c>
      <c r="G1260" s="1" t="s">
        <v>101</v>
      </c>
      <c r="H1260" s="1" t="s">
        <v>101</v>
      </c>
      <c r="I1260" s="1" t="s">
        <v>109</v>
      </c>
      <c r="J1260" s="1" t="s">
        <v>67</v>
      </c>
      <c r="K1260" s="27" t="s">
        <v>103</v>
      </c>
      <c r="L1260" s="13">
        <v>31899</v>
      </c>
      <c r="M1260" s="13">
        <v>32660</v>
      </c>
      <c r="N1260" s="1" t="s">
        <v>69</v>
      </c>
      <c r="O1260" s="1" t="s">
        <v>65</v>
      </c>
      <c r="P1260" s="32">
        <v>1</v>
      </c>
      <c r="Q1260" s="1" t="s">
        <v>4961</v>
      </c>
      <c r="R1260" s="3" t="s">
        <v>3229</v>
      </c>
      <c r="S1260" s="1" t="s">
        <v>1556</v>
      </c>
      <c r="T1260" s="1" t="s">
        <v>72</v>
      </c>
      <c r="U1260" s="8">
        <v>1</v>
      </c>
      <c r="V1260" s="1" t="s">
        <v>73</v>
      </c>
      <c r="W1260" s="1" t="s">
        <v>73</v>
      </c>
      <c r="X1260" s="1" t="s">
        <v>73</v>
      </c>
      <c r="Y1260" s="1" t="s">
        <v>73</v>
      </c>
      <c r="Z1260" s="1" t="s">
        <v>65</v>
      </c>
      <c r="AB1260" s="1" t="s">
        <v>3200</v>
      </c>
      <c r="AE1260" s="33" t="s">
        <v>5053</v>
      </c>
      <c r="AF1260" s="8">
        <v>18</v>
      </c>
      <c r="AL1260" s="1" t="s">
        <v>3201</v>
      </c>
      <c r="AN1260" s="1" t="s">
        <v>953</v>
      </c>
      <c r="AX1260" s="8">
        <v>32</v>
      </c>
      <c r="AY1260" s="1" t="s">
        <v>220</v>
      </c>
      <c r="AZ1260" s="1">
        <v>21</v>
      </c>
      <c r="BA1260" s="1">
        <v>11</v>
      </c>
      <c r="BD1260" s="1">
        <v>62.1</v>
      </c>
      <c r="BE1260" s="1" t="s">
        <v>3202</v>
      </c>
      <c r="BV1260" s="1" t="s">
        <v>3203</v>
      </c>
      <c r="BW1260" s="1" t="s">
        <v>3204</v>
      </c>
      <c r="BX1260" s="1" t="s">
        <v>3219</v>
      </c>
      <c r="CA1260" s="1"/>
      <c r="CB1260" s="33">
        <f t="shared" si="95"/>
        <v>0</v>
      </c>
      <c r="CC1260" s="33">
        <f t="shared" si="96"/>
        <v>18</v>
      </c>
      <c r="CD1260" s="33">
        <f t="shared" si="97"/>
        <v>32</v>
      </c>
      <c r="CE1260" s="33">
        <f t="shared" si="98"/>
        <v>0</v>
      </c>
      <c r="CF1260" s="33">
        <f t="shared" si="99"/>
        <v>0</v>
      </c>
      <c r="CK1260" s="1" t="s">
        <v>2792</v>
      </c>
      <c r="CN1260" s="1" t="s">
        <v>3235</v>
      </c>
    </row>
    <row r="1261" spans="1:92" ht="12.5" x14ac:dyDescent="0.25">
      <c r="A1261" s="1" t="s">
        <v>3196</v>
      </c>
      <c r="B1261" s="1" t="s">
        <v>3197</v>
      </c>
      <c r="C1261" s="1" t="s">
        <v>3198</v>
      </c>
      <c r="E1261" s="1" t="s">
        <v>253</v>
      </c>
      <c r="F1261" s="1" t="s">
        <v>3199</v>
      </c>
      <c r="G1261" s="1" t="s">
        <v>101</v>
      </c>
      <c r="H1261" s="1" t="s">
        <v>101</v>
      </c>
      <c r="I1261" s="1" t="s">
        <v>109</v>
      </c>
      <c r="J1261" s="1" t="s">
        <v>67</v>
      </c>
      <c r="K1261" s="27" t="s">
        <v>103</v>
      </c>
      <c r="L1261" s="13">
        <v>31900</v>
      </c>
      <c r="M1261" s="13">
        <v>32661</v>
      </c>
      <c r="N1261" s="1" t="s">
        <v>69</v>
      </c>
      <c r="O1261" s="1" t="s">
        <v>65</v>
      </c>
      <c r="P1261" s="32">
        <v>1</v>
      </c>
      <c r="Q1261" s="1" t="s">
        <v>4961</v>
      </c>
      <c r="R1261" s="3" t="s">
        <v>3231</v>
      </c>
      <c r="S1261" s="1" t="s">
        <v>1556</v>
      </c>
      <c r="T1261" s="1" t="s">
        <v>72</v>
      </c>
      <c r="U1261" s="8">
        <v>1</v>
      </c>
      <c r="V1261" s="1" t="s">
        <v>73</v>
      </c>
      <c r="W1261" s="1" t="s">
        <v>73</v>
      </c>
      <c r="X1261" s="1" t="s">
        <v>73</v>
      </c>
      <c r="Y1261" s="1" t="s">
        <v>73</v>
      </c>
      <c r="Z1261" s="1" t="s">
        <v>65</v>
      </c>
      <c r="AB1261" s="1" t="s">
        <v>3200</v>
      </c>
      <c r="AE1261" s="33" t="s">
        <v>5053</v>
      </c>
      <c r="AF1261" s="8">
        <v>18</v>
      </c>
      <c r="AL1261" s="1" t="s">
        <v>3201</v>
      </c>
      <c r="AN1261" s="1" t="s">
        <v>953</v>
      </c>
      <c r="AX1261" s="8">
        <v>32</v>
      </c>
      <c r="AY1261" s="1" t="s">
        <v>220</v>
      </c>
      <c r="AZ1261" s="1">
        <v>21</v>
      </c>
      <c r="BA1261" s="1">
        <v>11</v>
      </c>
      <c r="BD1261" s="1">
        <v>62.1</v>
      </c>
      <c r="BE1261" s="1" t="s">
        <v>3202</v>
      </c>
      <c r="BV1261" s="1" t="s">
        <v>3203</v>
      </c>
      <c r="BW1261" s="1" t="s">
        <v>3204</v>
      </c>
      <c r="BX1261" s="1" t="s">
        <v>3215</v>
      </c>
      <c r="CA1261" s="1"/>
      <c r="CB1261" s="33">
        <f t="shared" si="95"/>
        <v>0</v>
      </c>
      <c r="CC1261" s="33">
        <f t="shared" si="96"/>
        <v>18</v>
      </c>
      <c r="CD1261" s="33">
        <f t="shared" si="97"/>
        <v>32</v>
      </c>
      <c r="CE1261" s="33">
        <f t="shared" si="98"/>
        <v>0</v>
      </c>
      <c r="CF1261" s="33">
        <f t="shared" si="99"/>
        <v>0</v>
      </c>
      <c r="CK1261" s="1" t="s">
        <v>2792</v>
      </c>
      <c r="CN1261" s="1" t="s">
        <v>3235</v>
      </c>
    </row>
    <row r="1262" spans="1:92" ht="12.5" x14ac:dyDescent="0.25">
      <c r="A1262" s="1" t="s">
        <v>3196</v>
      </c>
      <c r="B1262" s="1" t="s">
        <v>3197</v>
      </c>
      <c r="C1262" s="1" t="s">
        <v>3198</v>
      </c>
      <c r="E1262" s="1" t="s">
        <v>253</v>
      </c>
      <c r="F1262" s="1" t="s">
        <v>3199</v>
      </c>
      <c r="G1262" s="1" t="s">
        <v>101</v>
      </c>
      <c r="H1262" s="1" t="s">
        <v>101</v>
      </c>
      <c r="I1262" s="1" t="s">
        <v>109</v>
      </c>
      <c r="J1262" s="1" t="s">
        <v>67</v>
      </c>
      <c r="K1262" s="27" t="s">
        <v>103</v>
      </c>
      <c r="L1262" s="13">
        <v>31901</v>
      </c>
      <c r="M1262" s="13">
        <v>32662</v>
      </c>
      <c r="N1262" s="1" t="s">
        <v>69</v>
      </c>
      <c r="O1262" s="1" t="s">
        <v>65</v>
      </c>
      <c r="P1262" s="32">
        <v>1</v>
      </c>
      <c r="Q1262" s="1" t="s">
        <v>4961</v>
      </c>
      <c r="R1262" s="3" t="s">
        <v>3233</v>
      </c>
      <c r="S1262" s="1" t="s">
        <v>1556</v>
      </c>
      <c r="T1262" s="1" t="s">
        <v>72</v>
      </c>
      <c r="U1262" s="8">
        <v>1</v>
      </c>
      <c r="V1262" s="1" t="s">
        <v>73</v>
      </c>
      <c r="W1262" s="1" t="s">
        <v>73</v>
      </c>
      <c r="X1262" s="1" t="s">
        <v>73</v>
      </c>
      <c r="Y1262" s="1" t="s">
        <v>73</v>
      </c>
      <c r="Z1262" s="1" t="s">
        <v>65</v>
      </c>
      <c r="AB1262" s="1" t="s">
        <v>3200</v>
      </c>
      <c r="AE1262" s="33" t="s">
        <v>5053</v>
      </c>
      <c r="AF1262" s="8">
        <v>18</v>
      </c>
      <c r="AL1262" s="1" t="s">
        <v>3201</v>
      </c>
      <c r="AN1262" s="1" t="s">
        <v>953</v>
      </c>
      <c r="AX1262" s="8">
        <v>32</v>
      </c>
      <c r="AY1262" s="1" t="s">
        <v>220</v>
      </c>
      <c r="AZ1262" s="1">
        <v>21</v>
      </c>
      <c r="BA1262" s="1">
        <v>11</v>
      </c>
      <c r="BD1262" s="1">
        <v>62.1</v>
      </c>
      <c r="BE1262" s="1" t="s">
        <v>3202</v>
      </c>
      <c r="BV1262" s="1" t="s">
        <v>3203</v>
      </c>
      <c r="BW1262" s="1" t="s">
        <v>3204</v>
      </c>
      <c r="BX1262" s="1" t="s">
        <v>3243</v>
      </c>
      <c r="CA1262" s="1"/>
      <c r="CB1262" s="33">
        <f t="shared" si="95"/>
        <v>0</v>
      </c>
      <c r="CC1262" s="33">
        <f t="shared" si="96"/>
        <v>18</v>
      </c>
      <c r="CD1262" s="33">
        <f t="shared" si="97"/>
        <v>32</v>
      </c>
      <c r="CE1262" s="33">
        <f t="shared" si="98"/>
        <v>0</v>
      </c>
      <c r="CF1262" s="33">
        <f t="shared" si="99"/>
        <v>0</v>
      </c>
      <c r="CK1262" s="1" t="s">
        <v>2792</v>
      </c>
      <c r="CN1262" s="1" t="s">
        <v>3235</v>
      </c>
    </row>
    <row r="1263" spans="1:92" ht="12.5" x14ac:dyDescent="0.25">
      <c r="A1263" s="1" t="s">
        <v>3196</v>
      </c>
      <c r="B1263" s="1" t="s">
        <v>3197</v>
      </c>
      <c r="C1263" s="1" t="s">
        <v>3198</v>
      </c>
      <c r="E1263" s="1" t="s">
        <v>253</v>
      </c>
      <c r="F1263" s="1" t="s">
        <v>3199</v>
      </c>
      <c r="G1263" s="1" t="s">
        <v>101</v>
      </c>
      <c r="H1263" s="1" t="s">
        <v>101</v>
      </c>
      <c r="I1263" s="1" t="s">
        <v>109</v>
      </c>
      <c r="J1263" s="1" t="s">
        <v>67</v>
      </c>
      <c r="K1263" s="27" t="s">
        <v>103</v>
      </c>
      <c r="L1263" s="13">
        <v>31902</v>
      </c>
      <c r="M1263" s="13">
        <v>32663</v>
      </c>
      <c r="N1263" s="1" t="s">
        <v>69</v>
      </c>
      <c r="O1263" s="1" t="s">
        <v>65</v>
      </c>
      <c r="P1263" s="1">
        <v>9</v>
      </c>
      <c r="Q1263" s="1" t="s">
        <v>129</v>
      </c>
      <c r="R1263" s="1" t="s">
        <v>4946</v>
      </c>
      <c r="S1263" s="1" t="s">
        <v>1556</v>
      </c>
      <c r="T1263" s="1" t="s">
        <v>106</v>
      </c>
      <c r="U1263" s="8">
        <v>1</v>
      </c>
      <c r="V1263" s="1" t="s">
        <v>73</v>
      </c>
      <c r="W1263" s="1" t="s">
        <v>73</v>
      </c>
      <c r="X1263" s="1" t="s">
        <v>73</v>
      </c>
      <c r="Y1263" s="1" t="s">
        <v>73</v>
      </c>
      <c r="Z1263" s="1" t="s">
        <v>65</v>
      </c>
      <c r="AB1263" s="1" t="s">
        <v>3200</v>
      </c>
      <c r="AE1263" s="33" t="s">
        <v>5053</v>
      </c>
      <c r="AF1263" s="8">
        <v>35</v>
      </c>
      <c r="AG1263" s="8">
        <v>26</v>
      </c>
      <c r="AH1263" s="8">
        <v>9</v>
      </c>
      <c r="AK1263" s="8">
        <v>66.5</v>
      </c>
      <c r="AL1263" s="1" t="s">
        <v>3201</v>
      </c>
      <c r="AX1263" s="8">
        <v>32</v>
      </c>
      <c r="AY1263" s="1" t="s">
        <v>220</v>
      </c>
      <c r="AZ1263" s="1">
        <v>21</v>
      </c>
      <c r="BA1263" s="1">
        <v>11</v>
      </c>
      <c r="BD1263" s="1">
        <v>62.1</v>
      </c>
      <c r="BE1263" s="1" t="s">
        <v>3202</v>
      </c>
      <c r="BV1263" s="1" t="s">
        <v>3203</v>
      </c>
      <c r="BW1263" s="1" t="s">
        <v>3204</v>
      </c>
      <c r="BX1263" s="1" t="s">
        <v>3244</v>
      </c>
      <c r="CA1263" s="1"/>
      <c r="CB1263" s="33">
        <f t="shared" si="95"/>
        <v>0</v>
      </c>
      <c r="CC1263" s="33">
        <f t="shared" si="96"/>
        <v>35</v>
      </c>
      <c r="CD1263" s="33">
        <f t="shared" si="97"/>
        <v>32</v>
      </c>
      <c r="CE1263" s="33">
        <f t="shared" si="98"/>
        <v>0</v>
      </c>
      <c r="CF1263" s="33">
        <f t="shared" si="99"/>
        <v>0</v>
      </c>
      <c r="CK1263" s="1" t="s">
        <v>2792</v>
      </c>
    </row>
    <row r="1264" spans="1:92" ht="12.5" x14ac:dyDescent="0.25">
      <c r="A1264" s="1" t="s">
        <v>3196</v>
      </c>
      <c r="B1264" s="1" t="s">
        <v>3197</v>
      </c>
      <c r="C1264" s="1" t="s">
        <v>3198</v>
      </c>
      <c r="E1264" s="1" t="s">
        <v>253</v>
      </c>
      <c r="F1264" s="1" t="s">
        <v>3199</v>
      </c>
      <c r="G1264" s="1" t="s">
        <v>101</v>
      </c>
      <c r="H1264" s="1" t="s">
        <v>101</v>
      </c>
      <c r="I1264" s="1" t="s">
        <v>109</v>
      </c>
      <c r="J1264" s="1" t="s">
        <v>67</v>
      </c>
      <c r="K1264" s="27" t="s">
        <v>103</v>
      </c>
      <c r="L1264" s="13">
        <v>31903</v>
      </c>
      <c r="M1264" s="13">
        <v>32664</v>
      </c>
      <c r="N1264" s="1" t="s">
        <v>69</v>
      </c>
      <c r="O1264" s="1" t="s">
        <v>65</v>
      </c>
      <c r="P1264" s="32">
        <v>1</v>
      </c>
      <c r="Q1264" s="1" t="s">
        <v>129</v>
      </c>
      <c r="R1264" s="3" t="s">
        <v>4871</v>
      </c>
      <c r="S1264" s="1" t="s">
        <v>1556</v>
      </c>
      <c r="T1264" s="1" t="s">
        <v>72</v>
      </c>
      <c r="U1264" s="8">
        <v>1</v>
      </c>
      <c r="V1264" s="1" t="s">
        <v>73</v>
      </c>
      <c r="W1264" s="1" t="s">
        <v>73</v>
      </c>
      <c r="X1264" s="1" t="s">
        <v>73</v>
      </c>
      <c r="Y1264" s="1" t="s">
        <v>73</v>
      </c>
      <c r="Z1264" s="1" t="s">
        <v>65</v>
      </c>
      <c r="AB1264" s="1" t="s">
        <v>3200</v>
      </c>
      <c r="AE1264" s="33" t="s">
        <v>5053</v>
      </c>
      <c r="AF1264" s="8">
        <v>35</v>
      </c>
      <c r="AG1264" s="8">
        <v>26</v>
      </c>
      <c r="AH1264" s="8">
        <v>9</v>
      </c>
      <c r="AK1264" s="8">
        <v>66.5</v>
      </c>
      <c r="AL1264" s="1" t="s">
        <v>3201</v>
      </c>
      <c r="AX1264" s="8">
        <v>32</v>
      </c>
      <c r="AY1264" s="1" t="s">
        <v>220</v>
      </c>
      <c r="AZ1264" s="1">
        <v>21</v>
      </c>
      <c r="BA1264" s="1">
        <v>11</v>
      </c>
      <c r="BD1264" s="1">
        <v>62.1</v>
      </c>
      <c r="BE1264" s="1" t="s">
        <v>3202</v>
      </c>
      <c r="BV1264" s="1" t="s">
        <v>3203</v>
      </c>
      <c r="BW1264" s="1" t="s">
        <v>3204</v>
      </c>
      <c r="BX1264" s="1" t="s">
        <v>3245</v>
      </c>
      <c r="CA1264" s="1"/>
      <c r="CB1264" s="33">
        <f t="shared" si="95"/>
        <v>0</v>
      </c>
      <c r="CC1264" s="33">
        <f t="shared" si="96"/>
        <v>35</v>
      </c>
      <c r="CD1264" s="33">
        <f t="shared" si="97"/>
        <v>32</v>
      </c>
      <c r="CE1264" s="33">
        <f t="shared" si="98"/>
        <v>0</v>
      </c>
      <c r="CF1264" s="33">
        <f t="shared" si="99"/>
        <v>0</v>
      </c>
      <c r="CK1264" s="1" t="s">
        <v>2792</v>
      </c>
    </row>
    <row r="1265" spans="1:89" ht="12.5" x14ac:dyDescent="0.25">
      <c r="A1265" s="1" t="s">
        <v>3196</v>
      </c>
      <c r="B1265" s="1" t="s">
        <v>3197</v>
      </c>
      <c r="C1265" s="1" t="s">
        <v>3198</v>
      </c>
      <c r="E1265" s="1" t="s">
        <v>253</v>
      </c>
      <c r="F1265" s="1" t="s">
        <v>3199</v>
      </c>
      <c r="G1265" s="1" t="s">
        <v>101</v>
      </c>
      <c r="H1265" s="1" t="s">
        <v>101</v>
      </c>
      <c r="I1265" s="1" t="s">
        <v>109</v>
      </c>
      <c r="J1265" s="1" t="s">
        <v>67</v>
      </c>
      <c r="K1265" s="27" t="s">
        <v>103</v>
      </c>
      <c r="L1265" s="13">
        <v>31904</v>
      </c>
      <c r="M1265" s="13">
        <v>32665</v>
      </c>
      <c r="N1265" s="1" t="s">
        <v>69</v>
      </c>
      <c r="O1265" s="1" t="s">
        <v>65</v>
      </c>
      <c r="P1265" s="32">
        <v>1</v>
      </c>
      <c r="Q1265" s="1" t="s">
        <v>129</v>
      </c>
      <c r="R1265" s="3" t="s">
        <v>4872</v>
      </c>
      <c r="S1265" s="1" t="s">
        <v>1556</v>
      </c>
      <c r="T1265" s="1" t="s">
        <v>72</v>
      </c>
      <c r="U1265" s="8">
        <v>1</v>
      </c>
      <c r="V1265" s="1" t="s">
        <v>73</v>
      </c>
      <c r="W1265" s="1" t="s">
        <v>73</v>
      </c>
      <c r="X1265" s="1" t="s">
        <v>73</v>
      </c>
      <c r="Y1265" s="1" t="s">
        <v>73</v>
      </c>
      <c r="Z1265" s="1" t="s">
        <v>65</v>
      </c>
      <c r="AB1265" s="1" t="s">
        <v>3200</v>
      </c>
      <c r="AE1265" s="33" t="s">
        <v>5053</v>
      </c>
      <c r="AF1265" s="8">
        <v>35</v>
      </c>
      <c r="AG1265" s="8">
        <v>26</v>
      </c>
      <c r="AH1265" s="8">
        <v>9</v>
      </c>
      <c r="AK1265" s="8">
        <v>66.5</v>
      </c>
      <c r="AL1265" s="1" t="s">
        <v>3201</v>
      </c>
      <c r="AX1265" s="8">
        <v>32</v>
      </c>
      <c r="AY1265" s="1" t="s">
        <v>220</v>
      </c>
      <c r="AZ1265" s="1">
        <v>21</v>
      </c>
      <c r="BA1265" s="1">
        <v>11</v>
      </c>
      <c r="BD1265" s="1">
        <v>62.1</v>
      </c>
      <c r="BE1265" s="1" t="s">
        <v>3202</v>
      </c>
      <c r="BV1265" s="1" t="s">
        <v>3203</v>
      </c>
      <c r="BW1265" s="1" t="s">
        <v>3204</v>
      </c>
      <c r="BX1265" s="1" t="s">
        <v>3246</v>
      </c>
      <c r="CA1265" s="1"/>
      <c r="CB1265" s="33">
        <f t="shared" si="95"/>
        <v>0</v>
      </c>
      <c r="CC1265" s="33">
        <f t="shared" si="96"/>
        <v>35</v>
      </c>
      <c r="CD1265" s="33">
        <f t="shared" si="97"/>
        <v>32</v>
      </c>
      <c r="CE1265" s="33">
        <f t="shared" si="98"/>
        <v>0</v>
      </c>
      <c r="CF1265" s="33">
        <f t="shared" si="99"/>
        <v>0</v>
      </c>
      <c r="CK1265" s="1" t="s">
        <v>2792</v>
      </c>
    </row>
    <row r="1266" spans="1:89" ht="12.5" x14ac:dyDescent="0.25">
      <c r="A1266" s="1" t="s">
        <v>3196</v>
      </c>
      <c r="B1266" s="1" t="s">
        <v>3197</v>
      </c>
      <c r="C1266" s="1" t="s">
        <v>3198</v>
      </c>
      <c r="E1266" s="1" t="s">
        <v>253</v>
      </c>
      <c r="F1266" s="1" t="s">
        <v>3199</v>
      </c>
      <c r="G1266" s="1" t="s">
        <v>101</v>
      </c>
      <c r="H1266" s="1" t="s">
        <v>101</v>
      </c>
      <c r="I1266" s="1" t="s">
        <v>109</v>
      </c>
      <c r="J1266" s="1" t="s">
        <v>67</v>
      </c>
      <c r="K1266" s="27" t="s">
        <v>103</v>
      </c>
      <c r="L1266" s="13">
        <v>31905</v>
      </c>
      <c r="M1266" s="13">
        <v>32666</v>
      </c>
      <c r="N1266" s="1" t="s">
        <v>69</v>
      </c>
      <c r="O1266" s="1" t="s">
        <v>65</v>
      </c>
      <c r="P1266" s="32">
        <v>1</v>
      </c>
      <c r="Q1266" s="1" t="s">
        <v>4961</v>
      </c>
      <c r="R1266" s="3" t="s">
        <v>3207</v>
      </c>
      <c r="S1266" s="1" t="s">
        <v>1556</v>
      </c>
      <c r="T1266" s="1" t="s">
        <v>72</v>
      </c>
      <c r="U1266" s="8">
        <v>1</v>
      </c>
      <c r="V1266" s="1" t="s">
        <v>73</v>
      </c>
      <c r="W1266" s="1" t="s">
        <v>73</v>
      </c>
      <c r="X1266" s="1" t="s">
        <v>73</v>
      </c>
      <c r="Y1266" s="1" t="s">
        <v>73</v>
      </c>
      <c r="Z1266" s="1" t="s">
        <v>65</v>
      </c>
      <c r="AB1266" s="1" t="s">
        <v>3200</v>
      </c>
      <c r="AE1266" s="33" t="s">
        <v>5053</v>
      </c>
      <c r="AF1266" s="8">
        <v>35</v>
      </c>
      <c r="AG1266" s="8">
        <v>26</v>
      </c>
      <c r="AH1266" s="8">
        <v>9</v>
      </c>
      <c r="AK1266" s="8">
        <v>66.5</v>
      </c>
      <c r="AL1266" s="1" t="s">
        <v>3201</v>
      </c>
      <c r="AX1266" s="8">
        <v>32</v>
      </c>
      <c r="AY1266" s="1" t="s">
        <v>220</v>
      </c>
      <c r="AZ1266" s="1">
        <v>21</v>
      </c>
      <c r="BA1266" s="1">
        <v>11</v>
      </c>
      <c r="BD1266" s="1">
        <v>62.1</v>
      </c>
      <c r="BE1266" s="1" t="s">
        <v>3202</v>
      </c>
      <c r="BV1266" s="1" t="s">
        <v>3203</v>
      </c>
      <c r="BW1266" s="1" t="s">
        <v>3204</v>
      </c>
      <c r="BX1266" s="1" t="s">
        <v>3247</v>
      </c>
      <c r="CA1266" s="1"/>
      <c r="CB1266" s="33">
        <f t="shared" si="95"/>
        <v>0</v>
      </c>
      <c r="CC1266" s="33">
        <f t="shared" si="96"/>
        <v>35</v>
      </c>
      <c r="CD1266" s="33">
        <f t="shared" si="97"/>
        <v>32</v>
      </c>
      <c r="CE1266" s="33">
        <f t="shared" si="98"/>
        <v>0</v>
      </c>
      <c r="CF1266" s="33">
        <f t="shared" si="99"/>
        <v>0</v>
      </c>
      <c r="CK1266" s="1" t="s">
        <v>2792</v>
      </c>
    </row>
    <row r="1267" spans="1:89" ht="12.5" x14ac:dyDescent="0.25">
      <c r="A1267" s="1" t="s">
        <v>3196</v>
      </c>
      <c r="B1267" s="1" t="s">
        <v>3197</v>
      </c>
      <c r="C1267" s="1" t="s">
        <v>3198</v>
      </c>
      <c r="E1267" s="1" t="s">
        <v>253</v>
      </c>
      <c r="F1267" s="1" t="s">
        <v>3199</v>
      </c>
      <c r="G1267" s="1" t="s">
        <v>101</v>
      </c>
      <c r="H1267" s="1" t="s">
        <v>101</v>
      </c>
      <c r="I1267" s="1" t="s">
        <v>109</v>
      </c>
      <c r="J1267" s="1" t="s">
        <v>67</v>
      </c>
      <c r="K1267" s="27" t="s">
        <v>103</v>
      </c>
      <c r="L1267" s="13">
        <v>31906</v>
      </c>
      <c r="M1267" s="13">
        <v>32667</v>
      </c>
      <c r="N1267" s="1" t="s">
        <v>69</v>
      </c>
      <c r="O1267" s="1" t="s">
        <v>65</v>
      </c>
      <c r="P1267" s="32">
        <v>1</v>
      </c>
      <c r="Q1267" s="1" t="s">
        <v>4961</v>
      </c>
      <c r="R1267" s="3" t="s">
        <v>3211</v>
      </c>
      <c r="S1267" s="1" t="s">
        <v>1556</v>
      </c>
      <c r="T1267" s="1" t="s">
        <v>72</v>
      </c>
      <c r="U1267" s="8">
        <v>1</v>
      </c>
      <c r="V1267" s="1" t="s">
        <v>73</v>
      </c>
      <c r="W1267" s="1" t="s">
        <v>73</v>
      </c>
      <c r="X1267" s="1" t="s">
        <v>73</v>
      </c>
      <c r="Y1267" s="1" t="s">
        <v>73</v>
      </c>
      <c r="Z1267" s="1" t="s">
        <v>65</v>
      </c>
      <c r="AB1267" s="1" t="s">
        <v>3200</v>
      </c>
      <c r="AE1267" s="33" t="s">
        <v>5053</v>
      </c>
      <c r="AF1267" s="8">
        <v>35</v>
      </c>
      <c r="AG1267" s="8">
        <v>26</v>
      </c>
      <c r="AH1267" s="8">
        <v>9</v>
      </c>
      <c r="AK1267" s="8">
        <v>66.5</v>
      </c>
      <c r="AL1267" s="1" t="s">
        <v>3201</v>
      </c>
      <c r="AX1267" s="8">
        <v>32</v>
      </c>
      <c r="AY1267" s="1" t="s">
        <v>220</v>
      </c>
      <c r="AZ1267" s="1">
        <v>21</v>
      </c>
      <c r="BA1267" s="1">
        <v>11</v>
      </c>
      <c r="BD1267" s="1">
        <v>62.1</v>
      </c>
      <c r="BE1267" s="1" t="s">
        <v>3202</v>
      </c>
      <c r="BV1267" s="1" t="s">
        <v>3203</v>
      </c>
      <c r="BW1267" s="1" t="s">
        <v>3204</v>
      </c>
      <c r="BX1267" s="1" t="s">
        <v>3248</v>
      </c>
      <c r="CA1267" s="1"/>
      <c r="CB1267" s="33">
        <f t="shared" si="95"/>
        <v>0</v>
      </c>
      <c r="CC1267" s="33">
        <f t="shared" si="96"/>
        <v>35</v>
      </c>
      <c r="CD1267" s="33">
        <f t="shared" si="97"/>
        <v>32</v>
      </c>
      <c r="CE1267" s="33">
        <f t="shared" si="98"/>
        <v>0</v>
      </c>
      <c r="CF1267" s="33">
        <f t="shared" si="99"/>
        <v>0</v>
      </c>
      <c r="CK1267" s="1" t="s">
        <v>2792</v>
      </c>
    </row>
    <row r="1268" spans="1:89" ht="12.5" x14ac:dyDescent="0.25">
      <c r="A1268" s="1" t="s">
        <v>3196</v>
      </c>
      <c r="B1268" s="1" t="s">
        <v>3197</v>
      </c>
      <c r="C1268" s="1" t="s">
        <v>3198</v>
      </c>
      <c r="E1268" s="1" t="s">
        <v>253</v>
      </c>
      <c r="F1268" s="1" t="s">
        <v>3199</v>
      </c>
      <c r="G1268" s="1" t="s">
        <v>101</v>
      </c>
      <c r="H1268" s="1" t="s">
        <v>101</v>
      </c>
      <c r="I1268" s="1" t="s">
        <v>109</v>
      </c>
      <c r="J1268" s="1" t="s">
        <v>67</v>
      </c>
      <c r="K1268" s="27" t="s">
        <v>103</v>
      </c>
      <c r="L1268" s="13">
        <v>31907</v>
      </c>
      <c r="M1268" s="13">
        <v>32668</v>
      </c>
      <c r="N1268" s="1" t="s">
        <v>69</v>
      </c>
      <c r="O1268" s="1" t="s">
        <v>65</v>
      </c>
      <c r="P1268" s="32">
        <v>1</v>
      </c>
      <c r="Q1268" s="1" t="s">
        <v>4961</v>
      </c>
      <c r="R1268" s="3" t="s">
        <v>3213</v>
      </c>
      <c r="S1268" s="1" t="s">
        <v>1556</v>
      </c>
      <c r="T1268" s="1" t="s">
        <v>72</v>
      </c>
      <c r="U1268" s="8">
        <v>1</v>
      </c>
      <c r="V1268" s="1" t="s">
        <v>73</v>
      </c>
      <c r="W1268" s="1" t="s">
        <v>73</v>
      </c>
      <c r="X1268" s="1" t="s">
        <v>73</v>
      </c>
      <c r="Y1268" s="1" t="s">
        <v>73</v>
      </c>
      <c r="Z1268" s="1" t="s">
        <v>65</v>
      </c>
      <c r="AB1268" s="1" t="s">
        <v>3200</v>
      </c>
      <c r="AE1268" s="33" t="s">
        <v>5053</v>
      </c>
      <c r="AF1268" s="8">
        <v>35</v>
      </c>
      <c r="AG1268" s="8">
        <v>26</v>
      </c>
      <c r="AH1268" s="8">
        <v>9</v>
      </c>
      <c r="AK1268" s="8">
        <v>66.5</v>
      </c>
      <c r="AL1268" s="1" t="s">
        <v>3201</v>
      </c>
      <c r="AX1268" s="8">
        <v>32</v>
      </c>
      <c r="AY1268" s="1" t="s">
        <v>220</v>
      </c>
      <c r="AZ1268" s="1">
        <v>21</v>
      </c>
      <c r="BA1268" s="1">
        <v>11</v>
      </c>
      <c r="BD1268" s="1">
        <v>62.1</v>
      </c>
      <c r="BE1268" s="1" t="s">
        <v>3202</v>
      </c>
      <c r="BV1268" s="1" t="s">
        <v>3203</v>
      </c>
      <c r="BW1268" s="1" t="s">
        <v>3204</v>
      </c>
      <c r="BX1268" s="1" t="s">
        <v>3249</v>
      </c>
      <c r="CA1268" s="1"/>
      <c r="CB1268" s="33">
        <f t="shared" si="95"/>
        <v>0</v>
      </c>
      <c r="CC1268" s="33">
        <f t="shared" si="96"/>
        <v>35</v>
      </c>
      <c r="CD1268" s="33">
        <f t="shared" si="97"/>
        <v>32</v>
      </c>
      <c r="CE1268" s="33">
        <f t="shared" si="98"/>
        <v>0</v>
      </c>
      <c r="CF1268" s="33">
        <f t="shared" si="99"/>
        <v>0</v>
      </c>
      <c r="CK1268" s="1" t="s">
        <v>2792</v>
      </c>
    </row>
    <row r="1269" spans="1:89" ht="12.5" x14ac:dyDescent="0.25">
      <c r="A1269" s="1" t="s">
        <v>3196</v>
      </c>
      <c r="B1269" s="1" t="s">
        <v>3197</v>
      </c>
      <c r="C1269" s="1" t="s">
        <v>3198</v>
      </c>
      <c r="E1269" s="1" t="s">
        <v>253</v>
      </c>
      <c r="F1269" s="1" t="s">
        <v>3199</v>
      </c>
      <c r="G1269" s="1" t="s">
        <v>101</v>
      </c>
      <c r="H1269" s="1" t="s">
        <v>101</v>
      </c>
      <c r="I1269" s="1" t="s">
        <v>109</v>
      </c>
      <c r="J1269" s="1" t="s">
        <v>67</v>
      </c>
      <c r="K1269" s="27" t="s">
        <v>103</v>
      </c>
      <c r="L1269" s="13">
        <v>31908</v>
      </c>
      <c r="M1269" s="13">
        <v>32669</v>
      </c>
      <c r="N1269" s="1" t="s">
        <v>69</v>
      </c>
      <c r="O1269" s="1" t="s">
        <v>65</v>
      </c>
      <c r="P1269" s="32">
        <v>1</v>
      </c>
      <c r="Q1269" s="1" t="s">
        <v>4961</v>
      </c>
      <c r="R1269" s="3" t="s">
        <v>592</v>
      </c>
      <c r="S1269" s="1" t="s">
        <v>1556</v>
      </c>
      <c r="T1269" s="1" t="s">
        <v>72</v>
      </c>
      <c r="U1269" s="8">
        <v>1</v>
      </c>
      <c r="V1269" s="1" t="s">
        <v>73</v>
      </c>
      <c r="W1269" s="1" t="s">
        <v>73</v>
      </c>
      <c r="X1269" s="1" t="s">
        <v>73</v>
      </c>
      <c r="Y1269" s="1" t="s">
        <v>73</v>
      </c>
      <c r="Z1269" s="1" t="s">
        <v>65</v>
      </c>
      <c r="AB1269" s="1" t="s">
        <v>3200</v>
      </c>
      <c r="AE1269" s="33" t="s">
        <v>5053</v>
      </c>
      <c r="AF1269" s="8">
        <v>35</v>
      </c>
      <c r="AG1269" s="8">
        <v>26</v>
      </c>
      <c r="AH1269" s="8">
        <v>9</v>
      </c>
      <c r="AK1269" s="8">
        <v>66.5</v>
      </c>
      <c r="AL1269" s="1" t="s">
        <v>3201</v>
      </c>
      <c r="AX1269" s="8">
        <v>32</v>
      </c>
      <c r="AY1269" s="1" t="s">
        <v>220</v>
      </c>
      <c r="AZ1269" s="1">
        <v>21</v>
      </c>
      <c r="BA1269" s="1">
        <v>11</v>
      </c>
      <c r="BD1269" s="1">
        <v>62.1</v>
      </c>
      <c r="BE1269" s="1" t="s">
        <v>3202</v>
      </c>
      <c r="BV1269" s="1" t="s">
        <v>3203</v>
      </c>
      <c r="BW1269" s="1" t="s">
        <v>3204</v>
      </c>
      <c r="BX1269" s="1" t="s">
        <v>3250</v>
      </c>
      <c r="CA1269" s="1"/>
      <c r="CB1269" s="33">
        <f t="shared" si="95"/>
        <v>0</v>
      </c>
      <c r="CC1269" s="33">
        <f t="shared" si="96"/>
        <v>35</v>
      </c>
      <c r="CD1269" s="33">
        <f t="shared" si="97"/>
        <v>32</v>
      </c>
      <c r="CE1269" s="33">
        <f t="shared" si="98"/>
        <v>0</v>
      </c>
      <c r="CF1269" s="33">
        <f t="shared" si="99"/>
        <v>0</v>
      </c>
      <c r="CK1269" s="1" t="s">
        <v>2792</v>
      </c>
    </row>
    <row r="1270" spans="1:89" ht="12.5" x14ac:dyDescent="0.25">
      <c r="A1270" s="1" t="s">
        <v>3196</v>
      </c>
      <c r="B1270" s="1" t="s">
        <v>3197</v>
      </c>
      <c r="C1270" s="1" t="s">
        <v>3198</v>
      </c>
      <c r="E1270" s="1" t="s">
        <v>253</v>
      </c>
      <c r="F1270" s="1" t="s">
        <v>3199</v>
      </c>
      <c r="G1270" s="1" t="s">
        <v>101</v>
      </c>
      <c r="H1270" s="1" t="s">
        <v>101</v>
      </c>
      <c r="I1270" s="1" t="s">
        <v>109</v>
      </c>
      <c r="J1270" s="1" t="s">
        <v>67</v>
      </c>
      <c r="K1270" s="27" t="s">
        <v>103</v>
      </c>
      <c r="L1270" s="13">
        <v>31909</v>
      </c>
      <c r="M1270" s="13">
        <v>32670</v>
      </c>
      <c r="N1270" s="1" t="s">
        <v>69</v>
      </c>
      <c r="O1270" s="1" t="s">
        <v>65</v>
      </c>
      <c r="P1270" s="32">
        <v>1</v>
      </c>
      <c r="Q1270" s="1" t="s">
        <v>4961</v>
      </c>
      <c r="R1270" s="3" t="s">
        <v>862</v>
      </c>
      <c r="S1270" s="1" t="s">
        <v>1556</v>
      </c>
      <c r="T1270" s="1" t="s">
        <v>72</v>
      </c>
      <c r="U1270" s="8">
        <v>1</v>
      </c>
      <c r="V1270" s="1" t="s">
        <v>73</v>
      </c>
      <c r="W1270" s="1" t="s">
        <v>73</v>
      </c>
      <c r="X1270" s="1" t="s">
        <v>73</v>
      </c>
      <c r="Y1270" s="1" t="s">
        <v>73</v>
      </c>
      <c r="Z1270" s="1" t="s">
        <v>65</v>
      </c>
      <c r="AB1270" s="1" t="s">
        <v>3200</v>
      </c>
      <c r="AE1270" s="33" t="s">
        <v>5053</v>
      </c>
      <c r="AF1270" s="8">
        <v>35</v>
      </c>
      <c r="AG1270" s="8">
        <v>26</v>
      </c>
      <c r="AH1270" s="8">
        <v>9</v>
      </c>
      <c r="AK1270" s="8">
        <v>66.5</v>
      </c>
      <c r="AL1270" s="1" t="s">
        <v>3201</v>
      </c>
      <c r="AX1270" s="8">
        <v>32</v>
      </c>
      <c r="AY1270" s="1" t="s">
        <v>220</v>
      </c>
      <c r="AZ1270" s="1">
        <v>21</v>
      </c>
      <c r="BA1270" s="1">
        <v>11</v>
      </c>
      <c r="BD1270" s="1">
        <v>62.1</v>
      </c>
      <c r="BE1270" s="1" t="s">
        <v>3202</v>
      </c>
      <c r="BV1270" s="1" t="s">
        <v>3203</v>
      </c>
      <c r="BW1270" s="1" t="s">
        <v>3204</v>
      </c>
      <c r="BX1270" s="1" t="s">
        <v>3251</v>
      </c>
      <c r="CA1270" s="1"/>
      <c r="CB1270" s="33">
        <f t="shared" si="95"/>
        <v>0</v>
      </c>
      <c r="CC1270" s="33">
        <f t="shared" si="96"/>
        <v>35</v>
      </c>
      <c r="CD1270" s="33">
        <f t="shared" si="97"/>
        <v>32</v>
      </c>
      <c r="CE1270" s="33">
        <f t="shared" si="98"/>
        <v>0</v>
      </c>
      <c r="CF1270" s="33">
        <f t="shared" si="99"/>
        <v>0</v>
      </c>
      <c r="CK1270" s="1" t="s">
        <v>2792</v>
      </c>
    </row>
    <row r="1271" spans="1:89" ht="12.5" x14ac:dyDescent="0.25">
      <c r="A1271" s="1" t="s">
        <v>3252</v>
      </c>
      <c r="B1271" s="1" t="s">
        <v>3253</v>
      </c>
      <c r="C1271" s="1" t="s">
        <v>3254</v>
      </c>
      <c r="D1271" s="1" t="s">
        <v>3255</v>
      </c>
      <c r="E1271" s="1" t="s">
        <v>1287</v>
      </c>
      <c r="F1271" s="1" t="s">
        <v>3256</v>
      </c>
      <c r="G1271" s="1" t="s">
        <v>101</v>
      </c>
      <c r="H1271" s="1" t="s">
        <v>65</v>
      </c>
      <c r="I1271" s="1" t="s">
        <v>109</v>
      </c>
      <c r="J1271" s="1" t="s">
        <v>67</v>
      </c>
      <c r="K1271" s="27" t="s">
        <v>103</v>
      </c>
      <c r="L1271" s="1">
        <v>2000</v>
      </c>
      <c r="M1271" s="1">
        <v>2011</v>
      </c>
      <c r="N1271" s="1" t="s">
        <v>69</v>
      </c>
      <c r="O1271" s="1" t="s">
        <v>65</v>
      </c>
      <c r="P1271" s="32">
        <v>1</v>
      </c>
      <c r="Q1271" s="1" t="s">
        <v>4961</v>
      </c>
      <c r="R1271" s="3" t="s">
        <v>2261</v>
      </c>
      <c r="S1271" s="1" t="s">
        <v>1556</v>
      </c>
      <c r="T1271" s="1" t="s">
        <v>72</v>
      </c>
      <c r="U1271" s="1">
        <v>1</v>
      </c>
      <c r="V1271" s="1" t="s">
        <v>73</v>
      </c>
      <c r="W1271" s="1" t="s">
        <v>73</v>
      </c>
      <c r="X1271" s="1" t="s">
        <v>73</v>
      </c>
      <c r="Y1271" s="1" t="s">
        <v>73</v>
      </c>
      <c r="Z1271" s="1" t="s">
        <v>65</v>
      </c>
      <c r="AB1271" s="1" t="s">
        <v>196</v>
      </c>
      <c r="AC1271" s="1" t="s">
        <v>75</v>
      </c>
      <c r="AD1271" s="1" t="s">
        <v>73</v>
      </c>
      <c r="AE1271" s="33" t="s">
        <v>5053</v>
      </c>
      <c r="AF1271" s="8">
        <v>130</v>
      </c>
      <c r="AG1271" s="8">
        <v>76</v>
      </c>
      <c r="AH1271" s="8">
        <v>54</v>
      </c>
      <c r="AI1271" s="8" t="s">
        <v>940</v>
      </c>
      <c r="AJ1271" s="8">
        <v>64</v>
      </c>
      <c r="AM1271" s="1" t="s">
        <v>73</v>
      </c>
      <c r="AN1271" s="1" t="s">
        <v>3257</v>
      </c>
      <c r="AX1271" s="8">
        <v>34</v>
      </c>
      <c r="AY1271" s="1" t="s">
        <v>605</v>
      </c>
      <c r="BB1271" s="1" t="s">
        <v>3258</v>
      </c>
      <c r="BC1271" s="1">
        <v>54</v>
      </c>
      <c r="BV1271" s="1" t="s">
        <v>3259</v>
      </c>
      <c r="BW1271" s="1" t="s">
        <v>3260</v>
      </c>
      <c r="BX1271" s="1" t="s">
        <v>3261</v>
      </c>
      <c r="CA1271" s="1">
        <v>0.67500000000000004</v>
      </c>
      <c r="CB1271" s="33">
        <f t="shared" si="95"/>
        <v>4.7750509240615267E-2</v>
      </c>
      <c r="CC1271" s="33">
        <f t="shared" si="96"/>
        <v>130</v>
      </c>
      <c r="CD1271" s="33">
        <f t="shared" si="97"/>
        <v>34</v>
      </c>
      <c r="CE1271" s="33">
        <f t="shared" si="98"/>
        <v>0.50943396226415094</v>
      </c>
      <c r="CF1271" s="33">
        <f t="shared" si="99"/>
        <v>0.54402985074626875</v>
      </c>
      <c r="CH1271" s="1">
        <v>2E-3</v>
      </c>
      <c r="CK1271" s="1" t="s">
        <v>2792</v>
      </c>
    </row>
    <row r="1272" spans="1:89" ht="12.5" x14ac:dyDescent="0.25">
      <c r="A1272" s="1" t="s">
        <v>3252</v>
      </c>
      <c r="B1272" s="1" t="s">
        <v>3253</v>
      </c>
      <c r="C1272" s="1" t="s">
        <v>3254</v>
      </c>
      <c r="D1272" s="1" t="s">
        <v>3255</v>
      </c>
      <c r="E1272" s="1" t="s">
        <v>1287</v>
      </c>
      <c r="F1272" s="1" t="s">
        <v>3256</v>
      </c>
      <c r="G1272" s="1" t="s">
        <v>101</v>
      </c>
      <c r="H1272" s="1" t="s">
        <v>65</v>
      </c>
      <c r="I1272" s="1" t="s">
        <v>109</v>
      </c>
      <c r="J1272" s="1" t="s">
        <v>67</v>
      </c>
      <c r="K1272" s="27" t="s">
        <v>103</v>
      </c>
      <c r="L1272" s="1">
        <v>2000</v>
      </c>
      <c r="M1272" s="1">
        <v>2011</v>
      </c>
      <c r="N1272" s="1" t="s">
        <v>69</v>
      </c>
      <c r="O1272" s="1" t="s">
        <v>65</v>
      </c>
      <c r="P1272" s="32">
        <v>1</v>
      </c>
      <c r="Q1272" s="1" t="s">
        <v>129</v>
      </c>
      <c r="R1272" s="3" t="s">
        <v>129</v>
      </c>
      <c r="S1272" s="1" t="s">
        <v>1556</v>
      </c>
      <c r="T1272" s="1" t="s">
        <v>72</v>
      </c>
      <c r="U1272" s="1">
        <v>1</v>
      </c>
      <c r="V1272" s="1" t="s">
        <v>73</v>
      </c>
      <c r="W1272" s="1" t="s">
        <v>73</v>
      </c>
      <c r="X1272" s="1" t="s">
        <v>73</v>
      </c>
      <c r="Y1272" s="1" t="s">
        <v>73</v>
      </c>
      <c r="Z1272" s="1" t="s">
        <v>65</v>
      </c>
      <c r="AB1272" s="1" t="s">
        <v>196</v>
      </c>
      <c r="AC1272" s="1" t="s">
        <v>75</v>
      </c>
      <c r="AD1272" s="1" t="s">
        <v>73</v>
      </c>
      <c r="AE1272" s="33" t="s">
        <v>5053</v>
      </c>
      <c r="AF1272" s="8">
        <v>130</v>
      </c>
      <c r="AG1272" s="8">
        <v>76</v>
      </c>
      <c r="AH1272" s="8">
        <v>54</v>
      </c>
      <c r="AI1272" s="8" t="s">
        <v>943</v>
      </c>
      <c r="AJ1272" s="8">
        <v>64</v>
      </c>
      <c r="AM1272" s="1" t="s">
        <v>73</v>
      </c>
      <c r="AN1272" s="1" t="s">
        <v>3262</v>
      </c>
      <c r="AX1272" s="8">
        <v>34</v>
      </c>
      <c r="AY1272" s="1" t="s">
        <v>605</v>
      </c>
      <c r="BB1272" s="1" t="s">
        <v>3263</v>
      </c>
      <c r="BC1272" s="1">
        <v>54</v>
      </c>
      <c r="BV1272" s="1" t="s">
        <v>3259</v>
      </c>
      <c r="BW1272" s="1" t="s">
        <v>3260</v>
      </c>
      <c r="BX1272" s="1" t="s">
        <v>3264</v>
      </c>
      <c r="CA1272" s="1">
        <v>0.80600000000000005</v>
      </c>
      <c r="CB1272" s="33">
        <f t="shared" si="95"/>
        <v>3.6025960060463082E-2</v>
      </c>
      <c r="CC1272" s="33">
        <f t="shared" si="96"/>
        <v>130</v>
      </c>
      <c r="CD1272" s="33">
        <f t="shared" si="97"/>
        <v>34</v>
      </c>
      <c r="CE1272" s="33">
        <f t="shared" si="98"/>
        <v>0.67504187604690125</v>
      </c>
      <c r="CF1272" s="33">
        <f t="shared" si="99"/>
        <v>0.71941971207087496</v>
      </c>
      <c r="CH1272" s="1" t="s">
        <v>126</v>
      </c>
      <c r="CK1272" s="1" t="s">
        <v>2792</v>
      </c>
    </row>
    <row r="1273" spans="1:89" ht="12.5" x14ac:dyDescent="0.25">
      <c r="A1273" s="1" t="s">
        <v>3252</v>
      </c>
      <c r="B1273" s="1" t="s">
        <v>3253</v>
      </c>
      <c r="C1273" s="1" t="s">
        <v>3254</v>
      </c>
      <c r="D1273" s="1" t="s">
        <v>3255</v>
      </c>
      <c r="E1273" s="1" t="s">
        <v>1287</v>
      </c>
      <c r="F1273" s="1" t="s">
        <v>3256</v>
      </c>
      <c r="G1273" s="1" t="s">
        <v>101</v>
      </c>
      <c r="H1273" s="1" t="s">
        <v>65</v>
      </c>
      <c r="I1273" s="1" t="s">
        <v>109</v>
      </c>
      <c r="J1273" s="1" t="s">
        <v>67</v>
      </c>
      <c r="K1273" s="27" t="s">
        <v>103</v>
      </c>
      <c r="L1273" s="1">
        <v>2000</v>
      </c>
      <c r="M1273" s="1">
        <v>2011</v>
      </c>
      <c r="N1273" s="1" t="s">
        <v>69</v>
      </c>
      <c r="O1273" s="1" t="s">
        <v>65</v>
      </c>
      <c r="P1273" s="32">
        <v>1</v>
      </c>
      <c r="Q1273" s="1" t="s">
        <v>4961</v>
      </c>
      <c r="R1273" s="3" t="s">
        <v>592</v>
      </c>
      <c r="S1273" s="1" t="s">
        <v>1556</v>
      </c>
      <c r="T1273" s="1" t="s">
        <v>72</v>
      </c>
      <c r="U1273" s="1">
        <v>1</v>
      </c>
      <c r="V1273" s="1" t="s">
        <v>73</v>
      </c>
      <c r="W1273" s="1" t="s">
        <v>73</v>
      </c>
      <c r="X1273" s="1" t="s">
        <v>73</v>
      </c>
      <c r="Y1273" s="1" t="s">
        <v>73</v>
      </c>
      <c r="Z1273" s="1" t="s">
        <v>65</v>
      </c>
      <c r="AB1273" s="1" t="s">
        <v>196</v>
      </c>
      <c r="AC1273" s="1" t="s">
        <v>75</v>
      </c>
      <c r="AD1273" s="1" t="s">
        <v>73</v>
      </c>
      <c r="AE1273" s="33" t="s">
        <v>5053</v>
      </c>
      <c r="AF1273" s="8">
        <v>130</v>
      </c>
      <c r="AG1273" s="8">
        <v>76</v>
      </c>
      <c r="AH1273" s="8">
        <v>54</v>
      </c>
      <c r="AI1273" s="8" t="s">
        <v>944</v>
      </c>
      <c r="AJ1273" s="8">
        <v>64</v>
      </c>
      <c r="AM1273" s="1" t="s">
        <v>73</v>
      </c>
      <c r="AN1273" s="1" t="s">
        <v>3265</v>
      </c>
      <c r="AX1273" s="8">
        <v>34</v>
      </c>
      <c r="AY1273" s="1" t="s">
        <v>605</v>
      </c>
      <c r="BB1273" s="1" t="s">
        <v>3266</v>
      </c>
      <c r="BC1273" s="1">
        <v>54</v>
      </c>
      <c r="BV1273" s="1" t="s">
        <v>3259</v>
      </c>
      <c r="BW1273" s="1" t="s">
        <v>3260</v>
      </c>
      <c r="CA1273" s="1">
        <v>0.54400000000000004</v>
      </c>
      <c r="CB1273" s="33">
        <f t="shared" si="95"/>
        <v>5.4553614683046564E-2</v>
      </c>
      <c r="CC1273" s="33">
        <f t="shared" si="96"/>
        <v>130</v>
      </c>
      <c r="CD1273" s="33">
        <f t="shared" si="97"/>
        <v>34</v>
      </c>
      <c r="CE1273" s="33">
        <f t="shared" si="98"/>
        <v>0.37362637362637369</v>
      </c>
      <c r="CF1273" s="33">
        <f t="shared" si="99"/>
        <v>0.38333678756476686</v>
      </c>
      <c r="CH1273" s="1">
        <v>0.46</v>
      </c>
      <c r="CK1273" s="1" t="s">
        <v>2792</v>
      </c>
    </row>
    <row r="1274" spans="1:89" ht="12.5" x14ac:dyDescent="0.25">
      <c r="A1274" s="1" t="s">
        <v>3252</v>
      </c>
      <c r="B1274" s="1" t="s">
        <v>3253</v>
      </c>
      <c r="C1274" s="1" t="s">
        <v>3254</v>
      </c>
      <c r="D1274" s="1" t="s">
        <v>3255</v>
      </c>
      <c r="E1274" s="1" t="s">
        <v>1287</v>
      </c>
      <c r="F1274" s="1" t="s">
        <v>3256</v>
      </c>
      <c r="G1274" s="1" t="s">
        <v>101</v>
      </c>
      <c r="H1274" s="1" t="s">
        <v>65</v>
      </c>
      <c r="I1274" s="1" t="s">
        <v>109</v>
      </c>
      <c r="J1274" s="1" t="s">
        <v>67</v>
      </c>
      <c r="K1274" s="27" t="s">
        <v>103</v>
      </c>
      <c r="L1274" s="1">
        <v>2000</v>
      </c>
      <c r="M1274" s="1">
        <v>2011</v>
      </c>
      <c r="N1274" s="1" t="s">
        <v>69</v>
      </c>
      <c r="O1274" s="1" t="s">
        <v>65</v>
      </c>
      <c r="P1274" s="1">
        <v>2</v>
      </c>
      <c r="Q1274" s="1" t="s">
        <v>129</v>
      </c>
      <c r="R1274" s="1" t="s">
        <v>4947</v>
      </c>
      <c r="S1274" s="1" t="s">
        <v>1556</v>
      </c>
      <c r="T1274" s="1" t="s">
        <v>106</v>
      </c>
      <c r="U1274" s="1">
        <v>1</v>
      </c>
      <c r="V1274" s="1" t="s">
        <v>73</v>
      </c>
      <c r="W1274" s="1" t="s">
        <v>73</v>
      </c>
      <c r="X1274" s="1" t="s">
        <v>73</v>
      </c>
      <c r="Y1274" s="1" t="s">
        <v>73</v>
      </c>
      <c r="Z1274" s="1" t="s">
        <v>65</v>
      </c>
      <c r="AB1274" s="1" t="s">
        <v>196</v>
      </c>
      <c r="AC1274" s="1" t="s">
        <v>75</v>
      </c>
      <c r="AD1274" s="1" t="s">
        <v>73</v>
      </c>
      <c r="AE1274" s="33" t="s">
        <v>5053</v>
      </c>
      <c r="AF1274" s="8">
        <v>130</v>
      </c>
      <c r="AG1274" s="8">
        <v>76</v>
      </c>
      <c r="AH1274" s="8">
        <v>54</v>
      </c>
      <c r="AI1274" s="8" t="s">
        <v>945</v>
      </c>
      <c r="AJ1274" s="8">
        <v>64</v>
      </c>
      <c r="AM1274" s="1" t="s">
        <v>73</v>
      </c>
      <c r="AN1274" s="1" t="s">
        <v>3267</v>
      </c>
      <c r="AX1274" s="8">
        <v>34</v>
      </c>
      <c r="AY1274" s="1" t="s">
        <v>605</v>
      </c>
      <c r="BB1274" s="1" t="s">
        <v>3268</v>
      </c>
      <c r="BC1274" s="1">
        <v>54</v>
      </c>
      <c r="BV1274" s="1" t="s">
        <v>3259</v>
      </c>
      <c r="BW1274" s="1" t="s">
        <v>3260</v>
      </c>
      <c r="BX1274" s="1" t="s">
        <v>3269</v>
      </c>
      <c r="CA1274" s="1">
        <v>0.86699999999999999</v>
      </c>
      <c r="CB1274" s="33">
        <f t="shared" si="95"/>
        <v>2.86520582290677E-2</v>
      </c>
      <c r="CC1274" s="33">
        <f t="shared" si="96"/>
        <v>130</v>
      </c>
      <c r="CD1274" s="33">
        <f t="shared" si="97"/>
        <v>34</v>
      </c>
      <c r="CE1274" s="33">
        <f t="shared" si="98"/>
        <v>0.76522506619594</v>
      </c>
      <c r="CF1274" s="33">
        <f t="shared" si="99"/>
        <v>0.80523727905731113</v>
      </c>
      <c r="CH1274" s="1" t="s">
        <v>126</v>
      </c>
      <c r="CK1274" s="1" t="s">
        <v>2792</v>
      </c>
    </row>
    <row r="1275" spans="1:89" ht="12.5" x14ac:dyDescent="0.25">
      <c r="A1275" s="1" t="s">
        <v>3270</v>
      </c>
      <c r="B1275" s="1" t="s">
        <v>3271</v>
      </c>
      <c r="C1275" s="1" t="s">
        <v>3272</v>
      </c>
      <c r="D1275" s="1" t="s">
        <v>3273</v>
      </c>
      <c r="E1275" s="1" t="s">
        <v>476</v>
      </c>
      <c r="F1275" s="1" t="s">
        <v>3274</v>
      </c>
      <c r="G1275" s="1" t="s">
        <v>64</v>
      </c>
      <c r="H1275" s="1" t="s">
        <v>65</v>
      </c>
      <c r="I1275" s="1" t="s">
        <v>109</v>
      </c>
      <c r="J1275" s="1" t="s">
        <v>67</v>
      </c>
      <c r="K1275" s="27" t="s">
        <v>103</v>
      </c>
      <c r="L1275" s="13">
        <v>39666</v>
      </c>
      <c r="M1275" s="13">
        <v>40238</v>
      </c>
      <c r="N1275" s="1" t="s">
        <v>69</v>
      </c>
      <c r="O1275" s="1" t="s">
        <v>65</v>
      </c>
      <c r="P1275" s="32">
        <v>1</v>
      </c>
      <c r="Q1275" s="1" t="s">
        <v>4961</v>
      </c>
      <c r="R1275" s="3" t="s">
        <v>3275</v>
      </c>
      <c r="S1275" s="1" t="s">
        <v>1556</v>
      </c>
      <c r="T1275" s="1" t="s">
        <v>72</v>
      </c>
      <c r="U1275" s="1">
        <v>1</v>
      </c>
      <c r="V1275" s="1" t="s">
        <v>73</v>
      </c>
      <c r="W1275" s="1" t="s">
        <v>73</v>
      </c>
      <c r="X1275" s="1" t="s">
        <v>73</v>
      </c>
      <c r="Y1275" s="1" t="s">
        <v>73</v>
      </c>
      <c r="Z1275" s="1" t="s">
        <v>65</v>
      </c>
      <c r="AB1275" s="1" t="s">
        <v>3160</v>
      </c>
      <c r="AC1275" s="1" t="s">
        <v>620</v>
      </c>
      <c r="AD1275" s="1" t="s">
        <v>73</v>
      </c>
      <c r="AE1275" s="33" t="s">
        <v>3507</v>
      </c>
      <c r="AF1275" s="8">
        <v>109</v>
      </c>
      <c r="AG1275" s="8">
        <v>74</v>
      </c>
      <c r="AH1275" s="8">
        <v>35</v>
      </c>
      <c r="AI1275" s="8" t="s">
        <v>3276</v>
      </c>
      <c r="AJ1275" s="8">
        <v>63</v>
      </c>
      <c r="AL1275" s="1" t="s">
        <v>3277</v>
      </c>
      <c r="AO1275" s="1" t="s">
        <v>73</v>
      </c>
      <c r="AQ1275" s="1">
        <v>40</v>
      </c>
      <c r="AR1275" s="1">
        <v>25</v>
      </c>
      <c r="AS1275" s="1">
        <v>15</v>
      </c>
      <c r="AT1275" s="1" t="s">
        <v>3278</v>
      </c>
      <c r="AU1275" s="1">
        <v>60</v>
      </c>
      <c r="AW1275" s="1" t="s">
        <v>3279</v>
      </c>
      <c r="AX1275" s="1"/>
      <c r="BN1275" s="1"/>
      <c r="BV1275" s="1" t="s">
        <v>3280</v>
      </c>
      <c r="BW1275" s="1" t="s">
        <v>3281</v>
      </c>
      <c r="CA1275" s="1"/>
      <c r="CB1275" s="33">
        <f t="shared" si="95"/>
        <v>0</v>
      </c>
      <c r="CC1275" s="33">
        <f t="shared" si="96"/>
        <v>109</v>
      </c>
      <c r="CD1275" s="33">
        <f t="shared" si="97"/>
        <v>40</v>
      </c>
      <c r="CE1275" s="33">
        <f t="shared" si="98"/>
        <v>0</v>
      </c>
      <c r="CF1275" s="33">
        <f t="shared" si="99"/>
        <v>0</v>
      </c>
      <c r="CH1275" s="1">
        <v>6.9999999999999999E-4</v>
      </c>
      <c r="CK1275" s="1" t="s">
        <v>2792</v>
      </c>
    </row>
    <row r="1276" spans="1:89" ht="12.5" x14ac:dyDescent="0.25">
      <c r="A1276" s="1" t="s">
        <v>3270</v>
      </c>
      <c r="B1276" s="1" t="s">
        <v>3271</v>
      </c>
      <c r="C1276" s="1" t="s">
        <v>3272</v>
      </c>
      <c r="D1276" s="1" t="s">
        <v>3273</v>
      </c>
      <c r="E1276" s="1" t="s">
        <v>476</v>
      </c>
      <c r="F1276" s="1" t="s">
        <v>3274</v>
      </c>
      <c r="G1276" s="1" t="s">
        <v>64</v>
      </c>
      <c r="H1276" s="1" t="s">
        <v>65</v>
      </c>
      <c r="I1276" s="1" t="s">
        <v>109</v>
      </c>
      <c r="J1276" s="1" t="s">
        <v>67</v>
      </c>
      <c r="K1276" s="27" t="s">
        <v>103</v>
      </c>
      <c r="L1276" s="13">
        <v>39667</v>
      </c>
      <c r="M1276" s="13">
        <v>40239</v>
      </c>
      <c r="N1276" s="1" t="s">
        <v>69</v>
      </c>
      <c r="O1276" s="1" t="s">
        <v>65</v>
      </c>
      <c r="P1276" s="32">
        <v>1</v>
      </c>
      <c r="Q1276" s="1" t="s">
        <v>4961</v>
      </c>
      <c r="R1276" s="3" t="s">
        <v>3275</v>
      </c>
      <c r="S1276" s="1" t="s">
        <v>1556</v>
      </c>
      <c r="T1276" s="1" t="s">
        <v>72</v>
      </c>
      <c r="U1276" s="1">
        <v>1</v>
      </c>
      <c r="V1276" s="1" t="s">
        <v>73</v>
      </c>
      <c r="W1276" s="1" t="s">
        <v>73</v>
      </c>
      <c r="X1276" s="1" t="s">
        <v>73</v>
      </c>
      <c r="Y1276" s="1" t="s">
        <v>73</v>
      </c>
      <c r="Z1276" s="1" t="s">
        <v>65</v>
      </c>
      <c r="AB1276" s="1" t="s">
        <v>3160</v>
      </c>
      <c r="AC1276" s="1" t="s">
        <v>620</v>
      </c>
      <c r="AD1276" s="1" t="s">
        <v>73</v>
      </c>
      <c r="AE1276" s="33" t="s">
        <v>5053</v>
      </c>
      <c r="AF1276" s="8">
        <v>109</v>
      </c>
      <c r="AG1276" s="8">
        <v>74</v>
      </c>
      <c r="AH1276" s="8">
        <v>35</v>
      </c>
      <c r="AI1276" s="8" t="s">
        <v>3282</v>
      </c>
      <c r="AJ1276" s="8">
        <v>63</v>
      </c>
      <c r="AL1276" s="1" t="s">
        <v>3277</v>
      </c>
      <c r="AO1276" s="1" t="s">
        <v>73</v>
      </c>
      <c r="AX1276" s="8">
        <v>30</v>
      </c>
      <c r="AY1276" s="1" t="s">
        <v>605</v>
      </c>
      <c r="AZ1276" s="1">
        <v>20</v>
      </c>
      <c r="BA1276" s="1">
        <v>10</v>
      </c>
      <c r="BB1276" s="1" t="s">
        <v>3283</v>
      </c>
      <c r="BC1276" s="1">
        <v>61</v>
      </c>
      <c r="BV1276" s="1" t="s">
        <v>3280</v>
      </c>
      <c r="BW1276" s="1" t="s">
        <v>3281</v>
      </c>
      <c r="CA1276" s="1"/>
      <c r="CB1276" s="33">
        <f t="shared" si="95"/>
        <v>0</v>
      </c>
      <c r="CC1276" s="33">
        <f t="shared" si="96"/>
        <v>109</v>
      </c>
      <c r="CD1276" s="33">
        <f t="shared" si="97"/>
        <v>30</v>
      </c>
      <c r="CE1276" s="33">
        <f t="shared" si="98"/>
        <v>0</v>
      </c>
      <c r="CF1276" s="33">
        <f t="shared" si="99"/>
        <v>0</v>
      </c>
      <c r="CH1276" s="1">
        <v>8.5000000000000006E-3</v>
      </c>
      <c r="CK1276" s="1" t="s">
        <v>2792</v>
      </c>
    </row>
    <row r="1277" spans="1:89" ht="12.5" x14ac:dyDescent="0.25">
      <c r="A1277" s="1" t="s">
        <v>3270</v>
      </c>
      <c r="B1277" s="1" t="s">
        <v>3271</v>
      </c>
      <c r="C1277" s="1" t="s">
        <v>3272</v>
      </c>
      <c r="D1277" s="1" t="s">
        <v>3273</v>
      </c>
      <c r="E1277" s="1" t="s">
        <v>476</v>
      </c>
      <c r="F1277" s="1" t="s">
        <v>3274</v>
      </c>
      <c r="G1277" s="1" t="s">
        <v>64</v>
      </c>
      <c r="H1277" s="1" t="s">
        <v>65</v>
      </c>
      <c r="I1277" s="1" t="s">
        <v>109</v>
      </c>
      <c r="J1277" s="1" t="s">
        <v>67</v>
      </c>
      <c r="K1277" s="27" t="s">
        <v>103</v>
      </c>
      <c r="L1277" s="13">
        <v>39668</v>
      </c>
      <c r="M1277" s="13">
        <v>40240</v>
      </c>
      <c r="N1277" s="1" t="s">
        <v>69</v>
      </c>
      <c r="O1277" s="1" t="s">
        <v>65</v>
      </c>
      <c r="P1277" s="32">
        <v>1</v>
      </c>
      <c r="Q1277" s="1" t="s">
        <v>4961</v>
      </c>
      <c r="R1277" s="3" t="s">
        <v>1422</v>
      </c>
      <c r="S1277" s="1" t="s">
        <v>1556</v>
      </c>
      <c r="T1277" s="1" t="s">
        <v>72</v>
      </c>
      <c r="U1277" s="1">
        <v>1</v>
      </c>
      <c r="V1277" s="1" t="s">
        <v>73</v>
      </c>
      <c r="W1277" s="1" t="s">
        <v>73</v>
      </c>
      <c r="X1277" s="1" t="s">
        <v>73</v>
      </c>
      <c r="Y1277" s="1" t="s">
        <v>73</v>
      </c>
      <c r="Z1277" s="1" t="s">
        <v>65</v>
      </c>
      <c r="AB1277" s="1" t="s">
        <v>3160</v>
      </c>
      <c r="AC1277" s="1" t="s">
        <v>620</v>
      </c>
      <c r="AD1277" s="1" t="s">
        <v>73</v>
      </c>
      <c r="AE1277" s="33" t="s">
        <v>3507</v>
      </c>
      <c r="AF1277" s="8">
        <v>109</v>
      </c>
      <c r="AG1277" s="8">
        <v>74</v>
      </c>
      <c r="AH1277" s="8">
        <v>35</v>
      </c>
      <c r="AI1277" s="8" t="s">
        <v>3284</v>
      </c>
      <c r="AJ1277" s="8">
        <v>63</v>
      </c>
      <c r="AL1277" s="1" t="s">
        <v>3277</v>
      </c>
      <c r="AQ1277" s="1">
        <v>40</v>
      </c>
      <c r="AR1277" s="1">
        <v>25</v>
      </c>
      <c r="AS1277" s="1">
        <v>15</v>
      </c>
      <c r="AT1277" s="1" t="s">
        <v>3278</v>
      </c>
      <c r="AU1277" s="1">
        <v>60</v>
      </c>
      <c r="AW1277" s="1" t="s">
        <v>3279</v>
      </c>
      <c r="AX1277" s="1"/>
      <c r="BN1277" s="1"/>
      <c r="BV1277" s="1" t="s">
        <v>3280</v>
      </c>
      <c r="BW1277" s="1" t="s">
        <v>3281</v>
      </c>
      <c r="CA1277" s="1"/>
      <c r="CB1277" s="33">
        <f t="shared" si="95"/>
        <v>0</v>
      </c>
      <c r="CC1277" s="33">
        <f t="shared" si="96"/>
        <v>109</v>
      </c>
      <c r="CD1277" s="33">
        <f t="shared" si="97"/>
        <v>40</v>
      </c>
      <c r="CE1277" s="33">
        <f t="shared" si="98"/>
        <v>0</v>
      </c>
      <c r="CF1277" s="33">
        <f t="shared" si="99"/>
        <v>0</v>
      </c>
      <c r="CH1277" s="1" t="s">
        <v>113</v>
      </c>
      <c r="CK1277" s="1" t="s">
        <v>2792</v>
      </c>
    </row>
    <row r="1278" spans="1:89" ht="12.5" x14ac:dyDescent="0.25">
      <c r="A1278" s="1" t="s">
        <v>3270</v>
      </c>
      <c r="B1278" s="1" t="s">
        <v>3271</v>
      </c>
      <c r="C1278" s="1" t="s">
        <v>3272</v>
      </c>
      <c r="D1278" s="1" t="s">
        <v>3273</v>
      </c>
      <c r="E1278" s="1" t="s">
        <v>476</v>
      </c>
      <c r="F1278" s="1" t="s">
        <v>3274</v>
      </c>
      <c r="G1278" s="1" t="s">
        <v>64</v>
      </c>
      <c r="H1278" s="1" t="s">
        <v>65</v>
      </c>
      <c r="I1278" s="1" t="s">
        <v>109</v>
      </c>
      <c r="J1278" s="1" t="s">
        <v>67</v>
      </c>
      <c r="K1278" s="27" t="s">
        <v>103</v>
      </c>
      <c r="L1278" s="13">
        <v>39669</v>
      </c>
      <c r="M1278" s="13">
        <v>40241</v>
      </c>
      <c r="N1278" s="1" t="s">
        <v>69</v>
      </c>
      <c r="O1278" s="1" t="s">
        <v>65</v>
      </c>
      <c r="P1278" s="32">
        <v>1</v>
      </c>
      <c r="Q1278" s="1" t="s">
        <v>4961</v>
      </c>
      <c r="R1278" s="3" t="s">
        <v>1422</v>
      </c>
      <c r="S1278" s="1" t="s">
        <v>1556</v>
      </c>
      <c r="T1278" s="1" t="s">
        <v>72</v>
      </c>
      <c r="U1278" s="1">
        <v>1</v>
      </c>
      <c r="V1278" s="1" t="s">
        <v>73</v>
      </c>
      <c r="W1278" s="1" t="s">
        <v>73</v>
      </c>
      <c r="X1278" s="1" t="s">
        <v>73</v>
      </c>
      <c r="Y1278" s="1" t="s">
        <v>73</v>
      </c>
      <c r="Z1278" s="1" t="s">
        <v>65</v>
      </c>
      <c r="AB1278" s="1" t="s">
        <v>3160</v>
      </c>
      <c r="AC1278" s="1" t="s">
        <v>620</v>
      </c>
      <c r="AD1278" s="1" t="s">
        <v>73</v>
      </c>
      <c r="AE1278" s="33" t="s">
        <v>5053</v>
      </c>
      <c r="AF1278" s="8">
        <v>109</v>
      </c>
      <c r="AG1278" s="8">
        <v>74</v>
      </c>
      <c r="AH1278" s="8">
        <v>35</v>
      </c>
      <c r="AI1278" s="8" t="s">
        <v>3285</v>
      </c>
      <c r="AJ1278" s="8">
        <v>63</v>
      </c>
      <c r="AL1278" s="1" t="s">
        <v>3277</v>
      </c>
      <c r="AX1278" s="8">
        <v>30</v>
      </c>
      <c r="AY1278" s="1" t="s">
        <v>605</v>
      </c>
      <c r="AZ1278" s="1">
        <v>20</v>
      </c>
      <c r="BA1278" s="1">
        <v>10</v>
      </c>
      <c r="BB1278" s="1" t="s">
        <v>3283</v>
      </c>
      <c r="BC1278" s="1">
        <v>61</v>
      </c>
      <c r="BV1278" s="1" t="s">
        <v>3280</v>
      </c>
      <c r="BW1278" s="1" t="s">
        <v>3281</v>
      </c>
      <c r="CA1278" s="1"/>
      <c r="CB1278" s="33">
        <f t="shared" si="95"/>
        <v>0</v>
      </c>
      <c r="CC1278" s="33">
        <f t="shared" si="96"/>
        <v>109</v>
      </c>
      <c r="CD1278" s="33">
        <f t="shared" si="97"/>
        <v>30</v>
      </c>
      <c r="CE1278" s="33">
        <f t="shared" si="98"/>
        <v>0</v>
      </c>
      <c r="CF1278" s="33">
        <f t="shared" si="99"/>
        <v>0</v>
      </c>
      <c r="CH1278" s="1" t="s">
        <v>113</v>
      </c>
      <c r="CK1278" s="1" t="s">
        <v>2792</v>
      </c>
    </row>
    <row r="1279" spans="1:89" ht="12.5" x14ac:dyDescent="0.25">
      <c r="A1279" s="1" t="s">
        <v>3270</v>
      </c>
      <c r="B1279" s="1" t="s">
        <v>3271</v>
      </c>
      <c r="C1279" s="1" t="s">
        <v>3272</v>
      </c>
      <c r="D1279" s="1" t="s">
        <v>3273</v>
      </c>
      <c r="E1279" s="1" t="s">
        <v>476</v>
      </c>
      <c r="F1279" s="1" t="s">
        <v>3274</v>
      </c>
      <c r="G1279" s="1" t="s">
        <v>64</v>
      </c>
      <c r="H1279" s="1" t="s">
        <v>65</v>
      </c>
      <c r="I1279" s="1" t="s">
        <v>109</v>
      </c>
      <c r="J1279" s="1" t="s">
        <v>67</v>
      </c>
      <c r="K1279" s="27" t="s">
        <v>103</v>
      </c>
      <c r="L1279" s="13">
        <v>39670</v>
      </c>
      <c r="M1279" s="13">
        <v>40242</v>
      </c>
      <c r="N1279" s="1" t="s">
        <v>69</v>
      </c>
      <c r="O1279" s="1" t="s">
        <v>65</v>
      </c>
      <c r="P1279" s="32">
        <v>1</v>
      </c>
      <c r="Q1279" s="1" t="s">
        <v>4961</v>
      </c>
      <c r="R1279" s="3" t="s">
        <v>3286</v>
      </c>
      <c r="S1279" s="1" t="s">
        <v>1556</v>
      </c>
      <c r="T1279" s="1" t="s">
        <v>72</v>
      </c>
      <c r="U1279" s="1">
        <v>1</v>
      </c>
      <c r="V1279" s="1" t="s">
        <v>73</v>
      </c>
      <c r="W1279" s="1" t="s">
        <v>73</v>
      </c>
      <c r="X1279" s="1" t="s">
        <v>73</v>
      </c>
      <c r="Y1279" s="1" t="s">
        <v>73</v>
      </c>
      <c r="Z1279" s="1" t="s">
        <v>65</v>
      </c>
      <c r="AB1279" s="1" t="s">
        <v>3160</v>
      </c>
      <c r="AC1279" s="1" t="s">
        <v>620</v>
      </c>
      <c r="AD1279" s="1" t="s">
        <v>73</v>
      </c>
      <c r="AE1279" s="33" t="s">
        <v>3507</v>
      </c>
      <c r="AF1279" s="8">
        <v>109</v>
      </c>
      <c r="AG1279" s="8">
        <v>74</v>
      </c>
      <c r="AH1279" s="8">
        <v>35</v>
      </c>
      <c r="AI1279" s="8" t="s">
        <v>3287</v>
      </c>
      <c r="AJ1279" s="8">
        <v>63</v>
      </c>
      <c r="AL1279" s="1" t="s">
        <v>3277</v>
      </c>
      <c r="AQ1279" s="1">
        <v>40</v>
      </c>
      <c r="AR1279" s="1">
        <v>25</v>
      </c>
      <c r="AS1279" s="1">
        <v>15</v>
      </c>
      <c r="AT1279" s="1" t="s">
        <v>3278</v>
      </c>
      <c r="AU1279" s="1">
        <v>60</v>
      </c>
      <c r="AW1279" s="1" t="s">
        <v>3279</v>
      </c>
      <c r="AX1279" s="1"/>
      <c r="BN1279" s="1"/>
      <c r="BV1279" s="1" t="s">
        <v>3280</v>
      </c>
      <c r="BW1279" s="1" t="s">
        <v>3281</v>
      </c>
      <c r="CA1279" s="1"/>
      <c r="CB1279" s="33">
        <f t="shared" si="95"/>
        <v>0</v>
      </c>
      <c r="CC1279" s="33">
        <f t="shared" si="96"/>
        <v>109</v>
      </c>
      <c r="CD1279" s="33">
        <f t="shared" si="97"/>
        <v>40</v>
      </c>
      <c r="CE1279" s="33">
        <f t="shared" si="98"/>
        <v>0</v>
      </c>
      <c r="CF1279" s="33">
        <f t="shared" si="99"/>
        <v>0</v>
      </c>
      <c r="CH1279" s="1">
        <v>1.6000000000000001E-3</v>
      </c>
      <c r="CK1279" s="1" t="s">
        <v>2792</v>
      </c>
    </row>
    <row r="1280" spans="1:89" ht="12.5" x14ac:dyDescent="0.25">
      <c r="A1280" s="1" t="s">
        <v>3270</v>
      </c>
      <c r="B1280" s="1" t="s">
        <v>3271</v>
      </c>
      <c r="C1280" s="1" t="s">
        <v>3272</v>
      </c>
      <c r="D1280" s="1" t="s">
        <v>3273</v>
      </c>
      <c r="E1280" s="1" t="s">
        <v>476</v>
      </c>
      <c r="F1280" s="1" t="s">
        <v>3274</v>
      </c>
      <c r="G1280" s="1" t="s">
        <v>64</v>
      </c>
      <c r="H1280" s="1" t="s">
        <v>65</v>
      </c>
      <c r="I1280" s="1" t="s">
        <v>109</v>
      </c>
      <c r="J1280" s="1" t="s">
        <v>67</v>
      </c>
      <c r="K1280" s="27" t="s">
        <v>103</v>
      </c>
      <c r="L1280" s="13">
        <v>39671</v>
      </c>
      <c r="M1280" s="13">
        <v>40243</v>
      </c>
      <c r="N1280" s="1" t="s">
        <v>69</v>
      </c>
      <c r="O1280" s="1" t="s">
        <v>65</v>
      </c>
      <c r="P1280" s="32">
        <v>1</v>
      </c>
      <c r="Q1280" s="1" t="s">
        <v>4961</v>
      </c>
      <c r="R1280" s="3" t="s">
        <v>3288</v>
      </c>
      <c r="S1280" s="1" t="s">
        <v>1556</v>
      </c>
      <c r="T1280" s="1" t="s">
        <v>72</v>
      </c>
      <c r="U1280" s="1">
        <v>1</v>
      </c>
      <c r="V1280" s="1" t="s">
        <v>73</v>
      </c>
      <c r="W1280" s="1" t="s">
        <v>73</v>
      </c>
      <c r="X1280" s="1" t="s">
        <v>73</v>
      </c>
      <c r="Y1280" s="1" t="s">
        <v>73</v>
      </c>
      <c r="Z1280" s="1" t="s">
        <v>65</v>
      </c>
      <c r="AB1280" s="1" t="s">
        <v>3160</v>
      </c>
      <c r="AC1280" s="1" t="s">
        <v>620</v>
      </c>
      <c r="AD1280" s="1" t="s">
        <v>73</v>
      </c>
      <c r="AE1280" s="33" t="s">
        <v>3507</v>
      </c>
      <c r="AF1280" s="8">
        <v>109</v>
      </c>
      <c r="AG1280" s="8">
        <v>74</v>
      </c>
      <c r="AH1280" s="8">
        <v>35</v>
      </c>
      <c r="AI1280" s="8" t="s">
        <v>3289</v>
      </c>
      <c r="AJ1280" s="8">
        <v>63</v>
      </c>
      <c r="AL1280" s="1" t="s">
        <v>3277</v>
      </c>
      <c r="AQ1280" s="1">
        <v>40</v>
      </c>
      <c r="AR1280" s="1">
        <v>25</v>
      </c>
      <c r="AS1280" s="1">
        <v>15</v>
      </c>
      <c r="AT1280" s="1" t="s">
        <v>3278</v>
      </c>
      <c r="AU1280" s="1">
        <v>60</v>
      </c>
      <c r="AW1280" s="1" t="s">
        <v>3279</v>
      </c>
      <c r="AX1280" s="1"/>
      <c r="BN1280" s="1"/>
      <c r="BV1280" s="1" t="s">
        <v>3280</v>
      </c>
      <c r="BW1280" s="1" t="s">
        <v>3281</v>
      </c>
      <c r="CA1280" s="1"/>
      <c r="CB1280" s="33">
        <f t="shared" si="95"/>
        <v>0</v>
      </c>
      <c r="CC1280" s="33">
        <f t="shared" si="96"/>
        <v>109</v>
      </c>
      <c r="CD1280" s="33">
        <f t="shared" si="97"/>
        <v>40</v>
      </c>
      <c r="CE1280" s="33">
        <f t="shared" si="98"/>
        <v>0</v>
      </c>
      <c r="CF1280" s="33">
        <f t="shared" si="99"/>
        <v>0</v>
      </c>
      <c r="CH1280" s="1">
        <v>7.8E-2</v>
      </c>
      <c r="CK1280" s="1" t="s">
        <v>2792</v>
      </c>
    </row>
    <row r="1281" spans="1:92" ht="12.5" x14ac:dyDescent="0.25">
      <c r="A1281" s="1" t="s">
        <v>3270</v>
      </c>
      <c r="B1281" s="1" t="s">
        <v>3271</v>
      </c>
      <c r="C1281" s="1" t="s">
        <v>3272</v>
      </c>
      <c r="D1281" s="1" t="s">
        <v>3273</v>
      </c>
      <c r="E1281" s="1" t="s">
        <v>476</v>
      </c>
      <c r="F1281" s="1" t="s">
        <v>3274</v>
      </c>
      <c r="G1281" s="1" t="s">
        <v>64</v>
      </c>
      <c r="H1281" s="1" t="s">
        <v>65</v>
      </c>
      <c r="I1281" s="1" t="s">
        <v>109</v>
      </c>
      <c r="J1281" s="1" t="s">
        <v>67</v>
      </c>
      <c r="K1281" s="27" t="s">
        <v>103</v>
      </c>
      <c r="L1281" s="13">
        <v>39672</v>
      </c>
      <c r="M1281" s="13">
        <v>40244</v>
      </c>
      <c r="N1281" s="1" t="s">
        <v>69</v>
      </c>
      <c r="O1281" s="1" t="s">
        <v>65</v>
      </c>
      <c r="P1281" s="32">
        <v>1</v>
      </c>
      <c r="Q1281" s="1" t="s">
        <v>4961</v>
      </c>
      <c r="R1281" s="3" t="s">
        <v>3290</v>
      </c>
      <c r="S1281" s="1" t="s">
        <v>1556</v>
      </c>
      <c r="T1281" s="1" t="s">
        <v>72</v>
      </c>
      <c r="U1281" s="1">
        <v>1</v>
      </c>
      <c r="V1281" s="1" t="s">
        <v>73</v>
      </c>
      <c r="W1281" s="1" t="s">
        <v>73</v>
      </c>
      <c r="X1281" s="1" t="s">
        <v>73</v>
      </c>
      <c r="Y1281" s="1" t="s">
        <v>73</v>
      </c>
      <c r="Z1281" s="1" t="s">
        <v>65</v>
      </c>
      <c r="AB1281" s="1" t="s">
        <v>3160</v>
      </c>
      <c r="AC1281" s="1" t="s">
        <v>620</v>
      </c>
      <c r="AD1281" s="1" t="s">
        <v>73</v>
      </c>
      <c r="AE1281" s="33" t="s">
        <v>3507</v>
      </c>
      <c r="AF1281" s="8">
        <v>109</v>
      </c>
      <c r="AG1281" s="8">
        <v>74</v>
      </c>
      <c r="AH1281" s="8">
        <v>35</v>
      </c>
      <c r="AI1281" s="8" t="s">
        <v>3291</v>
      </c>
      <c r="AJ1281" s="8">
        <v>63</v>
      </c>
      <c r="AL1281" s="1" t="s">
        <v>3277</v>
      </c>
      <c r="AQ1281" s="1">
        <v>40</v>
      </c>
      <c r="AR1281" s="1">
        <v>25</v>
      </c>
      <c r="AS1281" s="1">
        <v>15</v>
      </c>
      <c r="AT1281" s="1" t="s">
        <v>3278</v>
      </c>
      <c r="AU1281" s="1">
        <v>60</v>
      </c>
      <c r="AW1281" s="1" t="s">
        <v>3279</v>
      </c>
      <c r="AX1281" s="1"/>
      <c r="BN1281" s="1"/>
      <c r="BV1281" s="1" t="s">
        <v>3280</v>
      </c>
      <c r="BW1281" s="1" t="s">
        <v>3281</v>
      </c>
      <c r="CA1281" s="1"/>
      <c r="CB1281" s="33">
        <f t="shared" si="95"/>
        <v>0</v>
      </c>
      <c r="CC1281" s="33">
        <f t="shared" si="96"/>
        <v>109</v>
      </c>
      <c r="CD1281" s="33">
        <f t="shared" si="97"/>
        <v>40</v>
      </c>
      <c r="CE1281" s="33">
        <f t="shared" si="98"/>
        <v>0</v>
      </c>
      <c r="CF1281" s="33">
        <f t="shared" si="99"/>
        <v>0</v>
      </c>
      <c r="CH1281" s="1">
        <v>5.7999999999999996E-3</v>
      </c>
      <c r="CK1281" s="1" t="s">
        <v>2792</v>
      </c>
    </row>
    <row r="1282" spans="1:92" ht="12.5" x14ac:dyDescent="0.25">
      <c r="A1282" s="1" t="s">
        <v>3270</v>
      </c>
      <c r="B1282" s="1" t="s">
        <v>3271</v>
      </c>
      <c r="C1282" s="1" t="s">
        <v>3272</v>
      </c>
      <c r="D1282" s="1" t="s">
        <v>3273</v>
      </c>
      <c r="E1282" s="1" t="s">
        <v>476</v>
      </c>
      <c r="F1282" s="1" t="s">
        <v>3274</v>
      </c>
      <c r="G1282" s="1" t="s">
        <v>64</v>
      </c>
      <c r="H1282" s="1" t="s">
        <v>65</v>
      </c>
      <c r="I1282" s="1" t="s">
        <v>109</v>
      </c>
      <c r="J1282" s="1" t="s">
        <v>67</v>
      </c>
      <c r="K1282" s="27" t="s">
        <v>103</v>
      </c>
      <c r="L1282" s="13">
        <v>39673</v>
      </c>
      <c r="M1282" s="13">
        <v>40245</v>
      </c>
      <c r="N1282" s="1" t="s">
        <v>69</v>
      </c>
      <c r="O1282" s="1" t="s">
        <v>65</v>
      </c>
      <c r="P1282" s="32">
        <v>1</v>
      </c>
      <c r="Q1282" s="1" t="s">
        <v>4961</v>
      </c>
      <c r="R1282" s="3" t="s">
        <v>3290</v>
      </c>
      <c r="S1282" s="1" t="s">
        <v>1556</v>
      </c>
      <c r="T1282" s="1" t="s">
        <v>72</v>
      </c>
      <c r="U1282" s="1">
        <v>1</v>
      </c>
      <c r="V1282" s="1" t="s">
        <v>73</v>
      </c>
      <c r="W1282" s="1" t="s">
        <v>73</v>
      </c>
      <c r="X1282" s="1" t="s">
        <v>73</v>
      </c>
      <c r="Y1282" s="1" t="s">
        <v>73</v>
      </c>
      <c r="Z1282" s="1" t="s">
        <v>65</v>
      </c>
      <c r="AB1282" s="1" t="s">
        <v>3160</v>
      </c>
      <c r="AC1282" s="1" t="s">
        <v>620</v>
      </c>
      <c r="AD1282" s="1" t="s">
        <v>73</v>
      </c>
      <c r="AE1282" s="33" t="s">
        <v>5053</v>
      </c>
      <c r="AF1282" s="8">
        <v>109</v>
      </c>
      <c r="AG1282" s="8">
        <v>74</v>
      </c>
      <c r="AH1282" s="8">
        <v>35</v>
      </c>
      <c r="AI1282" s="8" t="s">
        <v>3292</v>
      </c>
      <c r="AJ1282" s="8">
        <v>63</v>
      </c>
      <c r="AL1282" s="1" t="s">
        <v>3277</v>
      </c>
      <c r="AX1282" s="8">
        <v>30</v>
      </c>
      <c r="AY1282" s="1" t="s">
        <v>605</v>
      </c>
      <c r="AZ1282" s="1">
        <v>20</v>
      </c>
      <c r="BA1282" s="1">
        <v>10</v>
      </c>
      <c r="BB1282" s="1" t="s">
        <v>3283</v>
      </c>
      <c r="BC1282" s="1">
        <v>61</v>
      </c>
      <c r="BV1282" s="1" t="s">
        <v>3280</v>
      </c>
      <c r="BW1282" s="1" t="s">
        <v>3281</v>
      </c>
      <c r="CA1282" s="1"/>
      <c r="CB1282" s="33">
        <f t="shared" si="95"/>
        <v>0</v>
      </c>
      <c r="CC1282" s="33">
        <f t="shared" si="96"/>
        <v>109</v>
      </c>
      <c r="CD1282" s="33">
        <f t="shared" si="97"/>
        <v>30</v>
      </c>
      <c r="CE1282" s="33">
        <f t="shared" si="98"/>
        <v>0</v>
      </c>
      <c r="CF1282" s="33">
        <f t="shared" si="99"/>
        <v>0</v>
      </c>
      <c r="CH1282" s="1">
        <v>2.8E-3</v>
      </c>
      <c r="CK1282" s="1" t="s">
        <v>2792</v>
      </c>
    </row>
    <row r="1283" spans="1:92" ht="12.5" x14ac:dyDescent="0.25">
      <c r="A1283" s="1" t="s">
        <v>3270</v>
      </c>
      <c r="B1283" s="1" t="s">
        <v>3271</v>
      </c>
      <c r="C1283" s="1" t="s">
        <v>3272</v>
      </c>
      <c r="D1283" s="1" t="s">
        <v>3273</v>
      </c>
      <c r="E1283" s="1" t="s">
        <v>476</v>
      </c>
      <c r="F1283" s="1" t="s">
        <v>3274</v>
      </c>
      <c r="G1283" s="1" t="s">
        <v>64</v>
      </c>
      <c r="H1283" s="1" t="s">
        <v>65</v>
      </c>
      <c r="I1283" s="1" t="s">
        <v>109</v>
      </c>
      <c r="J1283" s="1" t="s">
        <v>67</v>
      </c>
      <c r="K1283" s="27" t="s">
        <v>103</v>
      </c>
      <c r="L1283" s="13">
        <v>39674</v>
      </c>
      <c r="M1283" s="13">
        <v>40246</v>
      </c>
      <c r="N1283" s="1" t="s">
        <v>69</v>
      </c>
      <c r="O1283" s="1" t="s">
        <v>65</v>
      </c>
      <c r="P1283" s="32">
        <v>1</v>
      </c>
      <c r="Q1283" s="1" t="s">
        <v>4961</v>
      </c>
      <c r="R1283" s="3" t="s">
        <v>3293</v>
      </c>
      <c r="S1283" s="1" t="s">
        <v>1556</v>
      </c>
      <c r="T1283" s="1" t="s">
        <v>72</v>
      </c>
      <c r="U1283" s="1">
        <v>1</v>
      </c>
      <c r="V1283" s="1" t="s">
        <v>73</v>
      </c>
      <c r="W1283" s="1" t="s">
        <v>73</v>
      </c>
      <c r="X1283" s="1" t="s">
        <v>73</v>
      </c>
      <c r="Y1283" s="1" t="s">
        <v>73</v>
      </c>
      <c r="Z1283" s="1" t="s">
        <v>65</v>
      </c>
      <c r="AB1283" s="1" t="s">
        <v>3160</v>
      </c>
      <c r="AC1283" s="1" t="s">
        <v>620</v>
      </c>
      <c r="AD1283" s="1" t="s">
        <v>73</v>
      </c>
      <c r="AE1283" s="33" t="s">
        <v>3507</v>
      </c>
      <c r="AF1283" s="8">
        <v>109</v>
      </c>
      <c r="AG1283" s="8">
        <v>74</v>
      </c>
      <c r="AH1283" s="8">
        <v>35</v>
      </c>
      <c r="AI1283" s="8" t="s">
        <v>3294</v>
      </c>
      <c r="AJ1283" s="8">
        <v>63</v>
      </c>
      <c r="AL1283" s="1" t="s">
        <v>3277</v>
      </c>
      <c r="AQ1283" s="1">
        <v>40</v>
      </c>
      <c r="AR1283" s="1">
        <v>25</v>
      </c>
      <c r="AS1283" s="1">
        <v>15</v>
      </c>
      <c r="AT1283" s="1" t="s">
        <v>3278</v>
      </c>
      <c r="AU1283" s="1">
        <v>60</v>
      </c>
      <c r="AW1283" s="1" t="s">
        <v>3279</v>
      </c>
      <c r="AX1283" s="1"/>
      <c r="BN1283" s="1"/>
      <c r="BV1283" s="1" t="s">
        <v>3280</v>
      </c>
      <c r="BW1283" s="1" t="s">
        <v>3281</v>
      </c>
      <c r="CA1283" s="1"/>
      <c r="CB1283" s="33">
        <f t="shared" ref="CB1283:CB1346" si="100">SQRT(((CA1283*(1-CA1283))+(CC1283-1)*(CE1283-((CA1283)^2))+(CD1283-1)*(CF1283-((CA1283)^2)))/(CC1283*CD1283))</f>
        <v>0</v>
      </c>
      <c r="CC1283" s="33">
        <f t="shared" ref="CC1283:CC1346" si="101">AF1283</f>
        <v>109</v>
      </c>
      <c r="CD1283" s="33">
        <f t="shared" ref="CD1283:CD1346" si="102">AQ1283+AX1283+BF1283+BN1283</f>
        <v>40</v>
      </c>
      <c r="CE1283" s="33">
        <f t="shared" ref="CE1283:CE1346" si="103">(CA1283/(2-CA1283))</f>
        <v>0</v>
      </c>
      <c r="CF1283" s="33">
        <f t="shared" ref="CF1283:CF1346" si="104">((2*((CA1283)^2))/(1+CA1283))</f>
        <v>0</v>
      </c>
      <c r="CH1283" s="1" t="s">
        <v>113</v>
      </c>
      <c r="CK1283" s="1" t="s">
        <v>2792</v>
      </c>
    </row>
    <row r="1284" spans="1:92" ht="12.5" x14ac:dyDescent="0.25">
      <c r="A1284" s="1" t="s">
        <v>3270</v>
      </c>
      <c r="B1284" s="1" t="s">
        <v>3271</v>
      </c>
      <c r="C1284" s="1" t="s">
        <v>3272</v>
      </c>
      <c r="D1284" s="1" t="s">
        <v>3273</v>
      </c>
      <c r="E1284" s="1" t="s">
        <v>476</v>
      </c>
      <c r="F1284" s="1" t="s">
        <v>3274</v>
      </c>
      <c r="G1284" s="1" t="s">
        <v>64</v>
      </c>
      <c r="H1284" s="1" t="s">
        <v>65</v>
      </c>
      <c r="I1284" s="1" t="s">
        <v>109</v>
      </c>
      <c r="J1284" s="1" t="s">
        <v>67</v>
      </c>
      <c r="K1284" s="27" t="s">
        <v>103</v>
      </c>
      <c r="L1284" s="13">
        <v>39675</v>
      </c>
      <c r="M1284" s="13">
        <v>40247</v>
      </c>
      <c r="N1284" s="1" t="s">
        <v>69</v>
      </c>
      <c r="O1284" s="1" t="s">
        <v>65</v>
      </c>
      <c r="P1284" s="32">
        <v>1</v>
      </c>
      <c r="Q1284" s="1" t="s">
        <v>4961</v>
      </c>
      <c r="R1284" s="3" t="s">
        <v>3293</v>
      </c>
      <c r="S1284" s="1" t="s">
        <v>1556</v>
      </c>
      <c r="T1284" s="1" t="s">
        <v>72</v>
      </c>
      <c r="U1284" s="1">
        <v>1</v>
      </c>
      <c r="V1284" s="1" t="s">
        <v>73</v>
      </c>
      <c r="W1284" s="1" t="s">
        <v>73</v>
      </c>
      <c r="X1284" s="1" t="s">
        <v>73</v>
      </c>
      <c r="Y1284" s="1" t="s">
        <v>73</v>
      </c>
      <c r="Z1284" s="1" t="s">
        <v>65</v>
      </c>
      <c r="AB1284" s="1" t="s">
        <v>3160</v>
      </c>
      <c r="AC1284" s="1" t="s">
        <v>620</v>
      </c>
      <c r="AD1284" s="1" t="s">
        <v>73</v>
      </c>
      <c r="AE1284" s="33" t="s">
        <v>5053</v>
      </c>
      <c r="AF1284" s="8">
        <v>109</v>
      </c>
      <c r="AG1284" s="8">
        <v>74</v>
      </c>
      <c r="AH1284" s="8">
        <v>35</v>
      </c>
      <c r="AI1284" s="8" t="s">
        <v>3295</v>
      </c>
      <c r="AJ1284" s="8">
        <v>63</v>
      </c>
      <c r="AL1284" s="1" t="s">
        <v>3277</v>
      </c>
      <c r="AX1284" s="8">
        <v>30</v>
      </c>
      <c r="AY1284" s="1" t="s">
        <v>605</v>
      </c>
      <c r="AZ1284" s="1">
        <v>20</v>
      </c>
      <c r="BA1284" s="1">
        <v>10</v>
      </c>
      <c r="BB1284" s="1" t="s">
        <v>3283</v>
      </c>
      <c r="BC1284" s="1">
        <v>61</v>
      </c>
      <c r="BV1284" s="1" t="s">
        <v>3280</v>
      </c>
      <c r="BW1284" s="1" t="s">
        <v>3281</v>
      </c>
      <c r="CA1284" s="1"/>
      <c r="CB1284" s="33">
        <f t="shared" si="100"/>
        <v>0</v>
      </c>
      <c r="CC1284" s="33">
        <f t="shared" si="101"/>
        <v>109</v>
      </c>
      <c r="CD1284" s="33">
        <f t="shared" si="102"/>
        <v>30</v>
      </c>
      <c r="CE1284" s="33">
        <f t="shared" si="103"/>
        <v>0</v>
      </c>
      <c r="CF1284" s="33">
        <f t="shared" si="104"/>
        <v>0</v>
      </c>
      <c r="CH1284" s="1" t="s">
        <v>113</v>
      </c>
      <c r="CK1284" s="1" t="s">
        <v>2792</v>
      </c>
    </row>
    <row r="1285" spans="1:92" ht="12.5" x14ac:dyDescent="0.25">
      <c r="A1285" s="1" t="s">
        <v>3270</v>
      </c>
      <c r="B1285" s="1" t="s">
        <v>3271</v>
      </c>
      <c r="C1285" s="1" t="s">
        <v>3272</v>
      </c>
      <c r="D1285" s="1" t="s">
        <v>3273</v>
      </c>
      <c r="E1285" s="1" t="s">
        <v>476</v>
      </c>
      <c r="F1285" s="1" t="s">
        <v>3274</v>
      </c>
      <c r="G1285" s="1" t="s">
        <v>64</v>
      </c>
      <c r="H1285" s="1" t="s">
        <v>65</v>
      </c>
      <c r="I1285" s="1" t="s">
        <v>109</v>
      </c>
      <c r="J1285" s="1" t="s">
        <v>67</v>
      </c>
      <c r="K1285" s="27" t="s">
        <v>103</v>
      </c>
      <c r="L1285" s="13">
        <v>39676</v>
      </c>
      <c r="M1285" s="13">
        <v>40248</v>
      </c>
      <c r="N1285" s="1" t="s">
        <v>69</v>
      </c>
      <c r="O1285" s="1" t="s">
        <v>65</v>
      </c>
      <c r="P1285" s="32">
        <v>1</v>
      </c>
      <c r="Q1285" s="1" t="s">
        <v>4961</v>
      </c>
      <c r="R1285" s="3" t="s">
        <v>3296</v>
      </c>
      <c r="S1285" s="1" t="s">
        <v>1556</v>
      </c>
      <c r="T1285" s="1" t="s">
        <v>72</v>
      </c>
      <c r="U1285" s="1">
        <v>1</v>
      </c>
      <c r="V1285" s="1" t="s">
        <v>73</v>
      </c>
      <c r="W1285" s="1" t="s">
        <v>73</v>
      </c>
      <c r="X1285" s="1" t="s">
        <v>73</v>
      </c>
      <c r="Y1285" s="1" t="s">
        <v>73</v>
      </c>
      <c r="Z1285" s="1" t="s">
        <v>65</v>
      </c>
      <c r="AB1285" s="1" t="s">
        <v>3160</v>
      </c>
      <c r="AC1285" s="1" t="s">
        <v>620</v>
      </c>
      <c r="AD1285" s="1" t="s">
        <v>73</v>
      </c>
      <c r="AE1285" s="33" t="s">
        <v>3507</v>
      </c>
      <c r="AF1285" s="8">
        <v>109</v>
      </c>
      <c r="AG1285" s="8">
        <v>74</v>
      </c>
      <c r="AH1285" s="8">
        <v>35</v>
      </c>
      <c r="AI1285" s="8" t="s">
        <v>3297</v>
      </c>
      <c r="AJ1285" s="8">
        <v>63</v>
      </c>
      <c r="AL1285" s="1" t="s">
        <v>3277</v>
      </c>
      <c r="AQ1285" s="1">
        <v>40</v>
      </c>
      <c r="AR1285" s="1">
        <v>25</v>
      </c>
      <c r="AS1285" s="1">
        <v>15</v>
      </c>
      <c r="AT1285" s="1" t="s">
        <v>3278</v>
      </c>
      <c r="AU1285" s="1">
        <v>60</v>
      </c>
      <c r="AW1285" s="1" t="s">
        <v>3279</v>
      </c>
      <c r="AX1285" s="1"/>
      <c r="BN1285" s="1"/>
      <c r="BV1285" s="1" t="s">
        <v>3280</v>
      </c>
      <c r="BW1285" s="1" t="s">
        <v>3281</v>
      </c>
      <c r="CA1285" s="1"/>
      <c r="CB1285" s="33">
        <f t="shared" si="100"/>
        <v>0</v>
      </c>
      <c r="CC1285" s="33">
        <f t="shared" si="101"/>
        <v>109</v>
      </c>
      <c r="CD1285" s="33">
        <f t="shared" si="102"/>
        <v>40</v>
      </c>
      <c r="CE1285" s="33">
        <f t="shared" si="103"/>
        <v>0</v>
      </c>
      <c r="CF1285" s="33">
        <f t="shared" si="104"/>
        <v>0</v>
      </c>
      <c r="CH1285" s="1">
        <v>7.3700000000000002E-2</v>
      </c>
      <c r="CK1285" s="1" t="s">
        <v>2792</v>
      </c>
    </row>
    <row r="1286" spans="1:92" ht="12.5" x14ac:dyDescent="0.25">
      <c r="A1286" s="1" t="s">
        <v>3270</v>
      </c>
      <c r="B1286" s="1" t="s">
        <v>3271</v>
      </c>
      <c r="C1286" s="1" t="s">
        <v>3272</v>
      </c>
      <c r="D1286" s="1" t="s">
        <v>3273</v>
      </c>
      <c r="E1286" s="1" t="s">
        <v>476</v>
      </c>
      <c r="F1286" s="1" t="s">
        <v>3274</v>
      </c>
      <c r="G1286" s="1" t="s">
        <v>64</v>
      </c>
      <c r="H1286" s="1" t="s">
        <v>65</v>
      </c>
      <c r="I1286" s="1" t="s">
        <v>109</v>
      </c>
      <c r="J1286" s="1" t="s">
        <v>67</v>
      </c>
      <c r="K1286" s="27" t="s">
        <v>103</v>
      </c>
      <c r="L1286" s="13">
        <v>39677</v>
      </c>
      <c r="M1286" s="13">
        <v>40249</v>
      </c>
      <c r="N1286" s="1" t="s">
        <v>69</v>
      </c>
      <c r="O1286" s="1" t="s">
        <v>65</v>
      </c>
      <c r="P1286" s="32">
        <v>1</v>
      </c>
      <c r="Q1286" s="1" t="s">
        <v>4961</v>
      </c>
      <c r="R1286" s="3" t="s">
        <v>3296</v>
      </c>
      <c r="S1286" s="1" t="s">
        <v>1556</v>
      </c>
      <c r="T1286" s="1" t="s">
        <v>72</v>
      </c>
      <c r="U1286" s="1">
        <v>1</v>
      </c>
      <c r="V1286" s="1" t="s">
        <v>73</v>
      </c>
      <c r="W1286" s="1" t="s">
        <v>73</v>
      </c>
      <c r="X1286" s="1" t="s">
        <v>73</v>
      </c>
      <c r="Y1286" s="1" t="s">
        <v>73</v>
      </c>
      <c r="Z1286" s="1" t="s">
        <v>65</v>
      </c>
      <c r="AB1286" s="1" t="s">
        <v>3160</v>
      </c>
      <c r="AC1286" s="1" t="s">
        <v>620</v>
      </c>
      <c r="AD1286" s="1" t="s">
        <v>73</v>
      </c>
      <c r="AE1286" s="33" t="s">
        <v>5053</v>
      </c>
      <c r="AF1286" s="8">
        <v>109</v>
      </c>
      <c r="AG1286" s="8">
        <v>74</v>
      </c>
      <c r="AH1286" s="8">
        <v>35</v>
      </c>
      <c r="AI1286" s="8" t="s">
        <v>3298</v>
      </c>
      <c r="AJ1286" s="8">
        <v>63</v>
      </c>
      <c r="AL1286" s="1" t="s">
        <v>3277</v>
      </c>
      <c r="AX1286" s="8">
        <v>30</v>
      </c>
      <c r="AY1286" s="1" t="s">
        <v>605</v>
      </c>
      <c r="AZ1286" s="1">
        <v>20</v>
      </c>
      <c r="BA1286" s="1">
        <v>10</v>
      </c>
      <c r="BB1286" s="1" t="s">
        <v>3283</v>
      </c>
      <c r="BC1286" s="1">
        <v>61</v>
      </c>
      <c r="BV1286" s="1" t="s">
        <v>3280</v>
      </c>
      <c r="BW1286" s="1" t="s">
        <v>3281</v>
      </c>
      <c r="CA1286" s="1"/>
      <c r="CB1286" s="33">
        <f t="shared" si="100"/>
        <v>0</v>
      </c>
      <c r="CC1286" s="33">
        <f t="shared" si="101"/>
        <v>109</v>
      </c>
      <c r="CD1286" s="33">
        <f t="shared" si="102"/>
        <v>30</v>
      </c>
      <c r="CE1286" s="33">
        <f t="shared" si="103"/>
        <v>0</v>
      </c>
      <c r="CF1286" s="33">
        <f t="shared" si="104"/>
        <v>0</v>
      </c>
      <c r="CH1286" s="1">
        <v>1E-4</v>
      </c>
      <c r="CK1286" s="1" t="s">
        <v>2792</v>
      </c>
    </row>
    <row r="1287" spans="1:92" ht="12.5" x14ac:dyDescent="0.25">
      <c r="A1287" s="1" t="s">
        <v>3270</v>
      </c>
      <c r="B1287" s="1" t="s">
        <v>3271</v>
      </c>
      <c r="C1287" s="1" t="s">
        <v>3272</v>
      </c>
      <c r="D1287" s="1" t="s">
        <v>3273</v>
      </c>
      <c r="E1287" s="1" t="s">
        <v>476</v>
      </c>
      <c r="F1287" s="1" t="s">
        <v>3274</v>
      </c>
      <c r="G1287" s="1" t="s">
        <v>64</v>
      </c>
      <c r="H1287" s="1" t="s">
        <v>65</v>
      </c>
      <c r="I1287" s="1" t="s">
        <v>109</v>
      </c>
      <c r="J1287" s="1" t="s">
        <v>67</v>
      </c>
      <c r="K1287" s="27" t="s">
        <v>103</v>
      </c>
      <c r="L1287" s="13">
        <v>39678</v>
      </c>
      <c r="M1287" s="13">
        <v>40250</v>
      </c>
      <c r="N1287" s="1" t="s">
        <v>69</v>
      </c>
      <c r="O1287" s="1" t="s">
        <v>65</v>
      </c>
      <c r="P1287" s="32">
        <v>1</v>
      </c>
      <c r="Q1287" s="1" t="s">
        <v>4961</v>
      </c>
      <c r="R1287" s="3" t="s">
        <v>3299</v>
      </c>
      <c r="S1287" s="1" t="s">
        <v>1556</v>
      </c>
      <c r="T1287" s="1" t="s">
        <v>72</v>
      </c>
      <c r="U1287" s="1">
        <v>1</v>
      </c>
      <c r="V1287" s="1" t="s">
        <v>73</v>
      </c>
      <c r="W1287" s="1" t="s">
        <v>73</v>
      </c>
      <c r="X1287" s="1" t="s">
        <v>73</v>
      </c>
      <c r="Y1287" s="1" t="s">
        <v>73</v>
      </c>
      <c r="Z1287" s="1" t="s">
        <v>65</v>
      </c>
      <c r="AB1287" s="1" t="s">
        <v>3160</v>
      </c>
      <c r="AC1287" s="1" t="s">
        <v>620</v>
      </c>
      <c r="AD1287" s="1" t="s">
        <v>73</v>
      </c>
      <c r="AE1287" s="33" t="s">
        <v>5053</v>
      </c>
      <c r="AF1287" s="8">
        <v>109</v>
      </c>
      <c r="AG1287" s="8">
        <v>74</v>
      </c>
      <c r="AH1287" s="8">
        <v>35</v>
      </c>
      <c r="AI1287" s="8" t="s">
        <v>3300</v>
      </c>
      <c r="AJ1287" s="8">
        <v>63</v>
      </c>
      <c r="AL1287" s="1" t="s">
        <v>3277</v>
      </c>
      <c r="AX1287" s="8">
        <v>30</v>
      </c>
      <c r="AY1287" s="1" t="s">
        <v>605</v>
      </c>
      <c r="AZ1287" s="1">
        <v>20</v>
      </c>
      <c r="BA1287" s="1">
        <v>10</v>
      </c>
      <c r="BB1287" s="1" t="s">
        <v>3283</v>
      </c>
      <c r="BC1287" s="1">
        <v>61</v>
      </c>
      <c r="BV1287" s="1" t="s">
        <v>3280</v>
      </c>
      <c r="BW1287" s="1" t="s">
        <v>3281</v>
      </c>
      <c r="CA1287" s="1"/>
      <c r="CB1287" s="33">
        <f t="shared" si="100"/>
        <v>0</v>
      </c>
      <c r="CC1287" s="33">
        <f t="shared" si="101"/>
        <v>109</v>
      </c>
      <c r="CD1287" s="33">
        <f t="shared" si="102"/>
        <v>30</v>
      </c>
      <c r="CE1287" s="33">
        <f t="shared" si="103"/>
        <v>0</v>
      </c>
      <c r="CF1287" s="33">
        <f t="shared" si="104"/>
        <v>0</v>
      </c>
      <c r="CH1287" s="1">
        <v>1.24E-2</v>
      </c>
      <c r="CK1287" s="1" t="s">
        <v>2792</v>
      </c>
    </row>
    <row r="1288" spans="1:92" ht="12.5" x14ac:dyDescent="0.25">
      <c r="A1288" s="1" t="s">
        <v>3270</v>
      </c>
      <c r="B1288" s="1" t="s">
        <v>3271</v>
      </c>
      <c r="C1288" s="1" t="s">
        <v>3272</v>
      </c>
      <c r="D1288" s="1" t="s">
        <v>3273</v>
      </c>
      <c r="E1288" s="1" t="s">
        <v>476</v>
      </c>
      <c r="F1288" s="1" t="s">
        <v>3274</v>
      </c>
      <c r="G1288" s="1" t="s">
        <v>64</v>
      </c>
      <c r="H1288" s="1" t="s">
        <v>65</v>
      </c>
      <c r="I1288" s="1" t="s">
        <v>109</v>
      </c>
      <c r="J1288" s="1" t="s">
        <v>67</v>
      </c>
      <c r="K1288" s="27" t="s">
        <v>103</v>
      </c>
      <c r="L1288" s="13">
        <v>39679</v>
      </c>
      <c r="M1288" s="13">
        <v>40251</v>
      </c>
      <c r="N1288" s="1" t="s">
        <v>69</v>
      </c>
      <c r="O1288" s="1" t="s">
        <v>65</v>
      </c>
      <c r="P1288" s="32">
        <v>1</v>
      </c>
      <c r="Q1288" s="1" t="s">
        <v>129</v>
      </c>
      <c r="R1288" s="3" t="s">
        <v>129</v>
      </c>
      <c r="S1288" s="1" t="s">
        <v>1556</v>
      </c>
      <c r="T1288" s="1" t="s">
        <v>72</v>
      </c>
      <c r="U1288" s="1">
        <v>1</v>
      </c>
      <c r="V1288" s="1" t="s">
        <v>73</v>
      </c>
      <c r="W1288" s="1" t="s">
        <v>73</v>
      </c>
      <c r="X1288" s="1" t="s">
        <v>73</v>
      </c>
      <c r="Y1288" s="1" t="s">
        <v>73</v>
      </c>
      <c r="Z1288" s="1" t="s">
        <v>65</v>
      </c>
      <c r="AB1288" s="1" t="s">
        <v>3160</v>
      </c>
      <c r="AC1288" s="1" t="s">
        <v>620</v>
      </c>
      <c r="AD1288" s="1" t="s">
        <v>73</v>
      </c>
      <c r="AE1288" s="33" t="s">
        <v>3507</v>
      </c>
      <c r="AF1288" s="8">
        <v>109</v>
      </c>
      <c r="AG1288" s="8">
        <v>74</v>
      </c>
      <c r="AH1288" s="8">
        <v>35</v>
      </c>
      <c r="AI1288" s="8" t="s">
        <v>3301</v>
      </c>
      <c r="AJ1288" s="8">
        <v>63</v>
      </c>
      <c r="AL1288" s="1" t="s">
        <v>3277</v>
      </c>
      <c r="AQ1288" s="1">
        <v>40</v>
      </c>
      <c r="AR1288" s="1">
        <v>25</v>
      </c>
      <c r="AS1288" s="1">
        <v>15</v>
      </c>
      <c r="AT1288" s="1" t="s">
        <v>3278</v>
      </c>
      <c r="AU1288" s="1">
        <v>60</v>
      </c>
      <c r="AX1288" s="1"/>
      <c r="BN1288" s="1"/>
      <c r="BV1288" s="1" t="s">
        <v>3280</v>
      </c>
      <c r="BW1288" s="1" t="s">
        <v>3281</v>
      </c>
      <c r="CA1288" s="1"/>
      <c r="CB1288" s="33">
        <f t="shared" si="100"/>
        <v>0</v>
      </c>
      <c r="CC1288" s="33">
        <f t="shared" si="101"/>
        <v>109</v>
      </c>
      <c r="CD1288" s="33">
        <f t="shared" si="102"/>
        <v>40</v>
      </c>
      <c r="CE1288" s="33">
        <f t="shared" si="103"/>
        <v>0</v>
      </c>
      <c r="CF1288" s="33">
        <f t="shared" si="104"/>
        <v>0</v>
      </c>
      <c r="CH1288" s="1" t="s">
        <v>113</v>
      </c>
      <c r="CK1288" s="1" t="s">
        <v>2792</v>
      </c>
    </row>
    <row r="1289" spans="1:92" ht="12.5" x14ac:dyDescent="0.25">
      <c r="A1289" s="1" t="s">
        <v>3270</v>
      </c>
      <c r="B1289" s="1" t="s">
        <v>3271</v>
      </c>
      <c r="C1289" s="1" t="s">
        <v>3272</v>
      </c>
      <c r="D1289" s="1" t="s">
        <v>3273</v>
      </c>
      <c r="E1289" s="1" t="s">
        <v>476</v>
      </c>
      <c r="F1289" s="1" t="s">
        <v>3274</v>
      </c>
      <c r="G1289" s="1" t="s">
        <v>64</v>
      </c>
      <c r="H1289" s="1" t="s">
        <v>65</v>
      </c>
      <c r="I1289" s="1" t="s">
        <v>109</v>
      </c>
      <c r="J1289" s="1" t="s">
        <v>67</v>
      </c>
      <c r="K1289" s="27" t="s">
        <v>103</v>
      </c>
      <c r="L1289" s="13">
        <v>39680</v>
      </c>
      <c r="M1289" s="13">
        <v>40252</v>
      </c>
      <c r="N1289" s="1" t="s">
        <v>69</v>
      </c>
      <c r="O1289" s="1" t="s">
        <v>65</v>
      </c>
      <c r="P1289" s="32">
        <v>1</v>
      </c>
      <c r="Q1289" s="1" t="s">
        <v>129</v>
      </c>
      <c r="R1289" s="3" t="s">
        <v>129</v>
      </c>
      <c r="S1289" s="1" t="s">
        <v>1556</v>
      </c>
      <c r="T1289" s="1" t="s">
        <v>72</v>
      </c>
      <c r="U1289" s="1">
        <v>1</v>
      </c>
      <c r="V1289" s="1" t="s">
        <v>73</v>
      </c>
      <c r="W1289" s="1" t="s">
        <v>73</v>
      </c>
      <c r="X1289" s="1" t="s">
        <v>73</v>
      </c>
      <c r="Y1289" s="1" t="s">
        <v>73</v>
      </c>
      <c r="Z1289" s="1" t="s">
        <v>65</v>
      </c>
      <c r="AB1289" s="1" t="s">
        <v>3160</v>
      </c>
      <c r="AC1289" s="1" t="s">
        <v>620</v>
      </c>
      <c r="AD1289" s="1" t="s">
        <v>73</v>
      </c>
      <c r="AE1289" s="33" t="s">
        <v>5053</v>
      </c>
      <c r="AF1289" s="8">
        <v>109</v>
      </c>
      <c r="AG1289" s="8">
        <v>74</v>
      </c>
      <c r="AH1289" s="8">
        <v>35</v>
      </c>
      <c r="AI1289" s="8" t="s">
        <v>3302</v>
      </c>
      <c r="AJ1289" s="8">
        <v>63</v>
      </c>
      <c r="AL1289" s="1" t="s">
        <v>3277</v>
      </c>
      <c r="AX1289" s="8">
        <v>30</v>
      </c>
      <c r="AY1289" s="1" t="s">
        <v>605</v>
      </c>
      <c r="AZ1289" s="1">
        <v>20</v>
      </c>
      <c r="BA1289" s="1">
        <v>10</v>
      </c>
      <c r="BB1289" s="1" t="s">
        <v>3283</v>
      </c>
      <c r="BC1289" s="1">
        <v>61</v>
      </c>
      <c r="BV1289" s="1" t="s">
        <v>3280</v>
      </c>
      <c r="BW1289" s="1" t="s">
        <v>3281</v>
      </c>
      <c r="CA1289" s="1"/>
      <c r="CB1289" s="33">
        <f t="shared" si="100"/>
        <v>0</v>
      </c>
      <c r="CC1289" s="33">
        <f t="shared" si="101"/>
        <v>109</v>
      </c>
      <c r="CD1289" s="33">
        <f t="shared" si="102"/>
        <v>30</v>
      </c>
      <c r="CE1289" s="33">
        <f t="shared" si="103"/>
        <v>0</v>
      </c>
      <c r="CF1289" s="33">
        <f t="shared" si="104"/>
        <v>0</v>
      </c>
      <c r="CH1289" s="1" t="s">
        <v>113</v>
      </c>
      <c r="CK1289" s="1" t="s">
        <v>2792</v>
      </c>
    </row>
    <row r="1290" spans="1:92" ht="12.5" x14ac:dyDescent="0.25">
      <c r="A1290" s="1" t="s">
        <v>3270</v>
      </c>
      <c r="B1290" s="1" t="s">
        <v>3271</v>
      </c>
      <c r="C1290" s="1" t="s">
        <v>3272</v>
      </c>
      <c r="D1290" s="1" t="s">
        <v>3273</v>
      </c>
      <c r="E1290" s="1" t="s">
        <v>476</v>
      </c>
      <c r="F1290" s="1" t="s">
        <v>3274</v>
      </c>
      <c r="G1290" s="1" t="s">
        <v>64</v>
      </c>
      <c r="H1290" s="1" t="s">
        <v>65</v>
      </c>
      <c r="I1290" s="1" t="s">
        <v>109</v>
      </c>
      <c r="J1290" s="1" t="s">
        <v>67</v>
      </c>
      <c r="K1290" s="27" t="s">
        <v>103</v>
      </c>
      <c r="L1290" s="13">
        <v>39681</v>
      </c>
      <c r="M1290" s="13">
        <v>40253</v>
      </c>
      <c r="N1290" s="1" t="s">
        <v>69</v>
      </c>
      <c r="O1290" s="1" t="s">
        <v>65</v>
      </c>
      <c r="P1290" s="32">
        <v>1</v>
      </c>
      <c r="Q1290" s="1" t="s">
        <v>4961</v>
      </c>
      <c r="R1290" s="3" t="s">
        <v>3275</v>
      </c>
      <c r="S1290" s="1" t="s">
        <v>1556</v>
      </c>
      <c r="T1290" s="1" t="s">
        <v>72</v>
      </c>
      <c r="U1290" s="1">
        <v>1</v>
      </c>
      <c r="V1290" s="1" t="s">
        <v>73</v>
      </c>
      <c r="W1290" s="1" t="s">
        <v>73</v>
      </c>
      <c r="X1290" s="1" t="s">
        <v>73</v>
      </c>
      <c r="Y1290" s="1" t="s">
        <v>73</v>
      </c>
      <c r="Z1290" s="1" t="s">
        <v>65</v>
      </c>
      <c r="AB1290" s="1" t="s">
        <v>3160</v>
      </c>
      <c r="AC1290" s="1" t="s">
        <v>268</v>
      </c>
      <c r="AD1290" s="1" t="s">
        <v>73</v>
      </c>
      <c r="AE1290" s="33" t="s">
        <v>3507</v>
      </c>
      <c r="AF1290" s="8">
        <v>139</v>
      </c>
      <c r="AG1290" s="8">
        <v>89</v>
      </c>
      <c r="AH1290" s="8">
        <v>50</v>
      </c>
      <c r="AI1290" s="8" t="s">
        <v>3303</v>
      </c>
      <c r="AJ1290" s="8">
        <v>61</v>
      </c>
      <c r="AL1290" s="1" t="s">
        <v>3277</v>
      </c>
      <c r="AQ1290" s="1">
        <v>74</v>
      </c>
      <c r="AR1290" s="1">
        <v>50</v>
      </c>
      <c r="AS1290" s="1">
        <v>24</v>
      </c>
      <c r="AT1290" s="1" t="s">
        <v>3304</v>
      </c>
      <c r="AU1290" s="1">
        <v>61</v>
      </c>
      <c r="AX1290" s="1"/>
      <c r="BN1290" s="1"/>
      <c r="BV1290" s="1" t="s">
        <v>3305</v>
      </c>
      <c r="BW1290" s="1" t="s">
        <v>3281</v>
      </c>
      <c r="CA1290" s="1"/>
      <c r="CB1290" s="33">
        <f t="shared" si="100"/>
        <v>0</v>
      </c>
      <c r="CC1290" s="33">
        <f t="shared" si="101"/>
        <v>139</v>
      </c>
      <c r="CD1290" s="33">
        <f t="shared" si="102"/>
        <v>74</v>
      </c>
      <c r="CE1290" s="33">
        <f t="shared" si="103"/>
        <v>0</v>
      </c>
      <c r="CF1290" s="33">
        <f t="shared" si="104"/>
        <v>0</v>
      </c>
      <c r="CH1290" s="1">
        <v>1E-4</v>
      </c>
      <c r="CK1290" s="1" t="s">
        <v>2792</v>
      </c>
    </row>
    <row r="1291" spans="1:92" ht="12.5" x14ac:dyDescent="0.25">
      <c r="A1291" s="1" t="s">
        <v>3270</v>
      </c>
      <c r="B1291" s="1" t="s">
        <v>3271</v>
      </c>
      <c r="C1291" s="1" t="s">
        <v>3272</v>
      </c>
      <c r="D1291" s="1" t="s">
        <v>3273</v>
      </c>
      <c r="E1291" s="1" t="s">
        <v>476</v>
      </c>
      <c r="F1291" s="1" t="s">
        <v>3274</v>
      </c>
      <c r="G1291" s="1" t="s">
        <v>64</v>
      </c>
      <c r="H1291" s="1" t="s">
        <v>65</v>
      </c>
      <c r="I1291" s="1" t="s">
        <v>109</v>
      </c>
      <c r="J1291" s="1" t="s">
        <v>67</v>
      </c>
      <c r="K1291" s="27" t="s">
        <v>103</v>
      </c>
      <c r="L1291" s="13">
        <v>39682</v>
      </c>
      <c r="M1291" s="13">
        <v>40254</v>
      </c>
      <c r="N1291" s="1" t="s">
        <v>69</v>
      </c>
      <c r="O1291" s="1" t="s">
        <v>65</v>
      </c>
      <c r="P1291" s="32">
        <v>1</v>
      </c>
      <c r="Q1291" s="1" t="s">
        <v>4961</v>
      </c>
      <c r="R1291" s="3" t="s">
        <v>3275</v>
      </c>
      <c r="S1291" s="1" t="s">
        <v>1556</v>
      </c>
      <c r="T1291" s="1" t="s">
        <v>72</v>
      </c>
      <c r="U1291" s="1">
        <v>1</v>
      </c>
      <c r="V1291" s="1" t="s">
        <v>73</v>
      </c>
      <c r="W1291" s="1" t="s">
        <v>73</v>
      </c>
      <c r="X1291" s="1" t="s">
        <v>73</v>
      </c>
      <c r="Y1291" s="1" t="s">
        <v>73</v>
      </c>
      <c r="Z1291" s="1" t="s">
        <v>65</v>
      </c>
      <c r="AB1291" s="1" t="s">
        <v>3160</v>
      </c>
      <c r="AC1291" s="1" t="s">
        <v>268</v>
      </c>
      <c r="AD1291" s="1" t="s">
        <v>73</v>
      </c>
      <c r="AE1291" s="33" t="s">
        <v>5053</v>
      </c>
      <c r="AF1291" s="8">
        <v>139</v>
      </c>
      <c r="AG1291" s="8">
        <v>89</v>
      </c>
      <c r="AH1291" s="8">
        <v>50</v>
      </c>
      <c r="AI1291" s="8" t="s">
        <v>3306</v>
      </c>
      <c r="AJ1291" s="8">
        <v>61</v>
      </c>
      <c r="AL1291" s="1" t="s">
        <v>3277</v>
      </c>
      <c r="AX1291" s="8">
        <v>72</v>
      </c>
      <c r="AY1291" s="1" t="s">
        <v>605</v>
      </c>
      <c r="AZ1291" s="1">
        <v>57</v>
      </c>
      <c r="BA1291" s="1">
        <v>15</v>
      </c>
      <c r="BB1291" s="1" t="s">
        <v>3307</v>
      </c>
      <c r="BC1291" s="1">
        <v>60</v>
      </c>
      <c r="BV1291" s="1" t="s">
        <v>3305</v>
      </c>
      <c r="BW1291" s="1" t="s">
        <v>3281</v>
      </c>
      <c r="CA1291" s="1"/>
      <c r="CB1291" s="33">
        <f t="shared" si="100"/>
        <v>0</v>
      </c>
      <c r="CC1291" s="33">
        <f t="shared" si="101"/>
        <v>139</v>
      </c>
      <c r="CD1291" s="33">
        <f t="shared" si="102"/>
        <v>72</v>
      </c>
      <c r="CE1291" s="33">
        <f t="shared" si="103"/>
        <v>0</v>
      </c>
      <c r="CF1291" s="33">
        <f t="shared" si="104"/>
        <v>0</v>
      </c>
      <c r="CH1291" s="1">
        <v>4.0000000000000002E-4</v>
      </c>
      <c r="CK1291" s="1" t="s">
        <v>2792</v>
      </c>
    </row>
    <row r="1292" spans="1:92" ht="12.5" x14ac:dyDescent="0.25">
      <c r="A1292" s="1" t="s">
        <v>3270</v>
      </c>
      <c r="B1292" s="1" t="s">
        <v>3271</v>
      </c>
      <c r="C1292" s="1" t="s">
        <v>3272</v>
      </c>
      <c r="D1292" s="1" t="s">
        <v>3273</v>
      </c>
      <c r="E1292" s="1" t="s">
        <v>476</v>
      </c>
      <c r="F1292" s="1" t="s">
        <v>3274</v>
      </c>
      <c r="G1292" s="1" t="s">
        <v>64</v>
      </c>
      <c r="H1292" s="1" t="s">
        <v>65</v>
      </c>
      <c r="I1292" s="1" t="s">
        <v>109</v>
      </c>
      <c r="J1292" s="1" t="s">
        <v>67</v>
      </c>
      <c r="K1292" s="27" t="s">
        <v>103</v>
      </c>
      <c r="L1292" s="13">
        <v>39683</v>
      </c>
      <c r="M1292" s="13">
        <v>40255</v>
      </c>
      <c r="N1292" s="1" t="s">
        <v>69</v>
      </c>
      <c r="O1292" s="1" t="s">
        <v>65</v>
      </c>
      <c r="P1292" s="32">
        <v>1</v>
      </c>
      <c r="Q1292" s="1" t="s">
        <v>4961</v>
      </c>
      <c r="R1292" s="3" t="s">
        <v>3293</v>
      </c>
      <c r="S1292" s="1" t="s">
        <v>1556</v>
      </c>
      <c r="T1292" s="1" t="s">
        <v>72</v>
      </c>
      <c r="U1292" s="1">
        <v>1</v>
      </c>
      <c r="V1292" s="1" t="s">
        <v>73</v>
      </c>
      <c r="W1292" s="1" t="s">
        <v>73</v>
      </c>
      <c r="X1292" s="1" t="s">
        <v>73</v>
      </c>
      <c r="Y1292" s="1" t="s">
        <v>73</v>
      </c>
      <c r="Z1292" s="1" t="s">
        <v>65</v>
      </c>
      <c r="AB1292" s="1" t="s">
        <v>3160</v>
      </c>
      <c r="AC1292" s="1" t="s">
        <v>268</v>
      </c>
      <c r="AD1292" s="1" t="s">
        <v>73</v>
      </c>
      <c r="AE1292" s="33" t="s">
        <v>3507</v>
      </c>
      <c r="AF1292" s="8">
        <v>139</v>
      </c>
      <c r="AG1292" s="8">
        <v>89</v>
      </c>
      <c r="AH1292" s="8">
        <v>50</v>
      </c>
      <c r="AI1292" s="8" t="s">
        <v>3308</v>
      </c>
      <c r="AJ1292" s="8">
        <v>61</v>
      </c>
      <c r="AL1292" s="1" t="s">
        <v>3277</v>
      </c>
      <c r="AQ1292" s="1">
        <v>74</v>
      </c>
      <c r="AR1292" s="1">
        <v>50</v>
      </c>
      <c r="AS1292" s="1">
        <v>24</v>
      </c>
      <c r="AT1292" s="1" t="s">
        <v>3304</v>
      </c>
      <c r="AU1292" s="1">
        <v>61</v>
      </c>
      <c r="AX1292" s="1"/>
      <c r="BN1292" s="1"/>
      <c r="BV1292" s="1" t="s">
        <v>3305</v>
      </c>
      <c r="BW1292" s="1" t="s">
        <v>3281</v>
      </c>
      <c r="CA1292" s="1"/>
      <c r="CB1292" s="33">
        <f t="shared" si="100"/>
        <v>0</v>
      </c>
      <c r="CC1292" s="33">
        <f t="shared" si="101"/>
        <v>139</v>
      </c>
      <c r="CD1292" s="33">
        <f t="shared" si="102"/>
        <v>74</v>
      </c>
      <c r="CE1292" s="33">
        <f t="shared" si="103"/>
        <v>0</v>
      </c>
      <c r="CF1292" s="33">
        <f t="shared" si="104"/>
        <v>0</v>
      </c>
      <c r="CH1292" s="1" t="s">
        <v>113</v>
      </c>
      <c r="CK1292" s="1" t="s">
        <v>2792</v>
      </c>
    </row>
    <row r="1293" spans="1:92" ht="12.5" x14ac:dyDescent="0.25">
      <c r="A1293" s="1" t="s">
        <v>3270</v>
      </c>
      <c r="B1293" s="1" t="s">
        <v>3271</v>
      </c>
      <c r="C1293" s="1" t="s">
        <v>3272</v>
      </c>
      <c r="D1293" s="1" t="s">
        <v>3273</v>
      </c>
      <c r="E1293" s="1" t="s">
        <v>476</v>
      </c>
      <c r="F1293" s="1" t="s">
        <v>3274</v>
      </c>
      <c r="G1293" s="1" t="s">
        <v>64</v>
      </c>
      <c r="H1293" s="1" t="s">
        <v>65</v>
      </c>
      <c r="I1293" s="1" t="s">
        <v>109</v>
      </c>
      <c r="J1293" s="1" t="s">
        <v>67</v>
      </c>
      <c r="K1293" s="27" t="s">
        <v>103</v>
      </c>
      <c r="L1293" s="13">
        <v>39684</v>
      </c>
      <c r="M1293" s="13">
        <v>40256</v>
      </c>
      <c r="N1293" s="1" t="s">
        <v>69</v>
      </c>
      <c r="O1293" s="1" t="s">
        <v>65</v>
      </c>
      <c r="P1293" s="32">
        <v>1</v>
      </c>
      <c r="Q1293" s="1" t="s">
        <v>4961</v>
      </c>
      <c r="R1293" s="3" t="s">
        <v>3293</v>
      </c>
      <c r="S1293" s="1" t="s">
        <v>1556</v>
      </c>
      <c r="T1293" s="1" t="s">
        <v>72</v>
      </c>
      <c r="U1293" s="1">
        <v>1</v>
      </c>
      <c r="V1293" s="1" t="s">
        <v>73</v>
      </c>
      <c r="W1293" s="1" t="s">
        <v>73</v>
      </c>
      <c r="X1293" s="1" t="s">
        <v>73</v>
      </c>
      <c r="Y1293" s="1" t="s">
        <v>73</v>
      </c>
      <c r="Z1293" s="1" t="s">
        <v>65</v>
      </c>
      <c r="AB1293" s="1" t="s">
        <v>3160</v>
      </c>
      <c r="AC1293" s="1" t="s">
        <v>268</v>
      </c>
      <c r="AD1293" s="1" t="s">
        <v>73</v>
      </c>
      <c r="AE1293" s="33" t="s">
        <v>5053</v>
      </c>
      <c r="AF1293" s="8">
        <v>139</v>
      </c>
      <c r="AG1293" s="8">
        <v>89</v>
      </c>
      <c r="AH1293" s="8">
        <v>50</v>
      </c>
      <c r="AI1293" s="8" t="s">
        <v>3309</v>
      </c>
      <c r="AJ1293" s="8">
        <v>61</v>
      </c>
      <c r="AL1293" s="1" t="s">
        <v>3277</v>
      </c>
      <c r="AX1293" s="8">
        <v>72</v>
      </c>
      <c r="AY1293" s="1" t="s">
        <v>605</v>
      </c>
      <c r="AZ1293" s="1">
        <v>57</v>
      </c>
      <c r="BA1293" s="1">
        <v>15</v>
      </c>
      <c r="BB1293" s="1" t="s">
        <v>3307</v>
      </c>
      <c r="BC1293" s="1">
        <v>60</v>
      </c>
      <c r="BV1293" s="1" t="s">
        <v>3305</v>
      </c>
      <c r="BW1293" s="1" t="s">
        <v>3281</v>
      </c>
      <c r="CA1293" s="1"/>
      <c r="CB1293" s="33">
        <f t="shared" si="100"/>
        <v>0</v>
      </c>
      <c r="CC1293" s="33">
        <f t="shared" si="101"/>
        <v>139</v>
      </c>
      <c r="CD1293" s="33">
        <f t="shared" si="102"/>
        <v>72</v>
      </c>
      <c r="CE1293" s="33">
        <f t="shared" si="103"/>
        <v>0</v>
      </c>
      <c r="CF1293" s="33">
        <f t="shared" si="104"/>
        <v>0</v>
      </c>
      <c r="CH1293" s="1" t="s">
        <v>113</v>
      </c>
      <c r="CK1293" s="1" t="s">
        <v>2792</v>
      </c>
    </row>
    <row r="1294" spans="1:92" ht="12.5" x14ac:dyDescent="0.25">
      <c r="A1294" s="1" t="s">
        <v>3270</v>
      </c>
      <c r="B1294" s="1" t="s">
        <v>3271</v>
      </c>
      <c r="C1294" s="1" t="s">
        <v>3272</v>
      </c>
      <c r="D1294" s="1" t="s">
        <v>3273</v>
      </c>
      <c r="E1294" s="1" t="s">
        <v>476</v>
      </c>
      <c r="F1294" s="1" t="s">
        <v>3274</v>
      </c>
      <c r="G1294" s="1" t="s">
        <v>64</v>
      </c>
      <c r="H1294" s="1" t="s">
        <v>65</v>
      </c>
      <c r="I1294" s="1" t="s">
        <v>109</v>
      </c>
      <c r="J1294" s="1" t="s">
        <v>67</v>
      </c>
      <c r="K1294" s="27" t="s">
        <v>103</v>
      </c>
      <c r="L1294" s="13">
        <v>39685</v>
      </c>
      <c r="M1294" s="13">
        <v>40257</v>
      </c>
      <c r="N1294" s="1" t="s">
        <v>69</v>
      </c>
      <c r="O1294" s="1" t="s">
        <v>65</v>
      </c>
      <c r="P1294" s="32">
        <v>1</v>
      </c>
      <c r="Q1294" s="1" t="s">
        <v>129</v>
      </c>
      <c r="R1294" s="3" t="s">
        <v>129</v>
      </c>
      <c r="S1294" s="1" t="s">
        <v>1556</v>
      </c>
      <c r="T1294" s="1" t="s">
        <v>72</v>
      </c>
      <c r="U1294" s="1">
        <v>1</v>
      </c>
      <c r="V1294" s="1" t="s">
        <v>73</v>
      </c>
      <c r="W1294" s="1" t="s">
        <v>73</v>
      </c>
      <c r="X1294" s="1" t="s">
        <v>73</v>
      </c>
      <c r="Y1294" s="1" t="s">
        <v>73</v>
      </c>
      <c r="Z1294" s="1" t="s">
        <v>65</v>
      </c>
      <c r="AB1294" s="1" t="s">
        <v>3160</v>
      </c>
      <c r="AC1294" s="1" t="s">
        <v>268</v>
      </c>
      <c r="AD1294" s="1" t="s">
        <v>73</v>
      </c>
      <c r="AE1294" s="33" t="s">
        <v>3507</v>
      </c>
      <c r="AF1294" s="8">
        <v>139</v>
      </c>
      <c r="AG1294" s="8">
        <v>89</v>
      </c>
      <c r="AH1294" s="8">
        <v>50</v>
      </c>
      <c r="AI1294" s="8" t="s">
        <v>3310</v>
      </c>
      <c r="AJ1294" s="8">
        <v>61</v>
      </c>
      <c r="AL1294" s="1" t="s">
        <v>3277</v>
      </c>
      <c r="AQ1294" s="1">
        <v>74</v>
      </c>
      <c r="AR1294" s="1">
        <v>50</v>
      </c>
      <c r="AS1294" s="1">
        <v>24</v>
      </c>
      <c r="AT1294" s="1" t="s">
        <v>3304</v>
      </c>
      <c r="AU1294" s="1">
        <v>61</v>
      </c>
      <c r="AX1294" s="1"/>
      <c r="BN1294" s="1"/>
      <c r="BV1294" s="1" t="s">
        <v>3305</v>
      </c>
      <c r="BW1294" s="1" t="s">
        <v>3281</v>
      </c>
      <c r="CA1294" s="1"/>
      <c r="CB1294" s="33">
        <f t="shared" si="100"/>
        <v>0</v>
      </c>
      <c r="CC1294" s="33">
        <f t="shared" si="101"/>
        <v>139</v>
      </c>
      <c r="CD1294" s="33">
        <f t="shared" si="102"/>
        <v>74</v>
      </c>
      <c r="CE1294" s="33">
        <f t="shared" si="103"/>
        <v>0</v>
      </c>
      <c r="CF1294" s="33">
        <f t="shared" si="104"/>
        <v>0</v>
      </c>
      <c r="CH1294" s="1" t="s">
        <v>113</v>
      </c>
      <c r="CK1294" s="1" t="s">
        <v>2792</v>
      </c>
    </row>
    <row r="1295" spans="1:92" ht="12.5" x14ac:dyDescent="0.25">
      <c r="A1295" s="1" t="s">
        <v>3270</v>
      </c>
      <c r="B1295" s="1" t="s">
        <v>3271</v>
      </c>
      <c r="C1295" s="1" t="s">
        <v>3272</v>
      </c>
      <c r="D1295" s="1" t="s">
        <v>3273</v>
      </c>
      <c r="E1295" s="1" t="s">
        <v>476</v>
      </c>
      <c r="F1295" s="1" t="s">
        <v>3274</v>
      </c>
      <c r="G1295" s="1" t="s">
        <v>64</v>
      </c>
      <c r="H1295" s="1" t="s">
        <v>65</v>
      </c>
      <c r="I1295" s="1" t="s">
        <v>109</v>
      </c>
      <c r="J1295" s="1" t="s">
        <v>67</v>
      </c>
      <c r="K1295" s="27" t="s">
        <v>103</v>
      </c>
      <c r="L1295" s="13">
        <v>39686</v>
      </c>
      <c r="M1295" s="13">
        <v>40258</v>
      </c>
      <c r="N1295" s="1" t="s">
        <v>69</v>
      </c>
      <c r="O1295" s="1" t="s">
        <v>65</v>
      </c>
      <c r="P1295" s="32">
        <v>1</v>
      </c>
      <c r="Q1295" s="1" t="s">
        <v>129</v>
      </c>
      <c r="R1295" s="3" t="s">
        <v>129</v>
      </c>
      <c r="S1295" s="1" t="s">
        <v>1556</v>
      </c>
      <c r="T1295" s="1" t="s">
        <v>72</v>
      </c>
      <c r="U1295" s="1">
        <v>1</v>
      </c>
      <c r="V1295" s="1" t="s">
        <v>73</v>
      </c>
      <c r="W1295" s="1" t="s">
        <v>73</v>
      </c>
      <c r="X1295" s="1" t="s">
        <v>73</v>
      </c>
      <c r="Y1295" s="1" t="s">
        <v>73</v>
      </c>
      <c r="Z1295" s="1" t="s">
        <v>65</v>
      </c>
      <c r="AB1295" s="1" t="s">
        <v>3160</v>
      </c>
      <c r="AC1295" s="1" t="s">
        <v>268</v>
      </c>
      <c r="AD1295" s="1" t="s">
        <v>73</v>
      </c>
      <c r="AE1295" s="33" t="s">
        <v>5053</v>
      </c>
      <c r="AF1295" s="8">
        <v>139</v>
      </c>
      <c r="AG1295" s="8">
        <v>89</v>
      </c>
      <c r="AH1295" s="8">
        <v>50</v>
      </c>
      <c r="AI1295" s="8" t="s">
        <v>3311</v>
      </c>
      <c r="AJ1295" s="8">
        <v>61</v>
      </c>
      <c r="AL1295" s="1" t="s">
        <v>3277</v>
      </c>
      <c r="AX1295" s="8">
        <v>72</v>
      </c>
      <c r="AY1295" s="1" t="s">
        <v>605</v>
      </c>
      <c r="AZ1295" s="1">
        <v>57</v>
      </c>
      <c r="BA1295" s="1">
        <v>15</v>
      </c>
      <c r="BB1295" s="1" t="s">
        <v>3307</v>
      </c>
      <c r="BC1295" s="1">
        <v>60</v>
      </c>
      <c r="BV1295" s="1" t="s">
        <v>3305</v>
      </c>
      <c r="BW1295" s="1" t="s">
        <v>3281</v>
      </c>
      <c r="CA1295" s="1"/>
      <c r="CB1295" s="33">
        <f t="shared" si="100"/>
        <v>0</v>
      </c>
      <c r="CC1295" s="33">
        <f t="shared" si="101"/>
        <v>139</v>
      </c>
      <c r="CD1295" s="33">
        <f t="shared" si="102"/>
        <v>72</v>
      </c>
      <c r="CE1295" s="33">
        <f t="shared" si="103"/>
        <v>0</v>
      </c>
      <c r="CF1295" s="33">
        <f t="shared" si="104"/>
        <v>0</v>
      </c>
      <c r="CH1295" s="1" t="s">
        <v>113</v>
      </c>
      <c r="CK1295" s="1" t="s">
        <v>2792</v>
      </c>
    </row>
    <row r="1296" spans="1:92" ht="12.5" x14ac:dyDescent="0.25">
      <c r="A1296" s="1" t="s">
        <v>3270</v>
      </c>
      <c r="B1296" s="1" t="s">
        <v>3271</v>
      </c>
      <c r="C1296" s="1" t="s">
        <v>3272</v>
      </c>
      <c r="D1296" s="1" t="s">
        <v>3273</v>
      </c>
      <c r="E1296" s="1" t="s">
        <v>476</v>
      </c>
      <c r="F1296" s="1" t="s">
        <v>3274</v>
      </c>
      <c r="G1296" s="1" t="s">
        <v>64</v>
      </c>
      <c r="H1296" s="1" t="s">
        <v>65</v>
      </c>
      <c r="I1296" s="1" t="s">
        <v>109</v>
      </c>
      <c r="J1296" s="1" t="s">
        <v>67</v>
      </c>
      <c r="K1296" s="27" t="s">
        <v>103</v>
      </c>
      <c r="L1296" s="13">
        <v>39687</v>
      </c>
      <c r="M1296" s="13">
        <v>40259</v>
      </c>
      <c r="N1296" s="1" t="s">
        <v>69</v>
      </c>
      <c r="O1296" s="1" t="s">
        <v>65</v>
      </c>
      <c r="P1296" s="32">
        <v>1</v>
      </c>
      <c r="Q1296" s="1" t="s">
        <v>4961</v>
      </c>
      <c r="R1296" s="3" t="s">
        <v>3275</v>
      </c>
      <c r="S1296" s="1" t="s">
        <v>1556</v>
      </c>
      <c r="T1296" s="1" t="s">
        <v>72</v>
      </c>
      <c r="U1296" s="1">
        <v>1</v>
      </c>
      <c r="V1296" s="1" t="s">
        <v>73</v>
      </c>
      <c r="W1296" s="1" t="s">
        <v>73</v>
      </c>
      <c r="X1296" s="1" t="s">
        <v>73</v>
      </c>
      <c r="Y1296" s="1" t="s">
        <v>73</v>
      </c>
      <c r="Z1296" s="1" t="s">
        <v>65</v>
      </c>
      <c r="AB1296" s="1" t="s">
        <v>3160</v>
      </c>
      <c r="AC1296" s="1" t="s">
        <v>620</v>
      </c>
      <c r="AD1296" s="1" t="s">
        <v>73</v>
      </c>
      <c r="AE1296" s="33" t="s">
        <v>5054</v>
      </c>
      <c r="AF1296" s="8">
        <v>109</v>
      </c>
      <c r="AG1296" s="8">
        <v>74</v>
      </c>
      <c r="AH1296" s="8">
        <v>35</v>
      </c>
      <c r="AI1296" s="8" t="s">
        <v>3301</v>
      </c>
      <c r="AJ1296" s="8">
        <v>63</v>
      </c>
      <c r="AL1296" s="1" t="s">
        <v>3277</v>
      </c>
      <c r="AQ1296" s="1">
        <v>40</v>
      </c>
      <c r="AR1296" s="1">
        <v>25</v>
      </c>
      <c r="AS1296" s="1">
        <v>15</v>
      </c>
      <c r="AT1296" s="1" t="s">
        <v>3278</v>
      </c>
      <c r="AU1296" s="1">
        <v>60</v>
      </c>
      <c r="AX1296" s="1">
        <v>30</v>
      </c>
      <c r="AY1296" s="1" t="s">
        <v>605</v>
      </c>
      <c r="AZ1296" s="1">
        <v>20</v>
      </c>
      <c r="BA1296" s="1">
        <v>10</v>
      </c>
      <c r="BB1296" s="1" t="s">
        <v>3283</v>
      </c>
      <c r="BC1296" s="1">
        <v>61</v>
      </c>
      <c r="BN1296" s="1"/>
      <c r="BV1296" s="1" t="s">
        <v>3280</v>
      </c>
      <c r="BW1296" s="1" t="s">
        <v>3281</v>
      </c>
      <c r="BX1296" s="1" t="s">
        <v>3312</v>
      </c>
      <c r="CA1296" s="1">
        <v>0.67200000000000004</v>
      </c>
      <c r="CB1296" s="33">
        <f t="shared" si="100"/>
        <v>4.0007429809814622E-2</v>
      </c>
      <c r="CC1296" s="33">
        <f t="shared" si="101"/>
        <v>109</v>
      </c>
      <c r="CD1296" s="33">
        <f t="shared" si="102"/>
        <v>70</v>
      </c>
      <c r="CE1296" s="33">
        <f t="shared" si="103"/>
        <v>0.50602409638554224</v>
      </c>
      <c r="CF1296" s="33">
        <f t="shared" si="104"/>
        <v>0.54017224880382775</v>
      </c>
      <c r="CI1296" s="1">
        <v>99.99</v>
      </c>
      <c r="CJ1296" s="1">
        <v>2.3E-2</v>
      </c>
      <c r="CK1296" s="1" t="s">
        <v>2792</v>
      </c>
      <c r="CN1296" s="1" t="s">
        <v>3313</v>
      </c>
    </row>
    <row r="1297" spans="1:92" ht="12.5" x14ac:dyDescent="0.25">
      <c r="A1297" s="1" t="s">
        <v>3270</v>
      </c>
      <c r="B1297" s="1" t="s">
        <v>3271</v>
      </c>
      <c r="C1297" s="1" t="s">
        <v>3272</v>
      </c>
      <c r="D1297" s="1" t="s">
        <v>3273</v>
      </c>
      <c r="E1297" s="1" t="s">
        <v>476</v>
      </c>
      <c r="F1297" s="1" t="s">
        <v>3274</v>
      </c>
      <c r="G1297" s="1" t="s">
        <v>64</v>
      </c>
      <c r="H1297" s="1" t="s">
        <v>65</v>
      </c>
      <c r="I1297" s="1" t="s">
        <v>109</v>
      </c>
      <c r="J1297" s="1" t="s">
        <v>67</v>
      </c>
      <c r="K1297" s="27" t="s">
        <v>103</v>
      </c>
      <c r="L1297" s="13">
        <v>39688</v>
      </c>
      <c r="M1297" s="13">
        <v>40260</v>
      </c>
      <c r="N1297" s="1" t="s">
        <v>69</v>
      </c>
      <c r="O1297" s="1" t="s">
        <v>65</v>
      </c>
      <c r="P1297" s="32">
        <v>1</v>
      </c>
      <c r="Q1297" s="1" t="s">
        <v>4961</v>
      </c>
      <c r="R1297" s="3" t="s">
        <v>3293</v>
      </c>
      <c r="S1297" s="1" t="s">
        <v>1556</v>
      </c>
      <c r="T1297" s="1" t="s">
        <v>72</v>
      </c>
      <c r="U1297" s="1">
        <v>1</v>
      </c>
      <c r="V1297" s="1" t="s">
        <v>73</v>
      </c>
      <c r="W1297" s="1" t="s">
        <v>73</v>
      </c>
      <c r="X1297" s="1" t="s">
        <v>73</v>
      </c>
      <c r="Y1297" s="1" t="s">
        <v>73</v>
      </c>
      <c r="Z1297" s="1" t="s">
        <v>65</v>
      </c>
      <c r="AB1297" s="1" t="s">
        <v>3160</v>
      </c>
      <c r="AC1297" s="1" t="s">
        <v>620</v>
      </c>
      <c r="AD1297" s="1" t="s">
        <v>73</v>
      </c>
      <c r="AE1297" s="33" t="s">
        <v>5054</v>
      </c>
      <c r="AF1297" s="8">
        <v>109</v>
      </c>
      <c r="AG1297" s="8">
        <v>74</v>
      </c>
      <c r="AH1297" s="8">
        <v>35</v>
      </c>
      <c r="AI1297" s="8" t="s">
        <v>3301</v>
      </c>
      <c r="AJ1297" s="8">
        <v>63</v>
      </c>
      <c r="AL1297" s="1" t="s">
        <v>3277</v>
      </c>
      <c r="AQ1297" s="1">
        <v>40</v>
      </c>
      <c r="AR1297" s="1">
        <v>25</v>
      </c>
      <c r="AS1297" s="1">
        <v>15</v>
      </c>
      <c r="AT1297" s="1" t="s">
        <v>3314</v>
      </c>
      <c r="AU1297" s="1">
        <v>60</v>
      </c>
      <c r="AX1297" s="1">
        <v>30</v>
      </c>
      <c r="AY1297" s="1" t="s">
        <v>605</v>
      </c>
      <c r="AZ1297" s="1">
        <v>20</v>
      </c>
      <c r="BA1297" s="1">
        <v>10</v>
      </c>
      <c r="BB1297" s="1" t="s">
        <v>3283</v>
      </c>
      <c r="BC1297" s="1">
        <v>61</v>
      </c>
      <c r="BN1297" s="1"/>
      <c r="BV1297" s="1" t="s">
        <v>3280</v>
      </c>
      <c r="BW1297" s="1" t="s">
        <v>3281</v>
      </c>
      <c r="BX1297" s="1" t="s">
        <v>3315</v>
      </c>
      <c r="CA1297" s="1">
        <v>0.80500000000000005</v>
      </c>
      <c r="CB1297" s="33">
        <f t="shared" si="100"/>
        <v>3.1878664344402056E-2</v>
      </c>
      <c r="CC1297" s="33">
        <f t="shared" si="101"/>
        <v>109</v>
      </c>
      <c r="CD1297" s="33">
        <f t="shared" si="102"/>
        <v>70</v>
      </c>
      <c r="CE1297" s="33">
        <f t="shared" si="103"/>
        <v>0.67364016736401688</v>
      </c>
      <c r="CF1297" s="33">
        <f t="shared" si="104"/>
        <v>0.71803324099722998</v>
      </c>
      <c r="CI1297" s="1">
        <v>99.99</v>
      </c>
      <c r="CJ1297" s="1">
        <v>3.1E-2</v>
      </c>
      <c r="CK1297" s="1" t="s">
        <v>2792</v>
      </c>
      <c r="CN1297" s="1" t="s">
        <v>3313</v>
      </c>
    </row>
    <row r="1298" spans="1:92" ht="12.5" x14ac:dyDescent="0.25">
      <c r="A1298" s="1" t="s">
        <v>3270</v>
      </c>
      <c r="B1298" s="1" t="s">
        <v>3271</v>
      </c>
      <c r="C1298" s="1" t="s">
        <v>3272</v>
      </c>
      <c r="D1298" s="1" t="s">
        <v>3273</v>
      </c>
      <c r="E1298" s="1" t="s">
        <v>476</v>
      </c>
      <c r="F1298" s="1" t="s">
        <v>3274</v>
      </c>
      <c r="G1298" s="1" t="s">
        <v>64</v>
      </c>
      <c r="H1298" s="1" t="s">
        <v>65</v>
      </c>
      <c r="I1298" s="1" t="s">
        <v>109</v>
      </c>
      <c r="J1298" s="1" t="s">
        <v>67</v>
      </c>
      <c r="K1298" s="27" t="s">
        <v>103</v>
      </c>
      <c r="L1298" s="13">
        <v>39689</v>
      </c>
      <c r="M1298" s="13">
        <v>40261</v>
      </c>
      <c r="N1298" s="1" t="s">
        <v>69</v>
      </c>
      <c r="O1298" s="1" t="s">
        <v>65</v>
      </c>
      <c r="P1298" s="32">
        <v>1</v>
      </c>
      <c r="Q1298" s="1" t="s">
        <v>129</v>
      </c>
      <c r="R1298" s="3" t="s">
        <v>129</v>
      </c>
      <c r="S1298" s="1" t="s">
        <v>1556</v>
      </c>
      <c r="T1298" s="1" t="s">
        <v>72</v>
      </c>
      <c r="U1298" s="1">
        <v>1</v>
      </c>
      <c r="V1298" s="1" t="s">
        <v>73</v>
      </c>
      <c r="W1298" s="1" t="s">
        <v>73</v>
      </c>
      <c r="X1298" s="1" t="s">
        <v>73</v>
      </c>
      <c r="Y1298" s="1" t="s">
        <v>73</v>
      </c>
      <c r="Z1298" s="1" t="s">
        <v>65</v>
      </c>
      <c r="AB1298" s="1" t="s">
        <v>3160</v>
      </c>
      <c r="AC1298" s="1" t="s">
        <v>620</v>
      </c>
      <c r="AD1298" s="1" t="s">
        <v>73</v>
      </c>
      <c r="AE1298" s="33" t="s">
        <v>5054</v>
      </c>
      <c r="AF1298" s="8">
        <v>109</v>
      </c>
      <c r="AG1298" s="8">
        <v>74</v>
      </c>
      <c r="AH1298" s="8">
        <v>35</v>
      </c>
      <c r="AI1298" s="8" t="s">
        <v>3301</v>
      </c>
      <c r="AJ1298" s="8">
        <v>63</v>
      </c>
      <c r="AL1298" s="1" t="s">
        <v>3277</v>
      </c>
      <c r="AQ1298" s="1">
        <v>40</v>
      </c>
      <c r="AR1298" s="1">
        <v>25</v>
      </c>
      <c r="AS1298" s="1">
        <v>15</v>
      </c>
      <c r="AT1298" s="1" t="s">
        <v>3316</v>
      </c>
      <c r="AU1298" s="1">
        <v>60</v>
      </c>
      <c r="AX1298" s="1">
        <v>30</v>
      </c>
      <c r="AY1298" s="1" t="s">
        <v>605</v>
      </c>
      <c r="AZ1298" s="1">
        <v>20</v>
      </c>
      <c r="BA1298" s="1">
        <v>10</v>
      </c>
      <c r="BB1298" s="1" t="s">
        <v>3283</v>
      </c>
      <c r="BC1298" s="1">
        <v>61</v>
      </c>
      <c r="BN1298" s="1"/>
      <c r="BV1298" s="1" t="s">
        <v>3280</v>
      </c>
      <c r="BW1298" s="1" t="s">
        <v>3281</v>
      </c>
      <c r="BX1298" s="1" t="s">
        <v>3317</v>
      </c>
      <c r="CA1298" s="1">
        <v>0.83499999999999996</v>
      </c>
      <c r="CB1298" s="33">
        <f t="shared" si="100"/>
        <v>2.9346385692272194E-2</v>
      </c>
      <c r="CC1298" s="33">
        <f t="shared" si="101"/>
        <v>109</v>
      </c>
      <c r="CD1298" s="33">
        <f t="shared" si="102"/>
        <v>70</v>
      </c>
      <c r="CE1298" s="33">
        <f t="shared" si="103"/>
        <v>0.71673819742489264</v>
      </c>
      <c r="CF1298" s="33">
        <f t="shared" si="104"/>
        <v>0.75991825613079023</v>
      </c>
      <c r="CI1298" s="1">
        <v>99.99</v>
      </c>
      <c r="CJ1298" s="1">
        <v>3.2000000000000001E-2</v>
      </c>
      <c r="CK1298" s="1" t="s">
        <v>2792</v>
      </c>
      <c r="CN1298" s="1" t="s">
        <v>3313</v>
      </c>
    </row>
    <row r="1299" spans="1:92" ht="12.5" x14ac:dyDescent="0.25">
      <c r="A1299" s="1" t="s">
        <v>3270</v>
      </c>
      <c r="B1299" s="1" t="s">
        <v>3271</v>
      </c>
      <c r="C1299" s="1" t="s">
        <v>3272</v>
      </c>
      <c r="D1299" s="1" t="s">
        <v>3273</v>
      </c>
      <c r="E1299" s="1" t="s">
        <v>476</v>
      </c>
      <c r="F1299" s="1" t="s">
        <v>3274</v>
      </c>
      <c r="G1299" s="1" t="s">
        <v>64</v>
      </c>
      <c r="H1299" s="1" t="s">
        <v>65</v>
      </c>
      <c r="I1299" s="1" t="s">
        <v>109</v>
      </c>
      <c r="J1299" s="1" t="s">
        <v>67</v>
      </c>
      <c r="K1299" s="27" t="s">
        <v>103</v>
      </c>
      <c r="L1299" s="13">
        <v>39690</v>
      </c>
      <c r="M1299" s="13">
        <v>40262</v>
      </c>
      <c r="N1299" s="1" t="s">
        <v>69</v>
      </c>
      <c r="O1299" s="1" t="s">
        <v>65</v>
      </c>
      <c r="P1299" s="1">
        <v>2</v>
      </c>
      <c r="Q1299" s="1" t="s">
        <v>129</v>
      </c>
      <c r="R1299" s="1" t="s">
        <v>4948</v>
      </c>
      <c r="S1299" s="1" t="s">
        <v>1556</v>
      </c>
      <c r="T1299" s="1" t="s">
        <v>106</v>
      </c>
      <c r="U1299" s="1">
        <v>1</v>
      </c>
      <c r="V1299" s="1" t="s">
        <v>73</v>
      </c>
      <c r="W1299" s="1" t="s">
        <v>73</v>
      </c>
      <c r="X1299" s="1" t="s">
        <v>73</v>
      </c>
      <c r="Y1299" s="1" t="s">
        <v>73</v>
      </c>
      <c r="Z1299" s="1" t="s">
        <v>65</v>
      </c>
      <c r="AB1299" s="1" t="s">
        <v>3160</v>
      </c>
      <c r="AC1299" s="1" t="s">
        <v>620</v>
      </c>
      <c r="AD1299" s="1" t="s">
        <v>73</v>
      </c>
      <c r="AE1299" s="33" t="s">
        <v>5054</v>
      </c>
      <c r="AF1299" s="8">
        <v>109</v>
      </c>
      <c r="AG1299" s="8">
        <v>74</v>
      </c>
      <c r="AH1299" s="8">
        <v>35</v>
      </c>
      <c r="AI1299" s="8" t="s">
        <v>3301</v>
      </c>
      <c r="AJ1299" s="8">
        <v>63</v>
      </c>
      <c r="AL1299" s="1" t="s">
        <v>3277</v>
      </c>
      <c r="AQ1299" s="1">
        <v>40</v>
      </c>
      <c r="AR1299" s="1">
        <v>25</v>
      </c>
      <c r="AS1299" s="1">
        <v>15</v>
      </c>
      <c r="AT1299" s="1" t="s">
        <v>3318</v>
      </c>
      <c r="AU1299" s="1">
        <v>60</v>
      </c>
      <c r="AX1299" s="1">
        <v>30</v>
      </c>
      <c r="AY1299" s="1" t="s">
        <v>605</v>
      </c>
      <c r="AZ1299" s="1">
        <v>20</v>
      </c>
      <c r="BA1299" s="1">
        <v>10</v>
      </c>
      <c r="BB1299" s="1" t="s">
        <v>3283</v>
      </c>
      <c r="BC1299" s="1">
        <v>61</v>
      </c>
      <c r="BN1299" s="1"/>
      <c r="BV1299" s="1" t="s">
        <v>3280</v>
      </c>
      <c r="BW1299" s="1" t="s">
        <v>3281</v>
      </c>
      <c r="BX1299" s="1" t="s">
        <v>3319</v>
      </c>
      <c r="CA1299" s="1">
        <v>0.875</v>
      </c>
      <c r="CB1299" s="33">
        <f t="shared" si="100"/>
        <v>2.5454582687927017E-2</v>
      </c>
      <c r="CC1299" s="33">
        <f t="shared" si="101"/>
        <v>109</v>
      </c>
      <c r="CD1299" s="33">
        <f t="shared" si="102"/>
        <v>70</v>
      </c>
      <c r="CE1299" s="33">
        <f t="shared" si="103"/>
        <v>0.77777777777777779</v>
      </c>
      <c r="CF1299" s="33">
        <f t="shared" si="104"/>
        <v>0.81666666666666665</v>
      </c>
      <c r="CH1299" s="1">
        <v>6.0000000000000001E-3</v>
      </c>
      <c r="CI1299" s="1">
        <v>99.99</v>
      </c>
      <c r="CJ1299" s="1">
        <v>3.7999999999999999E-2</v>
      </c>
      <c r="CK1299" s="1" t="s">
        <v>2792</v>
      </c>
      <c r="CN1299" s="1" t="s">
        <v>3313</v>
      </c>
    </row>
    <row r="1300" spans="1:92" ht="12.5" x14ac:dyDescent="0.25">
      <c r="A1300" s="1" t="s">
        <v>3270</v>
      </c>
      <c r="B1300" s="1" t="s">
        <v>3271</v>
      </c>
      <c r="C1300" s="1" t="s">
        <v>3272</v>
      </c>
      <c r="D1300" s="1" t="s">
        <v>3273</v>
      </c>
      <c r="E1300" s="1" t="s">
        <v>476</v>
      </c>
      <c r="F1300" s="1" t="s">
        <v>3274</v>
      </c>
      <c r="G1300" s="1" t="s">
        <v>64</v>
      </c>
      <c r="H1300" s="1" t="s">
        <v>65</v>
      </c>
      <c r="I1300" s="1" t="s">
        <v>109</v>
      </c>
      <c r="J1300" s="1" t="s">
        <v>67</v>
      </c>
      <c r="K1300" s="27" t="s">
        <v>103</v>
      </c>
      <c r="L1300" s="13">
        <v>39691</v>
      </c>
      <c r="M1300" s="13">
        <v>40263</v>
      </c>
      <c r="N1300" s="1" t="s">
        <v>69</v>
      </c>
      <c r="O1300" s="1" t="s">
        <v>65</v>
      </c>
      <c r="P1300" s="1">
        <v>2</v>
      </c>
      <c r="Q1300" s="1" t="s">
        <v>129</v>
      </c>
      <c r="R1300" s="1" t="s">
        <v>4949</v>
      </c>
      <c r="S1300" s="1" t="s">
        <v>1556</v>
      </c>
      <c r="T1300" s="1" t="s">
        <v>106</v>
      </c>
      <c r="U1300" s="1">
        <v>1</v>
      </c>
      <c r="V1300" s="1" t="s">
        <v>73</v>
      </c>
      <c r="W1300" s="1" t="s">
        <v>73</v>
      </c>
      <c r="X1300" s="1" t="s">
        <v>73</v>
      </c>
      <c r="Y1300" s="1" t="s">
        <v>73</v>
      </c>
      <c r="Z1300" s="1" t="s">
        <v>65</v>
      </c>
      <c r="AB1300" s="1" t="s">
        <v>3160</v>
      </c>
      <c r="AC1300" s="1" t="s">
        <v>620</v>
      </c>
      <c r="AD1300" s="1" t="s">
        <v>73</v>
      </c>
      <c r="AE1300" s="33" t="s">
        <v>5054</v>
      </c>
      <c r="AF1300" s="8">
        <v>109</v>
      </c>
      <c r="AG1300" s="8">
        <v>74</v>
      </c>
      <c r="AH1300" s="8">
        <v>35</v>
      </c>
      <c r="AI1300" s="8" t="s">
        <v>3301</v>
      </c>
      <c r="AJ1300" s="8">
        <v>63</v>
      </c>
      <c r="AL1300" s="1" t="s">
        <v>3277</v>
      </c>
      <c r="AQ1300" s="1">
        <v>40</v>
      </c>
      <c r="AR1300" s="1">
        <v>25</v>
      </c>
      <c r="AS1300" s="1">
        <v>15</v>
      </c>
      <c r="AT1300" s="1" t="s">
        <v>3320</v>
      </c>
      <c r="AU1300" s="1">
        <v>60</v>
      </c>
      <c r="AX1300" s="1">
        <v>30</v>
      </c>
      <c r="AY1300" s="1" t="s">
        <v>605</v>
      </c>
      <c r="AZ1300" s="1">
        <v>20</v>
      </c>
      <c r="BA1300" s="1">
        <v>10</v>
      </c>
      <c r="BB1300" s="1" t="s">
        <v>3283</v>
      </c>
      <c r="BC1300" s="1">
        <v>61</v>
      </c>
      <c r="BN1300" s="1"/>
      <c r="BV1300" s="1" t="s">
        <v>3280</v>
      </c>
      <c r="BW1300" s="1" t="s">
        <v>3281</v>
      </c>
      <c r="BX1300" s="1" t="s">
        <v>3321</v>
      </c>
      <c r="CA1300" s="1">
        <v>0.9</v>
      </c>
      <c r="CB1300" s="33">
        <f t="shared" si="100"/>
        <v>2.2652469598251498E-2</v>
      </c>
      <c r="CC1300" s="33">
        <f t="shared" si="101"/>
        <v>109</v>
      </c>
      <c r="CD1300" s="33">
        <f t="shared" si="102"/>
        <v>70</v>
      </c>
      <c r="CE1300" s="33">
        <f t="shared" si="103"/>
        <v>0.81818181818181812</v>
      </c>
      <c r="CF1300" s="33">
        <f t="shared" si="104"/>
        <v>0.85263157894736852</v>
      </c>
      <c r="CH1300" s="1">
        <v>4.0000000000000001E-3</v>
      </c>
      <c r="CI1300" s="1">
        <v>99.99</v>
      </c>
      <c r="CJ1300" s="1">
        <v>3.6999999999999998E-2</v>
      </c>
      <c r="CK1300" s="1" t="s">
        <v>2792</v>
      </c>
      <c r="CN1300" s="1" t="s">
        <v>3313</v>
      </c>
    </row>
    <row r="1301" spans="1:92" ht="12.5" x14ac:dyDescent="0.25">
      <c r="A1301" s="1" t="s">
        <v>3270</v>
      </c>
      <c r="B1301" s="1" t="s">
        <v>3271</v>
      </c>
      <c r="C1301" s="1" t="s">
        <v>3272</v>
      </c>
      <c r="D1301" s="1" t="s">
        <v>3273</v>
      </c>
      <c r="E1301" s="1" t="s">
        <v>476</v>
      </c>
      <c r="F1301" s="1" t="s">
        <v>3274</v>
      </c>
      <c r="G1301" s="1" t="s">
        <v>64</v>
      </c>
      <c r="H1301" s="1" t="s">
        <v>65</v>
      </c>
      <c r="I1301" s="1" t="s">
        <v>109</v>
      </c>
      <c r="J1301" s="1" t="s">
        <v>67</v>
      </c>
      <c r="K1301" s="27" t="s">
        <v>103</v>
      </c>
      <c r="L1301" s="13">
        <v>39692</v>
      </c>
      <c r="M1301" s="13">
        <v>40264</v>
      </c>
      <c r="N1301" s="1" t="s">
        <v>69</v>
      </c>
      <c r="O1301" s="1" t="s">
        <v>65</v>
      </c>
      <c r="P1301" s="1">
        <v>3</v>
      </c>
      <c r="Q1301" s="1" t="s">
        <v>129</v>
      </c>
      <c r="R1301" s="1" t="s">
        <v>4950</v>
      </c>
      <c r="S1301" s="1" t="s">
        <v>1556</v>
      </c>
      <c r="T1301" s="1" t="s">
        <v>106</v>
      </c>
      <c r="U1301" s="1">
        <v>1</v>
      </c>
      <c r="V1301" s="1" t="s">
        <v>73</v>
      </c>
      <c r="W1301" s="1" t="s">
        <v>73</v>
      </c>
      <c r="X1301" s="1" t="s">
        <v>73</v>
      </c>
      <c r="Y1301" s="1" t="s">
        <v>73</v>
      </c>
      <c r="Z1301" s="1" t="s">
        <v>65</v>
      </c>
      <c r="AB1301" s="1" t="s">
        <v>3160</v>
      </c>
      <c r="AC1301" s="1" t="s">
        <v>620</v>
      </c>
      <c r="AD1301" s="1" t="s">
        <v>73</v>
      </c>
      <c r="AE1301" s="33" t="s">
        <v>5054</v>
      </c>
      <c r="AF1301" s="8">
        <v>109</v>
      </c>
      <c r="AG1301" s="8">
        <v>74</v>
      </c>
      <c r="AH1301" s="8">
        <v>35</v>
      </c>
      <c r="AI1301" s="8" t="s">
        <v>3301</v>
      </c>
      <c r="AJ1301" s="8">
        <v>63</v>
      </c>
      <c r="AL1301" s="1" t="s">
        <v>3277</v>
      </c>
      <c r="AQ1301" s="1">
        <v>40</v>
      </c>
      <c r="AR1301" s="1">
        <v>25</v>
      </c>
      <c r="AS1301" s="1">
        <v>15</v>
      </c>
      <c r="AT1301" s="1" t="s">
        <v>3322</v>
      </c>
      <c r="AU1301" s="1">
        <v>60</v>
      </c>
      <c r="AX1301" s="1">
        <v>30</v>
      </c>
      <c r="AY1301" s="1" t="s">
        <v>605</v>
      </c>
      <c r="AZ1301" s="1">
        <v>20</v>
      </c>
      <c r="BA1301" s="1">
        <v>10</v>
      </c>
      <c r="BB1301" s="1" t="s">
        <v>3283</v>
      </c>
      <c r="BC1301" s="1">
        <v>61</v>
      </c>
      <c r="BN1301" s="1"/>
      <c r="BV1301" s="1" t="s">
        <v>3280</v>
      </c>
      <c r="BW1301" s="1" t="s">
        <v>3281</v>
      </c>
      <c r="BX1301" s="1" t="s">
        <v>3323</v>
      </c>
      <c r="CA1301" s="1">
        <v>0.90400000000000003</v>
      </c>
      <c r="CB1301" s="33">
        <f t="shared" si="100"/>
        <v>2.2171840403382763E-2</v>
      </c>
      <c r="CC1301" s="33">
        <f t="shared" si="101"/>
        <v>109</v>
      </c>
      <c r="CD1301" s="33">
        <f t="shared" si="102"/>
        <v>70</v>
      </c>
      <c r="CE1301" s="33">
        <f t="shared" si="103"/>
        <v>0.82481751824817517</v>
      </c>
      <c r="CF1301" s="33">
        <f t="shared" si="104"/>
        <v>0.85842016806722699</v>
      </c>
      <c r="CH1301" s="1">
        <v>2E-3</v>
      </c>
      <c r="CI1301" s="1">
        <v>99.99</v>
      </c>
      <c r="CJ1301" s="1">
        <v>3.7999999999999999E-2</v>
      </c>
      <c r="CK1301" s="1" t="s">
        <v>2792</v>
      </c>
      <c r="CN1301" s="1" t="s">
        <v>3313</v>
      </c>
    </row>
    <row r="1302" spans="1:92" ht="12.5" x14ac:dyDescent="0.25">
      <c r="A1302" s="1" t="s">
        <v>3270</v>
      </c>
      <c r="B1302" s="1" t="s">
        <v>3271</v>
      </c>
      <c r="C1302" s="1" t="s">
        <v>3272</v>
      </c>
      <c r="D1302" s="1" t="s">
        <v>3273</v>
      </c>
      <c r="E1302" s="1" t="s">
        <v>476</v>
      </c>
      <c r="F1302" s="1" t="s">
        <v>3274</v>
      </c>
      <c r="G1302" s="1" t="s">
        <v>64</v>
      </c>
      <c r="H1302" s="1" t="s">
        <v>65</v>
      </c>
      <c r="I1302" s="1" t="s">
        <v>109</v>
      </c>
      <c r="J1302" s="1" t="s">
        <v>67</v>
      </c>
      <c r="K1302" s="27" t="s">
        <v>103</v>
      </c>
      <c r="L1302" s="7">
        <v>39694</v>
      </c>
      <c r="M1302" s="7">
        <v>40266</v>
      </c>
      <c r="N1302" s="1" t="s">
        <v>69</v>
      </c>
      <c r="O1302" s="1" t="s">
        <v>65</v>
      </c>
      <c r="P1302" s="32">
        <v>1</v>
      </c>
      <c r="Q1302" s="1" t="s">
        <v>4961</v>
      </c>
      <c r="R1302" s="3" t="s">
        <v>3275</v>
      </c>
      <c r="S1302" s="1" t="s">
        <v>1556</v>
      </c>
      <c r="T1302" s="1" t="s">
        <v>72</v>
      </c>
      <c r="U1302" s="8">
        <v>1</v>
      </c>
      <c r="V1302" s="1" t="s">
        <v>73</v>
      </c>
      <c r="W1302" s="1" t="s">
        <v>73</v>
      </c>
      <c r="X1302" s="1" t="s">
        <v>73</v>
      </c>
      <c r="Y1302" s="1" t="s">
        <v>73</v>
      </c>
      <c r="Z1302" s="1" t="s">
        <v>65</v>
      </c>
      <c r="AB1302" s="1" t="s">
        <v>3160</v>
      </c>
      <c r="AC1302" s="1" t="s">
        <v>268</v>
      </c>
      <c r="AD1302" s="1" t="s">
        <v>73</v>
      </c>
      <c r="AE1302" s="33" t="s">
        <v>5054</v>
      </c>
      <c r="AF1302" s="8">
        <v>139</v>
      </c>
      <c r="AG1302" s="8">
        <v>89</v>
      </c>
      <c r="AH1302" s="8">
        <v>50</v>
      </c>
      <c r="AI1302" s="8" t="s">
        <v>3324</v>
      </c>
      <c r="AJ1302" s="8">
        <v>61</v>
      </c>
      <c r="AL1302" s="1" t="s">
        <v>3277</v>
      </c>
      <c r="AQ1302" s="8">
        <v>74</v>
      </c>
      <c r="AR1302" s="8">
        <v>50</v>
      </c>
      <c r="AS1302" s="8">
        <v>24</v>
      </c>
      <c r="AT1302" s="1" t="s">
        <v>3325</v>
      </c>
      <c r="AU1302" s="8">
        <v>61</v>
      </c>
      <c r="AX1302" s="1">
        <v>72</v>
      </c>
      <c r="AY1302" s="1" t="s">
        <v>605</v>
      </c>
      <c r="AZ1302" s="1">
        <v>57</v>
      </c>
      <c r="BA1302" s="1">
        <v>15</v>
      </c>
      <c r="BB1302" s="1" t="s">
        <v>3326</v>
      </c>
      <c r="BC1302" s="1">
        <v>60</v>
      </c>
      <c r="BN1302" s="1"/>
      <c r="BV1302" s="1" t="s">
        <v>3305</v>
      </c>
      <c r="BW1302" s="1" t="s">
        <v>3281</v>
      </c>
      <c r="BX1302" s="1" t="s">
        <v>3327</v>
      </c>
      <c r="CA1302" s="1">
        <v>0.65</v>
      </c>
      <c r="CB1302" s="33">
        <f t="shared" si="100"/>
        <v>3.2444219631618372E-2</v>
      </c>
      <c r="CC1302" s="33">
        <f t="shared" si="101"/>
        <v>139</v>
      </c>
      <c r="CD1302" s="33">
        <f t="shared" si="102"/>
        <v>146</v>
      </c>
      <c r="CE1302" s="33">
        <f t="shared" si="103"/>
        <v>0.48148148148148145</v>
      </c>
      <c r="CF1302" s="33">
        <f t="shared" si="104"/>
        <v>0.5121212121212122</v>
      </c>
      <c r="CI1302" s="1">
        <v>99.99</v>
      </c>
      <c r="CJ1302" s="1">
        <v>2.3E-2</v>
      </c>
      <c r="CK1302" s="1" t="s">
        <v>2792</v>
      </c>
      <c r="CN1302" s="1" t="s">
        <v>3313</v>
      </c>
    </row>
    <row r="1303" spans="1:92" ht="12.5" x14ac:dyDescent="0.25">
      <c r="A1303" s="1" t="s">
        <v>3270</v>
      </c>
      <c r="B1303" s="1" t="s">
        <v>3271</v>
      </c>
      <c r="C1303" s="1" t="s">
        <v>3272</v>
      </c>
      <c r="D1303" s="1" t="s">
        <v>3273</v>
      </c>
      <c r="E1303" s="1" t="s">
        <v>476</v>
      </c>
      <c r="F1303" s="1" t="s">
        <v>3274</v>
      </c>
      <c r="G1303" s="1" t="s">
        <v>64</v>
      </c>
      <c r="H1303" s="1" t="s">
        <v>65</v>
      </c>
      <c r="I1303" s="1" t="s">
        <v>109</v>
      </c>
      <c r="J1303" s="1" t="s">
        <v>67</v>
      </c>
      <c r="K1303" s="27" t="s">
        <v>103</v>
      </c>
      <c r="L1303" s="7">
        <v>39695</v>
      </c>
      <c r="M1303" s="7">
        <v>40267</v>
      </c>
      <c r="N1303" s="1" t="s">
        <v>69</v>
      </c>
      <c r="O1303" s="1" t="s">
        <v>65</v>
      </c>
      <c r="P1303" s="32">
        <v>1</v>
      </c>
      <c r="Q1303" s="1" t="s">
        <v>4961</v>
      </c>
      <c r="R1303" s="3" t="s">
        <v>3293</v>
      </c>
      <c r="S1303" s="1" t="s">
        <v>1556</v>
      </c>
      <c r="T1303" s="1" t="s">
        <v>72</v>
      </c>
      <c r="U1303" s="8">
        <v>1</v>
      </c>
      <c r="V1303" s="1" t="s">
        <v>73</v>
      </c>
      <c r="W1303" s="1" t="s">
        <v>73</v>
      </c>
      <c r="X1303" s="1" t="s">
        <v>73</v>
      </c>
      <c r="Y1303" s="1" t="s">
        <v>73</v>
      </c>
      <c r="Z1303" s="1" t="s">
        <v>65</v>
      </c>
      <c r="AB1303" s="1" t="s">
        <v>3160</v>
      </c>
      <c r="AC1303" s="1" t="s">
        <v>268</v>
      </c>
      <c r="AD1303" s="1" t="s">
        <v>73</v>
      </c>
      <c r="AE1303" s="33" t="s">
        <v>5054</v>
      </c>
      <c r="AF1303" s="8">
        <v>139</v>
      </c>
      <c r="AG1303" s="8">
        <v>89</v>
      </c>
      <c r="AH1303" s="8">
        <v>50</v>
      </c>
      <c r="AI1303" s="8" t="s">
        <v>3328</v>
      </c>
      <c r="AJ1303" s="8">
        <v>61</v>
      </c>
      <c r="AL1303" s="1" t="s">
        <v>3277</v>
      </c>
      <c r="AQ1303" s="8">
        <v>74</v>
      </c>
      <c r="AR1303" s="8">
        <v>50</v>
      </c>
      <c r="AS1303" s="8">
        <v>24</v>
      </c>
      <c r="AT1303" s="1" t="s">
        <v>3329</v>
      </c>
      <c r="AU1303" s="8">
        <v>61</v>
      </c>
      <c r="AX1303" s="1">
        <v>72</v>
      </c>
      <c r="AY1303" s="1" t="s">
        <v>605</v>
      </c>
      <c r="AZ1303" s="1">
        <v>57</v>
      </c>
      <c r="BA1303" s="1">
        <v>15</v>
      </c>
      <c r="BB1303" s="1" t="s">
        <v>3326</v>
      </c>
      <c r="BC1303" s="1">
        <v>60</v>
      </c>
      <c r="BN1303" s="1"/>
      <c r="BV1303" s="1" t="s">
        <v>3305</v>
      </c>
      <c r="BW1303" s="1" t="s">
        <v>3281</v>
      </c>
      <c r="BX1303" s="1" t="s">
        <v>3330</v>
      </c>
      <c r="CA1303" s="1">
        <v>0.77100000000000002</v>
      </c>
      <c r="CB1303" s="33">
        <f t="shared" si="100"/>
        <v>2.7957183345415554E-2</v>
      </c>
      <c r="CC1303" s="33">
        <f t="shared" si="101"/>
        <v>139</v>
      </c>
      <c r="CD1303" s="33">
        <f t="shared" si="102"/>
        <v>146</v>
      </c>
      <c r="CE1303" s="33">
        <f t="shared" si="103"/>
        <v>0.62733930024410089</v>
      </c>
      <c r="CF1303" s="33">
        <f t="shared" si="104"/>
        <v>0.67130547713156408</v>
      </c>
      <c r="CI1303" s="1">
        <v>99.99</v>
      </c>
      <c r="CJ1303" s="1">
        <v>2.7E-2</v>
      </c>
      <c r="CK1303" s="1" t="s">
        <v>2792</v>
      </c>
      <c r="CN1303" s="1" t="s">
        <v>3313</v>
      </c>
    </row>
    <row r="1304" spans="1:92" ht="12.5" x14ac:dyDescent="0.25">
      <c r="A1304" s="1" t="s">
        <v>3270</v>
      </c>
      <c r="B1304" s="1" t="s">
        <v>3271</v>
      </c>
      <c r="C1304" s="1" t="s">
        <v>3272</v>
      </c>
      <c r="D1304" s="1" t="s">
        <v>3273</v>
      </c>
      <c r="E1304" s="1" t="s">
        <v>476</v>
      </c>
      <c r="F1304" s="1" t="s">
        <v>3274</v>
      </c>
      <c r="G1304" s="1" t="s">
        <v>64</v>
      </c>
      <c r="H1304" s="1" t="s">
        <v>65</v>
      </c>
      <c r="I1304" s="1" t="s">
        <v>109</v>
      </c>
      <c r="J1304" s="1" t="s">
        <v>67</v>
      </c>
      <c r="K1304" s="27" t="s">
        <v>103</v>
      </c>
      <c r="L1304" s="7">
        <v>39696</v>
      </c>
      <c r="M1304" s="7">
        <v>40268</v>
      </c>
      <c r="N1304" s="1" t="s">
        <v>69</v>
      </c>
      <c r="O1304" s="1" t="s">
        <v>65</v>
      </c>
      <c r="P1304" s="32">
        <v>1</v>
      </c>
      <c r="Q1304" s="1" t="s">
        <v>129</v>
      </c>
      <c r="R1304" s="3" t="s">
        <v>129</v>
      </c>
      <c r="S1304" s="1" t="s">
        <v>1556</v>
      </c>
      <c r="T1304" s="1" t="s">
        <v>72</v>
      </c>
      <c r="U1304" s="8">
        <v>1</v>
      </c>
      <c r="V1304" s="1" t="s">
        <v>73</v>
      </c>
      <c r="W1304" s="1" t="s">
        <v>73</v>
      </c>
      <c r="X1304" s="1" t="s">
        <v>73</v>
      </c>
      <c r="Y1304" s="1" t="s">
        <v>73</v>
      </c>
      <c r="Z1304" s="1" t="s">
        <v>65</v>
      </c>
      <c r="AB1304" s="1" t="s">
        <v>3160</v>
      </c>
      <c r="AC1304" s="1" t="s">
        <v>268</v>
      </c>
      <c r="AD1304" s="1" t="s">
        <v>73</v>
      </c>
      <c r="AE1304" s="33" t="s">
        <v>5054</v>
      </c>
      <c r="AF1304" s="8">
        <v>139</v>
      </c>
      <c r="AG1304" s="8">
        <v>89</v>
      </c>
      <c r="AH1304" s="8">
        <v>50</v>
      </c>
      <c r="AI1304" s="8" t="s">
        <v>3331</v>
      </c>
      <c r="AJ1304" s="8">
        <v>61</v>
      </c>
      <c r="AL1304" s="1" t="s">
        <v>3277</v>
      </c>
      <c r="AQ1304" s="8">
        <v>74</v>
      </c>
      <c r="AR1304" s="8">
        <v>50</v>
      </c>
      <c r="AS1304" s="8">
        <v>24</v>
      </c>
      <c r="AT1304" s="1" t="s">
        <v>3332</v>
      </c>
      <c r="AU1304" s="8">
        <v>61</v>
      </c>
      <c r="AX1304" s="1">
        <v>72</v>
      </c>
      <c r="AY1304" s="1" t="s">
        <v>605</v>
      </c>
      <c r="AZ1304" s="1">
        <v>57</v>
      </c>
      <c r="BA1304" s="1">
        <v>15</v>
      </c>
      <c r="BB1304" s="1" t="s">
        <v>3326</v>
      </c>
      <c r="BC1304" s="1">
        <v>60</v>
      </c>
      <c r="BN1304" s="1"/>
      <c r="BV1304" s="1" t="s">
        <v>3305</v>
      </c>
      <c r="BW1304" s="1" t="s">
        <v>3281</v>
      </c>
      <c r="BX1304" s="1" t="s">
        <v>3333</v>
      </c>
      <c r="CA1304" s="1">
        <v>0.88100000000000001</v>
      </c>
      <c r="CB1304" s="33">
        <f t="shared" si="100"/>
        <v>2.0780310595666721E-2</v>
      </c>
      <c r="CC1304" s="33">
        <f t="shared" si="101"/>
        <v>139</v>
      </c>
      <c r="CD1304" s="33">
        <f t="shared" si="102"/>
        <v>146</v>
      </c>
      <c r="CE1304" s="33">
        <f t="shared" si="103"/>
        <v>0.78731009830205545</v>
      </c>
      <c r="CF1304" s="33">
        <f t="shared" si="104"/>
        <v>0.82526422115895803</v>
      </c>
      <c r="CI1304" s="1">
        <v>99.99</v>
      </c>
      <c r="CJ1304" s="1">
        <v>4.1000000000000002E-2</v>
      </c>
      <c r="CK1304" s="1" t="s">
        <v>2792</v>
      </c>
      <c r="CN1304" s="1" t="s">
        <v>3313</v>
      </c>
    </row>
    <row r="1305" spans="1:92" ht="12.5" x14ac:dyDescent="0.25">
      <c r="A1305" s="1" t="s">
        <v>3270</v>
      </c>
      <c r="B1305" s="1" t="s">
        <v>3271</v>
      </c>
      <c r="C1305" s="1" t="s">
        <v>3272</v>
      </c>
      <c r="D1305" s="1" t="s">
        <v>3273</v>
      </c>
      <c r="E1305" s="1" t="s">
        <v>476</v>
      </c>
      <c r="F1305" s="1" t="s">
        <v>3274</v>
      </c>
      <c r="G1305" s="1" t="s">
        <v>64</v>
      </c>
      <c r="H1305" s="1" t="s">
        <v>65</v>
      </c>
      <c r="I1305" s="1" t="s">
        <v>109</v>
      </c>
      <c r="J1305" s="1" t="s">
        <v>67</v>
      </c>
      <c r="K1305" s="27" t="s">
        <v>103</v>
      </c>
      <c r="L1305" s="7">
        <v>39697</v>
      </c>
      <c r="M1305" s="7">
        <v>40269</v>
      </c>
      <c r="N1305" s="1" t="s">
        <v>69</v>
      </c>
      <c r="O1305" s="1" t="s">
        <v>65</v>
      </c>
      <c r="P1305" s="1">
        <v>2</v>
      </c>
      <c r="Q1305" s="1" t="s">
        <v>129</v>
      </c>
      <c r="R1305" s="1" t="s">
        <v>4948</v>
      </c>
      <c r="S1305" s="1" t="s">
        <v>1556</v>
      </c>
      <c r="T1305" s="1" t="s">
        <v>106</v>
      </c>
      <c r="U1305" s="8">
        <v>1</v>
      </c>
      <c r="V1305" s="1" t="s">
        <v>73</v>
      </c>
      <c r="W1305" s="1" t="s">
        <v>73</v>
      </c>
      <c r="X1305" s="1" t="s">
        <v>73</v>
      </c>
      <c r="Y1305" s="1" t="s">
        <v>73</v>
      </c>
      <c r="Z1305" s="1" t="s">
        <v>65</v>
      </c>
      <c r="AB1305" s="1" t="s">
        <v>3160</v>
      </c>
      <c r="AC1305" s="1" t="s">
        <v>268</v>
      </c>
      <c r="AD1305" s="1" t="s">
        <v>73</v>
      </c>
      <c r="AE1305" s="33" t="s">
        <v>5054</v>
      </c>
      <c r="AF1305" s="8">
        <v>139</v>
      </c>
      <c r="AG1305" s="8">
        <v>89</v>
      </c>
      <c r="AH1305" s="8">
        <v>50</v>
      </c>
      <c r="AI1305" s="8" t="s">
        <v>3334</v>
      </c>
      <c r="AJ1305" s="8">
        <v>61</v>
      </c>
      <c r="AL1305" s="1" t="s">
        <v>3277</v>
      </c>
      <c r="AQ1305" s="8">
        <v>74</v>
      </c>
      <c r="AR1305" s="8">
        <v>50</v>
      </c>
      <c r="AS1305" s="8">
        <v>24</v>
      </c>
      <c r="AT1305" s="1" t="s">
        <v>3335</v>
      </c>
      <c r="AU1305" s="8">
        <v>61</v>
      </c>
      <c r="AX1305" s="1">
        <v>72</v>
      </c>
      <c r="AY1305" s="1" t="s">
        <v>605</v>
      </c>
      <c r="AZ1305" s="1">
        <v>57</v>
      </c>
      <c r="BA1305" s="1">
        <v>15</v>
      </c>
      <c r="BB1305" s="1" t="s">
        <v>3326</v>
      </c>
      <c r="BC1305" s="1">
        <v>60</v>
      </c>
      <c r="BN1305" s="1"/>
      <c r="BV1305" s="1" t="s">
        <v>3305</v>
      </c>
      <c r="BW1305" s="1" t="s">
        <v>3281</v>
      </c>
      <c r="BX1305" s="1" t="s">
        <v>3336</v>
      </c>
      <c r="CA1305" s="1">
        <v>0.88600000000000001</v>
      </c>
      <c r="CB1305" s="33">
        <f t="shared" si="100"/>
        <v>2.0354055379482233E-2</v>
      </c>
      <c r="CC1305" s="33">
        <f t="shared" si="101"/>
        <v>139</v>
      </c>
      <c r="CD1305" s="33">
        <f t="shared" si="102"/>
        <v>146</v>
      </c>
      <c r="CE1305" s="33">
        <f t="shared" si="103"/>
        <v>0.79533213644524248</v>
      </c>
      <c r="CF1305" s="33">
        <f t="shared" si="104"/>
        <v>0.83244538706256621</v>
      </c>
      <c r="CH1305" s="1">
        <v>0.437</v>
      </c>
      <c r="CI1305" s="1">
        <v>99.99</v>
      </c>
      <c r="CJ1305" s="1">
        <v>3.7999999999999999E-2</v>
      </c>
      <c r="CK1305" s="1" t="s">
        <v>2792</v>
      </c>
      <c r="CN1305" s="1" t="s">
        <v>3313</v>
      </c>
    </row>
    <row r="1306" spans="1:92" ht="12.5" x14ac:dyDescent="0.25">
      <c r="A1306" s="1" t="s">
        <v>3270</v>
      </c>
      <c r="B1306" s="1" t="s">
        <v>3271</v>
      </c>
      <c r="C1306" s="1" t="s">
        <v>3272</v>
      </c>
      <c r="D1306" s="1" t="s">
        <v>3273</v>
      </c>
      <c r="E1306" s="1" t="s">
        <v>476</v>
      </c>
      <c r="F1306" s="1" t="s">
        <v>3274</v>
      </c>
      <c r="G1306" s="1" t="s">
        <v>64</v>
      </c>
      <c r="H1306" s="1" t="s">
        <v>65</v>
      </c>
      <c r="I1306" s="1" t="s">
        <v>109</v>
      </c>
      <c r="J1306" s="1" t="s">
        <v>67</v>
      </c>
      <c r="K1306" s="27" t="s">
        <v>103</v>
      </c>
      <c r="L1306" s="7">
        <v>39698</v>
      </c>
      <c r="M1306" s="7">
        <v>40270</v>
      </c>
      <c r="N1306" s="1" t="s">
        <v>69</v>
      </c>
      <c r="O1306" s="1" t="s">
        <v>65</v>
      </c>
      <c r="P1306" s="1">
        <v>2</v>
      </c>
      <c r="Q1306" s="1" t="s">
        <v>129</v>
      </c>
      <c r="R1306" s="1" t="s">
        <v>4949</v>
      </c>
      <c r="S1306" s="1" t="s">
        <v>1556</v>
      </c>
      <c r="T1306" s="1" t="s">
        <v>106</v>
      </c>
      <c r="U1306" s="8">
        <v>1</v>
      </c>
      <c r="V1306" s="1" t="s">
        <v>73</v>
      </c>
      <c r="W1306" s="1" t="s">
        <v>73</v>
      </c>
      <c r="X1306" s="1" t="s">
        <v>73</v>
      </c>
      <c r="Y1306" s="1" t="s">
        <v>73</v>
      </c>
      <c r="Z1306" s="1" t="s">
        <v>65</v>
      </c>
      <c r="AB1306" s="1" t="s">
        <v>3160</v>
      </c>
      <c r="AC1306" s="1" t="s">
        <v>268</v>
      </c>
      <c r="AD1306" s="1" t="s">
        <v>73</v>
      </c>
      <c r="AE1306" s="33" t="s">
        <v>5054</v>
      </c>
      <c r="AF1306" s="8">
        <v>139</v>
      </c>
      <c r="AG1306" s="8">
        <v>89</v>
      </c>
      <c r="AH1306" s="8">
        <v>50</v>
      </c>
      <c r="AI1306" s="8" t="s">
        <v>3337</v>
      </c>
      <c r="AJ1306" s="8">
        <v>61</v>
      </c>
      <c r="AL1306" s="1" t="s">
        <v>3277</v>
      </c>
      <c r="AQ1306" s="8">
        <v>74</v>
      </c>
      <c r="AR1306" s="8">
        <v>50</v>
      </c>
      <c r="AS1306" s="8">
        <v>24</v>
      </c>
      <c r="AT1306" s="1" t="s">
        <v>3338</v>
      </c>
      <c r="AU1306" s="8">
        <v>61</v>
      </c>
      <c r="AX1306" s="1">
        <v>72</v>
      </c>
      <c r="AY1306" s="1" t="s">
        <v>605</v>
      </c>
      <c r="AZ1306" s="1">
        <v>57</v>
      </c>
      <c r="BA1306" s="1">
        <v>15</v>
      </c>
      <c r="BB1306" s="1" t="s">
        <v>3326</v>
      </c>
      <c r="BC1306" s="1">
        <v>60</v>
      </c>
      <c r="BN1306" s="1"/>
      <c r="BV1306" s="1" t="s">
        <v>3305</v>
      </c>
      <c r="BW1306" s="1" t="s">
        <v>3281</v>
      </c>
      <c r="BX1306" s="1" t="s">
        <v>3339</v>
      </c>
      <c r="CA1306" s="1">
        <v>0.90900000000000003</v>
      </c>
      <c r="CB1306" s="33">
        <f t="shared" si="100"/>
        <v>1.8232360051016673E-2</v>
      </c>
      <c r="CC1306" s="33">
        <f t="shared" si="101"/>
        <v>139</v>
      </c>
      <c r="CD1306" s="33">
        <f t="shared" si="102"/>
        <v>146</v>
      </c>
      <c r="CE1306" s="33">
        <f t="shared" si="103"/>
        <v>0.8331805682859762</v>
      </c>
      <c r="CF1306" s="33">
        <f t="shared" si="104"/>
        <v>0.86566893661602939</v>
      </c>
      <c r="CH1306" s="1">
        <v>0.19900000000000001</v>
      </c>
      <c r="CI1306" s="1">
        <v>99.99</v>
      </c>
      <c r="CJ1306" s="1">
        <v>4.2999999999999997E-2</v>
      </c>
      <c r="CK1306" s="1" t="s">
        <v>2792</v>
      </c>
      <c r="CN1306" s="1" t="s">
        <v>3313</v>
      </c>
    </row>
    <row r="1307" spans="1:92" ht="12.5" x14ac:dyDescent="0.25">
      <c r="A1307" s="1" t="s">
        <v>3270</v>
      </c>
      <c r="B1307" s="1" t="s">
        <v>3271</v>
      </c>
      <c r="C1307" s="1" t="s">
        <v>3272</v>
      </c>
      <c r="D1307" s="1" t="s">
        <v>3273</v>
      </c>
      <c r="E1307" s="1" t="s">
        <v>476</v>
      </c>
      <c r="F1307" s="1" t="s">
        <v>3274</v>
      </c>
      <c r="G1307" s="1" t="s">
        <v>64</v>
      </c>
      <c r="H1307" s="1" t="s">
        <v>65</v>
      </c>
      <c r="I1307" s="1" t="s">
        <v>109</v>
      </c>
      <c r="J1307" s="1" t="s">
        <v>67</v>
      </c>
      <c r="K1307" s="27" t="s">
        <v>103</v>
      </c>
      <c r="L1307" s="7">
        <v>39699</v>
      </c>
      <c r="M1307" s="7">
        <v>40271</v>
      </c>
      <c r="N1307" s="1" t="s">
        <v>69</v>
      </c>
      <c r="O1307" s="1" t="s">
        <v>65</v>
      </c>
      <c r="P1307" s="1">
        <v>3</v>
      </c>
      <c r="Q1307" s="1" t="s">
        <v>129</v>
      </c>
      <c r="R1307" s="1" t="s">
        <v>4950</v>
      </c>
      <c r="S1307" s="1" t="s">
        <v>1556</v>
      </c>
      <c r="T1307" s="1" t="s">
        <v>106</v>
      </c>
      <c r="U1307" s="8">
        <v>1</v>
      </c>
      <c r="V1307" s="1" t="s">
        <v>73</v>
      </c>
      <c r="W1307" s="1" t="s">
        <v>73</v>
      </c>
      <c r="X1307" s="1" t="s">
        <v>73</v>
      </c>
      <c r="Y1307" s="1" t="s">
        <v>73</v>
      </c>
      <c r="Z1307" s="1" t="s">
        <v>65</v>
      </c>
      <c r="AB1307" s="1" t="s">
        <v>3160</v>
      </c>
      <c r="AC1307" s="1" t="s">
        <v>268</v>
      </c>
      <c r="AD1307" s="1" t="s">
        <v>73</v>
      </c>
      <c r="AE1307" s="33" t="s">
        <v>5054</v>
      </c>
      <c r="AF1307" s="8">
        <v>139</v>
      </c>
      <c r="AG1307" s="8">
        <v>89</v>
      </c>
      <c r="AH1307" s="8">
        <v>50</v>
      </c>
      <c r="AI1307" s="8" t="s">
        <v>3340</v>
      </c>
      <c r="AJ1307" s="8">
        <v>61</v>
      </c>
      <c r="AL1307" s="1" t="s">
        <v>3277</v>
      </c>
      <c r="AQ1307" s="8">
        <v>74</v>
      </c>
      <c r="AR1307" s="8">
        <v>50</v>
      </c>
      <c r="AS1307" s="8">
        <v>24</v>
      </c>
      <c r="AT1307" s="1" t="s">
        <v>3341</v>
      </c>
      <c r="AU1307" s="8">
        <v>61</v>
      </c>
      <c r="AX1307" s="1">
        <v>72</v>
      </c>
      <c r="AY1307" s="1" t="s">
        <v>605</v>
      </c>
      <c r="AZ1307" s="1">
        <v>57</v>
      </c>
      <c r="BA1307" s="1">
        <v>15</v>
      </c>
      <c r="BB1307" s="1" t="s">
        <v>3326</v>
      </c>
      <c r="BC1307" s="1">
        <v>60</v>
      </c>
      <c r="BN1307" s="1"/>
      <c r="BV1307" s="1" t="s">
        <v>3305</v>
      </c>
      <c r="BW1307" s="1" t="s">
        <v>3281</v>
      </c>
      <c r="BX1307" s="1" t="s">
        <v>3342</v>
      </c>
      <c r="CA1307" s="1">
        <v>0.91</v>
      </c>
      <c r="CB1307" s="33">
        <f t="shared" si="100"/>
        <v>1.8133390296989831E-2</v>
      </c>
      <c r="CC1307" s="33">
        <f t="shared" si="101"/>
        <v>139</v>
      </c>
      <c r="CD1307" s="33">
        <f t="shared" si="102"/>
        <v>146</v>
      </c>
      <c r="CE1307" s="33">
        <f t="shared" si="103"/>
        <v>0.83486238532110102</v>
      </c>
      <c r="CF1307" s="33">
        <f t="shared" si="104"/>
        <v>0.86712041884816748</v>
      </c>
      <c r="CH1307" s="1">
        <v>1.0999999999999999E-2</v>
      </c>
      <c r="CI1307" s="1">
        <v>99.99</v>
      </c>
      <c r="CJ1307" s="1">
        <v>3.4000000000000002E-2</v>
      </c>
      <c r="CK1307" s="1" t="s">
        <v>2792</v>
      </c>
      <c r="CN1307" s="1" t="s">
        <v>3313</v>
      </c>
    </row>
    <row r="1308" spans="1:92" ht="12.5" x14ac:dyDescent="0.25">
      <c r="A1308" s="1" t="s">
        <v>3343</v>
      </c>
      <c r="B1308" s="1" t="s">
        <v>3344</v>
      </c>
      <c r="C1308" s="1" t="s">
        <v>3345</v>
      </c>
      <c r="D1308" s="1" t="s">
        <v>3346</v>
      </c>
      <c r="E1308" s="1" t="s">
        <v>476</v>
      </c>
      <c r="F1308" s="1" t="s">
        <v>3347</v>
      </c>
      <c r="G1308" s="1" t="s">
        <v>3348</v>
      </c>
      <c r="H1308" s="1" t="s">
        <v>65</v>
      </c>
      <c r="I1308" s="1" t="s">
        <v>280</v>
      </c>
      <c r="J1308" s="1" t="s">
        <v>102</v>
      </c>
      <c r="K1308" s="27" t="s">
        <v>103</v>
      </c>
      <c r="L1308" s="3"/>
      <c r="M1308" s="3"/>
      <c r="N1308" s="1" t="s">
        <v>69</v>
      </c>
      <c r="O1308" s="1" t="s">
        <v>65</v>
      </c>
      <c r="P1308" s="32">
        <v>1</v>
      </c>
      <c r="Q1308" s="1" t="s">
        <v>129</v>
      </c>
      <c r="R1308" s="3" t="s">
        <v>129</v>
      </c>
      <c r="S1308" s="1" t="s">
        <v>1556</v>
      </c>
      <c r="T1308" s="1" t="s">
        <v>72</v>
      </c>
      <c r="U1308" s="8">
        <v>1</v>
      </c>
      <c r="V1308" s="1" t="s">
        <v>73</v>
      </c>
      <c r="W1308" s="1" t="s">
        <v>73</v>
      </c>
      <c r="X1308" s="1" t="s">
        <v>73</v>
      </c>
      <c r="Y1308" s="1" t="s">
        <v>73</v>
      </c>
      <c r="Z1308" s="1" t="s">
        <v>65</v>
      </c>
      <c r="AB1308" s="1" t="s">
        <v>3349</v>
      </c>
      <c r="AC1308" s="1" t="s">
        <v>620</v>
      </c>
      <c r="AE1308" s="33" t="s">
        <v>5054</v>
      </c>
      <c r="AF1308" s="8">
        <v>80</v>
      </c>
      <c r="AN1308" s="1" t="s">
        <v>3350</v>
      </c>
      <c r="AQ1308" s="1">
        <v>68</v>
      </c>
      <c r="AW1308" s="1" t="s">
        <v>3351</v>
      </c>
      <c r="AX1308" s="1">
        <v>21</v>
      </c>
      <c r="AY1308" s="1" t="s">
        <v>110</v>
      </c>
      <c r="BN1308" s="1"/>
      <c r="BV1308" s="1" t="s">
        <v>3352</v>
      </c>
      <c r="BW1308" s="1" t="s">
        <v>3353</v>
      </c>
      <c r="BX1308" s="1" t="s">
        <v>3354</v>
      </c>
      <c r="CA1308" s="1">
        <v>0.82599999999999996</v>
      </c>
      <c r="CB1308" s="33">
        <f t="shared" si="100"/>
        <v>3.255893031943094E-2</v>
      </c>
      <c r="CC1308" s="33">
        <f t="shared" si="101"/>
        <v>80</v>
      </c>
      <c r="CD1308" s="33">
        <f t="shared" si="102"/>
        <v>89</v>
      </c>
      <c r="CE1308" s="33">
        <f t="shared" si="103"/>
        <v>0.70357751277683134</v>
      </c>
      <c r="CF1308" s="33">
        <f t="shared" si="104"/>
        <v>0.7472902519167578</v>
      </c>
      <c r="CJ1308" s="1">
        <v>8.3000000000000001E-4</v>
      </c>
      <c r="CK1308" s="1" t="s">
        <v>2792</v>
      </c>
    </row>
    <row r="1309" spans="1:92" ht="12.5" x14ac:dyDescent="0.25">
      <c r="A1309" s="1" t="s">
        <v>3343</v>
      </c>
      <c r="B1309" s="1" t="s">
        <v>3344</v>
      </c>
      <c r="C1309" s="1" t="s">
        <v>3345</v>
      </c>
      <c r="D1309" s="1" t="s">
        <v>3346</v>
      </c>
      <c r="E1309" s="1" t="s">
        <v>476</v>
      </c>
      <c r="F1309" s="1" t="s">
        <v>3347</v>
      </c>
      <c r="G1309" s="1" t="s">
        <v>3348</v>
      </c>
      <c r="H1309" s="1" t="s">
        <v>65</v>
      </c>
      <c r="I1309" s="1" t="s">
        <v>280</v>
      </c>
      <c r="J1309" s="1" t="s">
        <v>102</v>
      </c>
      <c r="K1309" s="27" t="s">
        <v>103</v>
      </c>
      <c r="L1309" s="3"/>
      <c r="M1309" s="3"/>
      <c r="N1309" s="1" t="s">
        <v>69</v>
      </c>
      <c r="O1309" s="1" t="s">
        <v>65</v>
      </c>
      <c r="P1309" s="1">
        <v>2</v>
      </c>
      <c r="Q1309" s="1" t="s">
        <v>129</v>
      </c>
      <c r="R1309" s="1" t="s">
        <v>4951</v>
      </c>
      <c r="S1309" s="1" t="s">
        <v>1556</v>
      </c>
      <c r="T1309" s="1" t="s">
        <v>106</v>
      </c>
      <c r="U1309" s="8">
        <v>1</v>
      </c>
      <c r="V1309" s="1" t="s">
        <v>73</v>
      </c>
      <c r="W1309" s="1" t="s">
        <v>73</v>
      </c>
      <c r="X1309" s="1" t="s">
        <v>73</v>
      </c>
      <c r="Y1309" s="1" t="s">
        <v>73</v>
      </c>
      <c r="Z1309" s="1" t="s">
        <v>65</v>
      </c>
      <c r="AB1309" s="1" t="s">
        <v>3349</v>
      </c>
      <c r="AC1309" s="1" t="s">
        <v>620</v>
      </c>
      <c r="AE1309" s="33" t="s">
        <v>5054</v>
      </c>
      <c r="AF1309" s="8">
        <v>80</v>
      </c>
      <c r="AN1309" s="1" t="s">
        <v>3350</v>
      </c>
      <c r="AQ1309" s="1">
        <v>68</v>
      </c>
      <c r="AW1309" s="1" t="s">
        <v>3351</v>
      </c>
      <c r="AX1309" s="1">
        <v>21</v>
      </c>
      <c r="AY1309" s="1" t="s">
        <v>110</v>
      </c>
      <c r="BN1309" s="1"/>
      <c r="BV1309" s="1" t="s">
        <v>3352</v>
      </c>
      <c r="BW1309" s="1" t="s">
        <v>3353</v>
      </c>
      <c r="BX1309" s="1" t="s">
        <v>3355</v>
      </c>
      <c r="CA1309" s="1">
        <v>0.93100000000000005</v>
      </c>
      <c r="CB1309" s="33">
        <f t="shared" si="100"/>
        <v>2.0924290154796188E-2</v>
      </c>
      <c r="CC1309" s="33">
        <f t="shared" si="101"/>
        <v>80</v>
      </c>
      <c r="CD1309" s="33">
        <f t="shared" si="102"/>
        <v>89</v>
      </c>
      <c r="CE1309" s="33">
        <f t="shared" si="103"/>
        <v>0.87090739008419094</v>
      </c>
      <c r="CF1309" s="33">
        <f t="shared" si="104"/>
        <v>0.89773278094251696</v>
      </c>
      <c r="CJ1309" s="1">
        <v>1.3500000000000001E-3</v>
      </c>
      <c r="CK1309" s="1" t="s">
        <v>2792</v>
      </c>
    </row>
    <row r="1310" spans="1:92" ht="12.5" x14ac:dyDescent="0.25">
      <c r="A1310" s="1" t="s">
        <v>3343</v>
      </c>
      <c r="B1310" s="1" t="s">
        <v>3344</v>
      </c>
      <c r="C1310" s="1" t="s">
        <v>3345</v>
      </c>
      <c r="D1310" s="1" t="s">
        <v>3346</v>
      </c>
      <c r="E1310" s="1" t="s">
        <v>476</v>
      </c>
      <c r="F1310" s="1" t="s">
        <v>3347</v>
      </c>
      <c r="G1310" s="1" t="s">
        <v>3348</v>
      </c>
      <c r="H1310" s="1" t="s">
        <v>65</v>
      </c>
      <c r="I1310" s="1" t="s">
        <v>280</v>
      </c>
      <c r="J1310" s="1" t="s">
        <v>102</v>
      </c>
      <c r="K1310" s="27" t="s">
        <v>103</v>
      </c>
      <c r="L1310" s="3"/>
      <c r="M1310" s="3"/>
      <c r="N1310" s="1" t="s">
        <v>69</v>
      </c>
      <c r="O1310" s="1" t="s">
        <v>65</v>
      </c>
      <c r="P1310" s="32">
        <v>1</v>
      </c>
      <c r="Q1310" s="1" t="s">
        <v>129</v>
      </c>
      <c r="R1310" s="3" t="s">
        <v>129</v>
      </c>
      <c r="S1310" s="1" t="s">
        <v>1556</v>
      </c>
      <c r="T1310" s="1" t="s">
        <v>72</v>
      </c>
      <c r="U1310" s="8">
        <v>1</v>
      </c>
      <c r="V1310" s="1" t="s">
        <v>73</v>
      </c>
      <c r="W1310" s="1" t="s">
        <v>73</v>
      </c>
      <c r="X1310" s="1" t="s">
        <v>73</v>
      </c>
      <c r="Y1310" s="1" t="s">
        <v>73</v>
      </c>
      <c r="Z1310" s="1" t="s">
        <v>65</v>
      </c>
      <c r="AB1310" s="1" t="s">
        <v>3349</v>
      </c>
      <c r="AC1310" s="1" t="s">
        <v>620</v>
      </c>
      <c r="AE1310" s="33" t="s">
        <v>5054</v>
      </c>
      <c r="AF1310" s="8">
        <v>50</v>
      </c>
      <c r="AN1310" s="1" t="s">
        <v>3356</v>
      </c>
      <c r="AQ1310" s="1">
        <v>68</v>
      </c>
      <c r="AW1310" s="1" t="s">
        <v>3351</v>
      </c>
      <c r="AX1310" s="1">
        <v>21</v>
      </c>
      <c r="AY1310" s="1" t="s">
        <v>110</v>
      </c>
      <c r="BN1310" s="1"/>
      <c r="BV1310" s="1" t="s">
        <v>3352</v>
      </c>
      <c r="BW1310" s="1" t="s">
        <v>3353</v>
      </c>
      <c r="BX1310" s="1" t="s">
        <v>3357</v>
      </c>
      <c r="CA1310" s="1">
        <v>0.79200000000000004</v>
      </c>
      <c r="CB1310" s="33">
        <f t="shared" si="100"/>
        <v>4.2298249568944152E-2</v>
      </c>
      <c r="CC1310" s="33">
        <f t="shared" si="101"/>
        <v>50</v>
      </c>
      <c r="CD1310" s="33">
        <f t="shared" si="102"/>
        <v>89</v>
      </c>
      <c r="CE1310" s="33">
        <f t="shared" si="103"/>
        <v>0.6556291390728477</v>
      </c>
      <c r="CF1310" s="33">
        <f t="shared" si="104"/>
        <v>0.70007142857142857</v>
      </c>
      <c r="CJ1310" s="1">
        <v>7.3999999999999999E-4</v>
      </c>
      <c r="CK1310" s="1" t="s">
        <v>2792</v>
      </c>
    </row>
    <row r="1311" spans="1:92" ht="12.5" x14ac:dyDescent="0.25">
      <c r="A1311" s="1" t="s">
        <v>3343</v>
      </c>
      <c r="B1311" s="1" t="s">
        <v>3344</v>
      </c>
      <c r="C1311" s="1" t="s">
        <v>3345</v>
      </c>
      <c r="D1311" s="1" t="s">
        <v>3346</v>
      </c>
      <c r="E1311" s="1" t="s">
        <v>476</v>
      </c>
      <c r="F1311" s="1" t="s">
        <v>3347</v>
      </c>
      <c r="G1311" s="1" t="s">
        <v>3348</v>
      </c>
      <c r="H1311" s="1" t="s">
        <v>65</v>
      </c>
      <c r="I1311" s="1" t="s">
        <v>280</v>
      </c>
      <c r="J1311" s="1" t="s">
        <v>102</v>
      </c>
      <c r="K1311" s="27" t="s">
        <v>103</v>
      </c>
      <c r="L1311" s="3"/>
      <c r="M1311" s="3"/>
      <c r="N1311" s="1" t="s">
        <v>69</v>
      </c>
      <c r="O1311" s="1" t="s">
        <v>65</v>
      </c>
      <c r="P1311" s="1">
        <v>2</v>
      </c>
      <c r="Q1311" s="1" t="s">
        <v>129</v>
      </c>
      <c r="R1311" s="1" t="s">
        <v>4951</v>
      </c>
      <c r="S1311" s="1" t="s">
        <v>1556</v>
      </c>
      <c r="T1311" s="1" t="s">
        <v>106</v>
      </c>
      <c r="U1311" s="8">
        <v>1</v>
      </c>
      <c r="V1311" s="1" t="s">
        <v>73</v>
      </c>
      <c r="W1311" s="1" t="s">
        <v>73</v>
      </c>
      <c r="X1311" s="1" t="s">
        <v>73</v>
      </c>
      <c r="Y1311" s="1" t="s">
        <v>73</v>
      </c>
      <c r="Z1311" s="1" t="s">
        <v>65</v>
      </c>
      <c r="AB1311" s="1" t="s">
        <v>3349</v>
      </c>
      <c r="AC1311" s="1" t="s">
        <v>620</v>
      </c>
      <c r="AE1311" s="33" t="s">
        <v>5054</v>
      </c>
      <c r="AF1311" s="8">
        <v>50</v>
      </c>
      <c r="AN1311" s="1" t="s">
        <v>3356</v>
      </c>
      <c r="AQ1311" s="1">
        <v>68</v>
      </c>
      <c r="AW1311" s="1" t="s">
        <v>3351</v>
      </c>
      <c r="AX1311" s="1">
        <v>21</v>
      </c>
      <c r="AY1311" s="1" t="s">
        <v>110</v>
      </c>
      <c r="BN1311" s="1"/>
      <c r="BV1311" s="1" t="s">
        <v>3352</v>
      </c>
      <c r="BW1311" s="1" t="s">
        <v>3353</v>
      </c>
      <c r="BX1311" s="1" t="s">
        <v>3358</v>
      </c>
      <c r="CA1311" s="1">
        <v>0.90700000000000003</v>
      </c>
      <c r="CB1311" s="33">
        <f t="shared" si="100"/>
        <v>2.9855372652684089E-2</v>
      </c>
      <c r="CC1311" s="33">
        <f t="shared" si="101"/>
        <v>50</v>
      </c>
      <c r="CD1311" s="33">
        <f t="shared" si="102"/>
        <v>89</v>
      </c>
      <c r="CE1311" s="33">
        <f t="shared" si="103"/>
        <v>0.82982616651418117</v>
      </c>
      <c r="CF1311" s="33">
        <f t="shared" si="104"/>
        <v>0.86276769795490305</v>
      </c>
      <c r="CJ1311" s="1">
        <v>1.24E-3</v>
      </c>
      <c r="CK1311" s="1" t="s">
        <v>2792</v>
      </c>
    </row>
    <row r="1312" spans="1:92" ht="12.5" x14ac:dyDescent="0.25">
      <c r="A1312" s="1" t="s">
        <v>3343</v>
      </c>
      <c r="B1312" s="1" t="s">
        <v>3344</v>
      </c>
      <c r="C1312" s="1" t="s">
        <v>3345</v>
      </c>
      <c r="D1312" s="1" t="s">
        <v>3346</v>
      </c>
      <c r="E1312" s="1" t="s">
        <v>476</v>
      </c>
      <c r="F1312" s="1" t="s">
        <v>3347</v>
      </c>
      <c r="G1312" s="1" t="s">
        <v>3348</v>
      </c>
      <c r="H1312" s="1" t="s">
        <v>65</v>
      </c>
      <c r="I1312" s="1" t="s">
        <v>280</v>
      </c>
      <c r="J1312" s="1" t="s">
        <v>102</v>
      </c>
      <c r="K1312" s="27" t="s">
        <v>103</v>
      </c>
      <c r="L1312" s="3"/>
      <c r="M1312" s="3"/>
      <c r="N1312" s="1" t="s">
        <v>69</v>
      </c>
      <c r="O1312" s="1" t="s">
        <v>65</v>
      </c>
      <c r="P1312" s="32">
        <v>1</v>
      </c>
      <c r="Q1312" s="1" t="s">
        <v>129</v>
      </c>
      <c r="R1312" s="3" t="s">
        <v>129</v>
      </c>
      <c r="S1312" s="1" t="s">
        <v>1556</v>
      </c>
      <c r="T1312" s="1" t="s">
        <v>72</v>
      </c>
      <c r="U1312" s="8">
        <v>1</v>
      </c>
      <c r="V1312" s="1" t="s">
        <v>73</v>
      </c>
      <c r="W1312" s="1" t="s">
        <v>73</v>
      </c>
      <c r="X1312" s="1" t="s">
        <v>73</v>
      </c>
      <c r="Y1312" s="1" t="s">
        <v>73</v>
      </c>
      <c r="Z1312" s="1" t="s">
        <v>65</v>
      </c>
      <c r="AB1312" s="1" t="s">
        <v>3349</v>
      </c>
      <c r="AC1312" s="1" t="s">
        <v>620</v>
      </c>
      <c r="AE1312" s="33" t="s">
        <v>5053</v>
      </c>
      <c r="AF1312" s="8">
        <v>80</v>
      </c>
      <c r="AN1312" s="1" t="s">
        <v>3350</v>
      </c>
      <c r="AX1312" s="8">
        <v>21</v>
      </c>
      <c r="AY1312" s="1" t="s">
        <v>110</v>
      </c>
      <c r="BV1312" s="1" t="s">
        <v>3352</v>
      </c>
      <c r="BW1312" s="1" t="s">
        <v>3353</v>
      </c>
      <c r="BX1312" s="1" t="s">
        <v>3359</v>
      </c>
      <c r="CA1312" s="1">
        <v>0.81200000000000006</v>
      </c>
      <c r="CB1312" s="33">
        <f t="shared" si="100"/>
        <v>4.5180116941282461E-2</v>
      </c>
      <c r="CC1312" s="33">
        <f t="shared" si="101"/>
        <v>80</v>
      </c>
      <c r="CD1312" s="33">
        <f t="shared" si="102"/>
        <v>21</v>
      </c>
      <c r="CE1312" s="33">
        <f t="shared" si="103"/>
        <v>0.68350168350168361</v>
      </c>
      <c r="CF1312" s="33">
        <f t="shared" si="104"/>
        <v>0.72775275938189843</v>
      </c>
      <c r="CJ1312" s="1">
        <v>4.8999999999999998E-4</v>
      </c>
      <c r="CK1312" s="1" t="s">
        <v>2792</v>
      </c>
    </row>
    <row r="1313" spans="1:92" ht="12.5" x14ac:dyDescent="0.25">
      <c r="A1313" s="1" t="s">
        <v>3343</v>
      </c>
      <c r="B1313" s="1" t="s">
        <v>3344</v>
      </c>
      <c r="C1313" s="1" t="s">
        <v>3345</v>
      </c>
      <c r="D1313" s="1" t="s">
        <v>3346</v>
      </c>
      <c r="E1313" s="1" t="s">
        <v>476</v>
      </c>
      <c r="F1313" s="1" t="s">
        <v>3347</v>
      </c>
      <c r="G1313" s="1" t="s">
        <v>3348</v>
      </c>
      <c r="H1313" s="1" t="s">
        <v>65</v>
      </c>
      <c r="I1313" s="1" t="s">
        <v>280</v>
      </c>
      <c r="J1313" s="1" t="s">
        <v>102</v>
      </c>
      <c r="K1313" s="27" t="s">
        <v>103</v>
      </c>
      <c r="L1313" s="3"/>
      <c r="M1313" s="3"/>
      <c r="N1313" s="1" t="s">
        <v>69</v>
      </c>
      <c r="O1313" s="1" t="s">
        <v>65</v>
      </c>
      <c r="P1313" s="1">
        <v>2</v>
      </c>
      <c r="Q1313" s="1" t="s">
        <v>129</v>
      </c>
      <c r="R1313" s="1" t="s">
        <v>4951</v>
      </c>
      <c r="S1313" s="1" t="s">
        <v>1556</v>
      </c>
      <c r="T1313" s="1" t="s">
        <v>106</v>
      </c>
      <c r="U1313" s="8">
        <v>1</v>
      </c>
      <c r="V1313" s="1" t="s">
        <v>73</v>
      </c>
      <c r="W1313" s="1" t="s">
        <v>73</v>
      </c>
      <c r="X1313" s="1" t="s">
        <v>73</v>
      </c>
      <c r="Y1313" s="1" t="s">
        <v>73</v>
      </c>
      <c r="Z1313" s="1" t="s">
        <v>65</v>
      </c>
      <c r="AB1313" s="1" t="s">
        <v>3349</v>
      </c>
      <c r="AC1313" s="1" t="s">
        <v>620</v>
      </c>
      <c r="AE1313" s="33" t="s">
        <v>5053</v>
      </c>
      <c r="AF1313" s="8">
        <v>80</v>
      </c>
      <c r="AN1313" s="1" t="s">
        <v>3350</v>
      </c>
      <c r="AX1313" s="8">
        <v>21</v>
      </c>
      <c r="AY1313" s="1" t="s">
        <v>110</v>
      </c>
      <c r="BV1313" s="1" t="s">
        <v>3352</v>
      </c>
      <c r="BW1313" s="1" t="s">
        <v>3353</v>
      </c>
      <c r="BX1313" s="1" t="s">
        <v>3360</v>
      </c>
      <c r="CA1313" s="1">
        <v>0.89200000000000002</v>
      </c>
      <c r="CB1313" s="33">
        <f t="shared" si="100"/>
        <v>3.2242819678380788E-2</v>
      </c>
      <c r="CC1313" s="33">
        <f t="shared" si="101"/>
        <v>80</v>
      </c>
      <c r="CD1313" s="33">
        <f t="shared" si="102"/>
        <v>21</v>
      </c>
      <c r="CE1313" s="33">
        <f t="shared" si="103"/>
        <v>0.80505415162454863</v>
      </c>
      <c r="CF1313" s="33">
        <f t="shared" si="104"/>
        <v>0.84108245243128976</v>
      </c>
      <c r="CJ1313" s="1">
        <v>7.3999999999999999E-4</v>
      </c>
      <c r="CK1313" s="1" t="s">
        <v>2792</v>
      </c>
    </row>
    <row r="1314" spans="1:92" ht="12.5" x14ac:dyDescent="0.25">
      <c r="A1314" s="1" t="s">
        <v>3343</v>
      </c>
      <c r="B1314" s="1" t="s">
        <v>3344</v>
      </c>
      <c r="C1314" s="1" t="s">
        <v>3345</v>
      </c>
      <c r="D1314" s="1" t="s">
        <v>3346</v>
      </c>
      <c r="E1314" s="1" t="s">
        <v>476</v>
      </c>
      <c r="F1314" s="1" t="s">
        <v>3347</v>
      </c>
      <c r="G1314" s="1" t="s">
        <v>3348</v>
      </c>
      <c r="H1314" s="1" t="s">
        <v>65</v>
      </c>
      <c r="I1314" s="1" t="s">
        <v>280</v>
      </c>
      <c r="J1314" s="1" t="s">
        <v>102</v>
      </c>
      <c r="K1314" s="27" t="s">
        <v>103</v>
      </c>
      <c r="L1314" s="3"/>
      <c r="M1314" s="3"/>
      <c r="N1314" s="1" t="s">
        <v>69</v>
      </c>
      <c r="O1314" s="1" t="s">
        <v>65</v>
      </c>
      <c r="P1314" s="32">
        <v>1</v>
      </c>
      <c r="Q1314" s="1" t="s">
        <v>129</v>
      </c>
      <c r="R1314" s="3" t="s">
        <v>129</v>
      </c>
      <c r="S1314" s="1" t="s">
        <v>1556</v>
      </c>
      <c r="T1314" s="1" t="s">
        <v>72</v>
      </c>
      <c r="U1314" s="8">
        <v>1</v>
      </c>
      <c r="V1314" s="1" t="s">
        <v>73</v>
      </c>
      <c r="W1314" s="1" t="s">
        <v>73</v>
      </c>
      <c r="X1314" s="1" t="s">
        <v>73</v>
      </c>
      <c r="Y1314" s="1" t="s">
        <v>73</v>
      </c>
      <c r="Z1314" s="1" t="s">
        <v>65</v>
      </c>
      <c r="AB1314" s="1" t="s">
        <v>3349</v>
      </c>
      <c r="AC1314" s="1" t="s">
        <v>620</v>
      </c>
      <c r="AE1314" s="33" t="s">
        <v>5054</v>
      </c>
      <c r="AF1314" s="8">
        <v>29</v>
      </c>
      <c r="AN1314" s="1" t="s">
        <v>3361</v>
      </c>
      <c r="AQ1314" s="1">
        <v>68</v>
      </c>
      <c r="AW1314" s="1" t="s">
        <v>3351</v>
      </c>
      <c r="AX1314" s="1">
        <v>21</v>
      </c>
      <c r="AY1314" s="1" t="s">
        <v>110</v>
      </c>
      <c r="BN1314" s="1"/>
      <c r="BV1314" s="1" t="s">
        <v>3352</v>
      </c>
      <c r="BW1314" s="1" t="s">
        <v>3353</v>
      </c>
      <c r="BX1314" s="1" t="s">
        <v>3362</v>
      </c>
      <c r="CA1314" s="1">
        <v>0.52</v>
      </c>
      <c r="CB1314" s="33">
        <f t="shared" si="100"/>
        <v>6.2340106272582303E-2</v>
      </c>
      <c r="CC1314" s="33">
        <f t="shared" si="101"/>
        <v>29</v>
      </c>
      <c r="CD1314" s="33">
        <f t="shared" si="102"/>
        <v>89</v>
      </c>
      <c r="CE1314" s="33">
        <f t="shared" si="103"/>
        <v>0.35135135135135137</v>
      </c>
      <c r="CF1314" s="33">
        <f t="shared" si="104"/>
        <v>0.35578947368421054</v>
      </c>
      <c r="CJ1314" s="1">
        <v>2.7999999999999998E-4</v>
      </c>
      <c r="CK1314" s="1" t="s">
        <v>2792</v>
      </c>
      <c r="CN1314" s="1" t="s">
        <v>3363</v>
      </c>
    </row>
    <row r="1315" spans="1:92" ht="12.5" x14ac:dyDescent="0.25">
      <c r="A1315" s="1" t="s">
        <v>3343</v>
      </c>
      <c r="B1315" s="1" t="s">
        <v>3344</v>
      </c>
      <c r="C1315" s="1" t="s">
        <v>3345</v>
      </c>
      <c r="D1315" s="1" t="s">
        <v>3346</v>
      </c>
      <c r="E1315" s="1" t="s">
        <v>476</v>
      </c>
      <c r="F1315" s="1" t="s">
        <v>3347</v>
      </c>
      <c r="G1315" s="1" t="s">
        <v>3348</v>
      </c>
      <c r="H1315" s="1" t="s">
        <v>65</v>
      </c>
      <c r="I1315" s="1" t="s">
        <v>280</v>
      </c>
      <c r="J1315" s="1" t="s">
        <v>102</v>
      </c>
      <c r="K1315" s="27" t="s">
        <v>103</v>
      </c>
      <c r="L1315" s="3"/>
      <c r="M1315" s="3"/>
      <c r="N1315" s="1" t="s">
        <v>69</v>
      </c>
      <c r="O1315" s="1" t="s">
        <v>65</v>
      </c>
      <c r="P1315" s="1">
        <v>2</v>
      </c>
      <c r="Q1315" s="1" t="s">
        <v>129</v>
      </c>
      <c r="R1315" s="1" t="s">
        <v>4951</v>
      </c>
      <c r="S1315" s="1" t="s">
        <v>1556</v>
      </c>
      <c r="T1315" s="1" t="s">
        <v>106</v>
      </c>
      <c r="U1315" s="8">
        <v>1</v>
      </c>
      <c r="V1315" s="1" t="s">
        <v>73</v>
      </c>
      <c r="W1315" s="1" t="s">
        <v>73</v>
      </c>
      <c r="X1315" s="1" t="s">
        <v>73</v>
      </c>
      <c r="Y1315" s="1" t="s">
        <v>73</v>
      </c>
      <c r="Z1315" s="1" t="s">
        <v>65</v>
      </c>
      <c r="AB1315" s="1" t="s">
        <v>3349</v>
      </c>
      <c r="AC1315" s="1" t="s">
        <v>620</v>
      </c>
      <c r="AE1315" s="33" t="s">
        <v>5054</v>
      </c>
      <c r="AF1315" s="8">
        <v>29</v>
      </c>
      <c r="AN1315" s="1" t="s">
        <v>3361</v>
      </c>
      <c r="AQ1315" s="1">
        <v>68</v>
      </c>
      <c r="AW1315" s="1" t="s">
        <v>3351</v>
      </c>
      <c r="AX1315" s="1">
        <v>21</v>
      </c>
      <c r="AY1315" s="1" t="s">
        <v>110</v>
      </c>
      <c r="BN1315" s="1"/>
      <c r="BV1315" s="1" t="s">
        <v>3352</v>
      </c>
      <c r="BW1315" s="1" t="s">
        <v>3353</v>
      </c>
      <c r="BX1315" s="1" t="s">
        <v>3364</v>
      </c>
      <c r="CA1315" s="1">
        <v>0.83</v>
      </c>
      <c r="CB1315" s="33">
        <f t="shared" si="100"/>
        <v>4.9588821727326156E-2</v>
      </c>
      <c r="CC1315" s="33">
        <f t="shared" si="101"/>
        <v>29</v>
      </c>
      <c r="CD1315" s="33">
        <f t="shared" si="102"/>
        <v>89</v>
      </c>
      <c r="CE1315" s="33">
        <f t="shared" si="103"/>
        <v>0.70940170940170943</v>
      </c>
      <c r="CF1315" s="33">
        <f t="shared" si="104"/>
        <v>0.75289617486338789</v>
      </c>
      <c r="CJ1315" s="1">
        <v>8.4000000000000003E-4</v>
      </c>
      <c r="CK1315" s="1" t="s">
        <v>2792</v>
      </c>
      <c r="CN1315" s="1" t="s">
        <v>3363</v>
      </c>
    </row>
    <row r="1316" spans="1:92" ht="12.5" x14ac:dyDescent="0.25">
      <c r="A1316" s="1" t="s">
        <v>3343</v>
      </c>
      <c r="B1316" s="1" t="s">
        <v>3344</v>
      </c>
      <c r="C1316" s="1" t="s">
        <v>3345</v>
      </c>
      <c r="D1316" s="1" t="s">
        <v>3346</v>
      </c>
      <c r="E1316" s="1" t="s">
        <v>476</v>
      </c>
      <c r="F1316" s="1" t="s">
        <v>3347</v>
      </c>
      <c r="G1316" s="1" t="s">
        <v>3348</v>
      </c>
      <c r="H1316" s="1" t="s">
        <v>65</v>
      </c>
      <c r="I1316" s="1" t="s">
        <v>280</v>
      </c>
      <c r="J1316" s="1" t="s">
        <v>102</v>
      </c>
      <c r="K1316" s="27" t="s">
        <v>103</v>
      </c>
      <c r="L1316" s="3"/>
      <c r="M1316" s="3"/>
      <c r="N1316" s="1" t="s">
        <v>69</v>
      </c>
      <c r="O1316" s="1" t="s">
        <v>65</v>
      </c>
      <c r="P1316" s="32">
        <v>1</v>
      </c>
      <c r="Q1316" s="1" t="s">
        <v>129</v>
      </c>
      <c r="R1316" s="3" t="s">
        <v>129</v>
      </c>
      <c r="S1316" s="1" t="s">
        <v>1556</v>
      </c>
      <c r="T1316" s="1" t="s">
        <v>72</v>
      </c>
      <c r="U1316" s="8">
        <v>1</v>
      </c>
      <c r="V1316" s="1" t="s">
        <v>73</v>
      </c>
      <c r="W1316" s="1" t="s">
        <v>73</v>
      </c>
      <c r="X1316" s="1" t="s">
        <v>73</v>
      </c>
      <c r="Y1316" s="1" t="s">
        <v>73</v>
      </c>
      <c r="Z1316" s="1" t="s">
        <v>65</v>
      </c>
      <c r="AB1316" s="1" t="s">
        <v>3349</v>
      </c>
      <c r="AC1316" s="1" t="s">
        <v>620</v>
      </c>
      <c r="AE1316" s="33" t="s">
        <v>5054</v>
      </c>
      <c r="AF1316" s="8">
        <v>24</v>
      </c>
      <c r="AN1316" s="1" t="s">
        <v>3365</v>
      </c>
      <c r="AQ1316" s="1">
        <v>68</v>
      </c>
      <c r="AW1316" s="1" t="s">
        <v>3351</v>
      </c>
      <c r="AX1316" s="1">
        <v>21</v>
      </c>
      <c r="AY1316" s="1" t="s">
        <v>110</v>
      </c>
      <c r="BN1316" s="1"/>
      <c r="BV1316" s="1" t="s">
        <v>3352</v>
      </c>
      <c r="BW1316" s="1" t="s">
        <v>3353</v>
      </c>
      <c r="CA1316" s="1">
        <v>0.56699999999999995</v>
      </c>
      <c r="CB1316" s="33">
        <f t="shared" si="100"/>
        <v>6.76285323760797E-2</v>
      </c>
      <c r="CC1316" s="33">
        <f t="shared" si="101"/>
        <v>24</v>
      </c>
      <c r="CD1316" s="33">
        <f t="shared" si="102"/>
        <v>89</v>
      </c>
      <c r="CE1316" s="33">
        <f t="shared" si="103"/>
        <v>0.39567341242149334</v>
      </c>
      <c r="CF1316" s="33">
        <f t="shared" si="104"/>
        <v>0.41032418634333118</v>
      </c>
      <c r="CK1316" s="1" t="s">
        <v>2792</v>
      </c>
      <c r="CN1316" s="1" t="s">
        <v>3363</v>
      </c>
    </row>
    <row r="1317" spans="1:92" ht="12.5" x14ac:dyDescent="0.25">
      <c r="A1317" s="1" t="s">
        <v>3343</v>
      </c>
      <c r="B1317" s="1" t="s">
        <v>3344</v>
      </c>
      <c r="C1317" s="1" t="s">
        <v>3345</v>
      </c>
      <c r="D1317" s="1" t="s">
        <v>3346</v>
      </c>
      <c r="E1317" s="1" t="s">
        <v>476</v>
      </c>
      <c r="F1317" s="1" t="s">
        <v>3347</v>
      </c>
      <c r="G1317" s="1" t="s">
        <v>3348</v>
      </c>
      <c r="H1317" s="1" t="s">
        <v>65</v>
      </c>
      <c r="I1317" s="1" t="s">
        <v>280</v>
      </c>
      <c r="J1317" s="1" t="s">
        <v>102</v>
      </c>
      <c r="K1317" s="27" t="s">
        <v>103</v>
      </c>
      <c r="L1317" s="3"/>
      <c r="M1317" s="3"/>
      <c r="N1317" s="1" t="s">
        <v>69</v>
      </c>
      <c r="O1317" s="1" t="s">
        <v>65</v>
      </c>
      <c r="P1317" s="1">
        <v>2</v>
      </c>
      <c r="Q1317" s="1" t="s">
        <v>129</v>
      </c>
      <c r="R1317" s="1" t="s">
        <v>4951</v>
      </c>
      <c r="S1317" s="1" t="s">
        <v>1556</v>
      </c>
      <c r="T1317" s="1" t="s">
        <v>106</v>
      </c>
      <c r="U1317" s="8">
        <v>1</v>
      </c>
      <c r="V1317" s="1" t="s">
        <v>73</v>
      </c>
      <c r="W1317" s="1" t="s">
        <v>73</v>
      </c>
      <c r="X1317" s="1" t="s">
        <v>73</v>
      </c>
      <c r="Y1317" s="1" t="s">
        <v>73</v>
      </c>
      <c r="Z1317" s="1" t="s">
        <v>65</v>
      </c>
      <c r="AB1317" s="1" t="s">
        <v>3349</v>
      </c>
      <c r="AC1317" s="1" t="s">
        <v>620</v>
      </c>
      <c r="AE1317" s="33" t="s">
        <v>5054</v>
      </c>
      <c r="AF1317" s="8">
        <v>24</v>
      </c>
      <c r="AN1317" s="1" t="s">
        <v>3365</v>
      </c>
      <c r="AQ1317" s="1">
        <v>68</v>
      </c>
      <c r="AW1317" s="1" t="s">
        <v>3351</v>
      </c>
      <c r="AX1317" s="1">
        <v>21</v>
      </c>
      <c r="AY1317" s="1" t="s">
        <v>110</v>
      </c>
      <c r="BN1317" s="1"/>
      <c r="BV1317" s="1" t="s">
        <v>3352</v>
      </c>
      <c r="BW1317" s="1" t="s">
        <v>3353</v>
      </c>
      <c r="CA1317" s="1">
        <v>0.81799999999999995</v>
      </c>
      <c r="CB1317" s="33">
        <f t="shared" si="100"/>
        <v>5.5464005631549379E-2</v>
      </c>
      <c r="CC1317" s="33">
        <f t="shared" si="101"/>
        <v>24</v>
      </c>
      <c r="CD1317" s="33">
        <f t="shared" si="102"/>
        <v>89</v>
      </c>
      <c r="CE1317" s="33">
        <f t="shared" si="103"/>
        <v>0.69204737732656518</v>
      </c>
      <c r="CF1317" s="33">
        <f t="shared" si="104"/>
        <v>0.73611001100110007</v>
      </c>
      <c r="CK1317" s="1" t="s">
        <v>2792</v>
      </c>
      <c r="CN1317" s="1" t="s">
        <v>3363</v>
      </c>
    </row>
    <row r="1318" spans="1:92" ht="12.5" x14ac:dyDescent="0.25">
      <c r="A1318" s="1" t="s">
        <v>3343</v>
      </c>
      <c r="B1318" s="1" t="s">
        <v>3344</v>
      </c>
      <c r="C1318" s="1" t="s">
        <v>3345</v>
      </c>
      <c r="D1318" s="1" t="s">
        <v>3346</v>
      </c>
      <c r="E1318" s="1" t="s">
        <v>476</v>
      </c>
      <c r="F1318" s="1" t="s">
        <v>3347</v>
      </c>
      <c r="G1318" s="1" t="s">
        <v>3348</v>
      </c>
      <c r="H1318" s="1" t="s">
        <v>65</v>
      </c>
      <c r="I1318" s="1" t="s">
        <v>280</v>
      </c>
      <c r="J1318" s="1" t="s">
        <v>102</v>
      </c>
      <c r="K1318" s="27" t="s">
        <v>103</v>
      </c>
      <c r="L1318" s="3"/>
      <c r="M1318" s="3"/>
      <c r="N1318" s="1" t="s">
        <v>69</v>
      </c>
      <c r="O1318" s="1" t="s">
        <v>65</v>
      </c>
      <c r="P1318" s="32">
        <v>1</v>
      </c>
      <c r="Q1318" s="1" t="s">
        <v>129</v>
      </c>
      <c r="R1318" s="3" t="s">
        <v>129</v>
      </c>
      <c r="S1318" s="1" t="s">
        <v>1556</v>
      </c>
      <c r="T1318" s="1" t="s">
        <v>72</v>
      </c>
      <c r="U1318" s="8">
        <v>1</v>
      </c>
      <c r="V1318" s="1" t="s">
        <v>73</v>
      </c>
      <c r="W1318" s="1" t="s">
        <v>73</v>
      </c>
      <c r="X1318" s="1" t="s">
        <v>73</v>
      </c>
      <c r="Y1318" s="1" t="s">
        <v>73</v>
      </c>
      <c r="Z1318" s="1" t="s">
        <v>65</v>
      </c>
      <c r="AB1318" s="1" t="s">
        <v>3349</v>
      </c>
      <c r="AC1318" s="1" t="s">
        <v>620</v>
      </c>
      <c r="AE1318" s="33" t="s">
        <v>5053</v>
      </c>
      <c r="AF1318" s="8">
        <v>29</v>
      </c>
      <c r="AN1318" s="1" t="s">
        <v>3361</v>
      </c>
      <c r="AX1318" s="8">
        <v>21</v>
      </c>
      <c r="AY1318" s="1" t="s">
        <v>110</v>
      </c>
      <c r="BV1318" s="1" t="s">
        <v>3352</v>
      </c>
      <c r="BW1318" s="1" t="s">
        <v>3353</v>
      </c>
      <c r="CA1318" s="1">
        <v>0.52</v>
      </c>
      <c r="CB1318" s="33">
        <f t="shared" si="100"/>
        <v>8.3282683900309254E-2</v>
      </c>
      <c r="CC1318" s="33">
        <f t="shared" si="101"/>
        <v>29</v>
      </c>
      <c r="CD1318" s="33">
        <f t="shared" si="102"/>
        <v>21</v>
      </c>
      <c r="CE1318" s="33">
        <f t="shared" si="103"/>
        <v>0.35135135135135137</v>
      </c>
      <c r="CF1318" s="33">
        <f t="shared" si="104"/>
        <v>0.35578947368421054</v>
      </c>
      <c r="CK1318" s="1" t="s">
        <v>2792</v>
      </c>
      <c r="CN1318" s="1" t="s">
        <v>3363</v>
      </c>
    </row>
    <row r="1319" spans="1:92" ht="12.5" x14ac:dyDescent="0.25">
      <c r="A1319" s="1" t="s">
        <v>3343</v>
      </c>
      <c r="B1319" s="1" t="s">
        <v>3344</v>
      </c>
      <c r="C1319" s="1" t="s">
        <v>3345</v>
      </c>
      <c r="D1319" s="1" t="s">
        <v>3346</v>
      </c>
      <c r="E1319" s="1" t="s">
        <v>476</v>
      </c>
      <c r="F1319" s="1" t="s">
        <v>3347</v>
      </c>
      <c r="G1319" s="1" t="s">
        <v>3348</v>
      </c>
      <c r="H1319" s="1" t="s">
        <v>65</v>
      </c>
      <c r="I1319" s="1" t="s">
        <v>280</v>
      </c>
      <c r="J1319" s="1" t="s">
        <v>102</v>
      </c>
      <c r="K1319" s="27" t="s">
        <v>103</v>
      </c>
      <c r="L1319" s="3"/>
      <c r="M1319" s="3"/>
      <c r="N1319" s="1" t="s">
        <v>69</v>
      </c>
      <c r="O1319" s="1" t="s">
        <v>65</v>
      </c>
      <c r="P1319" s="1">
        <v>2</v>
      </c>
      <c r="Q1319" s="1" t="s">
        <v>129</v>
      </c>
      <c r="R1319" s="1" t="s">
        <v>4951</v>
      </c>
      <c r="S1319" s="1" t="s">
        <v>1556</v>
      </c>
      <c r="T1319" s="1" t="s">
        <v>106</v>
      </c>
      <c r="U1319" s="8">
        <v>1</v>
      </c>
      <c r="V1319" s="1" t="s">
        <v>73</v>
      </c>
      <c r="W1319" s="1" t="s">
        <v>73</v>
      </c>
      <c r="X1319" s="1" t="s">
        <v>73</v>
      </c>
      <c r="Y1319" s="1" t="s">
        <v>73</v>
      </c>
      <c r="Z1319" s="1" t="s">
        <v>65</v>
      </c>
      <c r="AB1319" s="1" t="s">
        <v>3349</v>
      </c>
      <c r="AC1319" s="1" t="s">
        <v>620</v>
      </c>
      <c r="AE1319" s="33" t="s">
        <v>5053</v>
      </c>
      <c r="AF1319" s="8">
        <v>29</v>
      </c>
      <c r="AN1319" s="1" t="s">
        <v>3361</v>
      </c>
      <c r="AX1319" s="8">
        <v>21</v>
      </c>
      <c r="AY1319" s="1" t="s">
        <v>110</v>
      </c>
      <c r="BV1319" s="1" t="s">
        <v>3352</v>
      </c>
      <c r="BW1319" s="1" t="s">
        <v>3353</v>
      </c>
      <c r="CA1319" s="1">
        <v>0.82899999999999996</v>
      </c>
      <c r="CB1319" s="33">
        <f t="shared" si="100"/>
        <v>5.7399005150715374E-2</v>
      </c>
      <c r="CC1319" s="33">
        <f t="shared" si="101"/>
        <v>29</v>
      </c>
      <c r="CD1319" s="33">
        <f t="shared" si="102"/>
        <v>21</v>
      </c>
      <c r="CE1319" s="33">
        <f t="shared" si="103"/>
        <v>0.70794192997438077</v>
      </c>
      <c r="CF1319" s="33">
        <f t="shared" si="104"/>
        <v>0.75149371241115348</v>
      </c>
      <c r="CK1319" s="1" t="s">
        <v>2792</v>
      </c>
      <c r="CN1319" s="1" t="s">
        <v>3363</v>
      </c>
    </row>
    <row r="1320" spans="1:92" ht="12.5" x14ac:dyDescent="0.25">
      <c r="A1320" s="1" t="s">
        <v>3366</v>
      </c>
      <c r="B1320" s="1" t="s">
        <v>3367</v>
      </c>
      <c r="C1320" s="1" t="s">
        <v>2391</v>
      </c>
      <c r="D1320" s="1" t="s">
        <v>3368</v>
      </c>
      <c r="E1320" s="1" t="s">
        <v>1364</v>
      </c>
      <c r="F1320" s="1" t="s">
        <v>3369</v>
      </c>
      <c r="G1320" s="1" t="s">
        <v>64</v>
      </c>
      <c r="H1320" s="1" t="s">
        <v>65</v>
      </c>
      <c r="I1320" s="1" t="s">
        <v>109</v>
      </c>
      <c r="J1320" s="1" t="s">
        <v>102</v>
      </c>
      <c r="K1320" s="27" t="s">
        <v>103</v>
      </c>
      <c r="L1320" s="3"/>
      <c r="M1320" s="3"/>
      <c r="N1320" s="1" t="s">
        <v>140</v>
      </c>
      <c r="O1320" s="1" t="s">
        <v>65</v>
      </c>
      <c r="P1320" s="1">
        <v>2</v>
      </c>
      <c r="Q1320" s="1" t="s">
        <v>4961</v>
      </c>
      <c r="R1320" s="1" t="s">
        <v>3370</v>
      </c>
      <c r="S1320" s="1" t="s">
        <v>1556</v>
      </c>
      <c r="T1320" s="1" t="s">
        <v>106</v>
      </c>
      <c r="U1320" s="8">
        <v>1</v>
      </c>
      <c r="V1320" s="1" t="s">
        <v>73</v>
      </c>
      <c r="W1320" s="1" t="s">
        <v>73</v>
      </c>
      <c r="X1320" s="1" t="s">
        <v>73</v>
      </c>
      <c r="Y1320" s="1" t="s">
        <v>73</v>
      </c>
      <c r="Z1320" s="1" t="s">
        <v>65</v>
      </c>
      <c r="AB1320" s="1" t="s">
        <v>3371</v>
      </c>
      <c r="AD1320" s="1" t="s">
        <v>65</v>
      </c>
      <c r="AE1320" s="33" t="s">
        <v>5053</v>
      </c>
      <c r="AF1320" s="8">
        <v>109</v>
      </c>
      <c r="AX1320" s="8">
        <v>91</v>
      </c>
      <c r="AY1320" s="1" t="s">
        <v>220</v>
      </c>
      <c r="BE1320" s="1" t="s">
        <v>3372</v>
      </c>
      <c r="CA1320" s="1"/>
      <c r="CB1320" s="33">
        <f t="shared" si="100"/>
        <v>0</v>
      </c>
      <c r="CC1320" s="33">
        <f t="shared" si="101"/>
        <v>109</v>
      </c>
      <c r="CD1320" s="33">
        <f t="shared" si="102"/>
        <v>91</v>
      </c>
      <c r="CE1320" s="33">
        <f t="shared" si="103"/>
        <v>0</v>
      </c>
      <c r="CF1320" s="33">
        <f t="shared" si="104"/>
        <v>0</v>
      </c>
      <c r="CH1320" s="21">
        <v>3.09E-13</v>
      </c>
      <c r="CK1320" s="1" t="s">
        <v>2792</v>
      </c>
      <c r="CN1320" s="1" t="s">
        <v>3373</v>
      </c>
    </row>
    <row r="1321" spans="1:92" ht="12.5" x14ac:dyDescent="0.25">
      <c r="A1321" s="1" t="s">
        <v>3366</v>
      </c>
      <c r="B1321" s="1" t="s">
        <v>3367</v>
      </c>
      <c r="C1321" s="1" t="s">
        <v>2391</v>
      </c>
      <c r="D1321" s="1" t="s">
        <v>3368</v>
      </c>
      <c r="E1321" s="1" t="s">
        <v>1364</v>
      </c>
      <c r="F1321" s="1" t="s">
        <v>3369</v>
      </c>
      <c r="G1321" s="1" t="s">
        <v>64</v>
      </c>
      <c r="H1321" s="1" t="s">
        <v>65</v>
      </c>
      <c r="I1321" s="1" t="s">
        <v>109</v>
      </c>
      <c r="J1321" s="1" t="s">
        <v>102</v>
      </c>
      <c r="K1321" s="27" t="s">
        <v>103</v>
      </c>
      <c r="L1321" s="3"/>
      <c r="M1321" s="3"/>
      <c r="N1321" s="1" t="s">
        <v>140</v>
      </c>
      <c r="O1321" s="1" t="s">
        <v>65</v>
      </c>
      <c r="P1321" s="1">
        <v>2</v>
      </c>
      <c r="Q1321" s="1" t="s">
        <v>4961</v>
      </c>
      <c r="R1321" s="1" t="s">
        <v>3374</v>
      </c>
      <c r="S1321" s="1" t="s">
        <v>1556</v>
      </c>
      <c r="T1321" s="1" t="s">
        <v>106</v>
      </c>
      <c r="U1321" s="8">
        <v>1</v>
      </c>
      <c r="V1321" s="1" t="s">
        <v>73</v>
      </c>
      <c r="W1321" s="1" t="s">
        <v>73</v>
      </c>
      <c r="X1321" s="1" t="s">
        <v>73</v>
      </c>
      <c r="Y1321" s="1" t="s">
        <v>73</v>
      </c>
      <c r="Z1321" s="1" t="s">
        <v>65</v>
      </c>
      <c r="AB1321" s="1" t="s">
        <v>3371</v>
      </c>
      <c r="AD1321" s="1" t="s">
        <v>65</v>
      </c>
      <c r="AE1321" s="33" t="s">
        <v>5053</v>
      </c>
      <c r="AF1321" s="8">
        <v>109</v>
      </c>
      <c r="AX1321" s="8">
        <v>91</v>
      </c>
      <c r="AY1321" s="1" t="s">
        <v>220</v>
      </c>
      <c r="BE1321" s="1" t="s">
        <v>3372</v>
      </c>
      <c r="CA1321" s="1"/>
      <c r="CB1321" s="33">
        <f t="shared" si="100"/>
        <v>0</v>
      </c>
      <c r="CC1321" s="33">
        <f t="shared" si="101"/>
        <v>109</v>
      </c>
      <c r="CD1321" s="33">
        <f t="shared" si="102"/>
        <v>91</v>
      </c>
      <c r="CE1321" s="33">
        <f t="shared" si="103"/>
        <v>0</v>
      </c>
      <c r="CF1321" s="33">
        <f t="shared" si="104"/>
        <v>0</v>
      </c>
      <c r="CH1321" s="21">
        <v>4.06E-8</v>
      </c>
      <c r="CK1321" s="1" t="s">
        <v>2792</v>
      </c>
      <c r="CN1321" s="1" t="s">
        <v>3373</v>
      </c>
    </row>
    <row r="1322" spans="1:92" ht="12.5" x14ac:dyDescent="0.25">
      <c r="A1322" s="1" t="s">
        <v>3366</v>
      </c>
      <c r="B1322" s="1" t="s">
        <v>3367</v>
      </c>
      <c r="C1322" s="1" t="s">
        <v>2391</v>
      </c>
      <c r="D1322" s="1" t="s">
        <v>3368</v>
      </c>
      <c r="E1322" s="1" t="s">
        <v>1364</v>
      </c>
      <c r="F1322" s="1" t="s">
        <v>3369</v>
      </c>
      <c r="G1322" s="1" t="s">
        <v>64</v>
      </c>
      <c r="H1322" s="1" t="s">
        <v>65</v>
      </c>
      <c r="I1322" s="1" t="s">
        <v>109</v>
      </c>
      <c r="J1322" s="1" t="s">
        <v>102</v>
      </c>
      <c r="K1322" s="27" t="s">
        <v>103</v>
      </c>
      <c r="L1322" s="3"/>
      <c r="M1322" s="3"/>
      <c r="N1322" s="1" t="s">
        <v>140</v>
      </c>
      <c r="O1322" s="1" t="s">
        <v>65</v>
      </c>
      <c r="P1322" s="1">
        <v>2</v>
      </c>
      <c r="Q1322" s="1" t="s">
        <v>4961</v>
      </c>
      <c r="R1322" s="1" t="s">
        <v>3375</v>
      </c>
      <c r="S1322" s="1" t="s">
        <v>1556</v>
      </c>
      <c r="T1322" s="1" t="s">
        <v>106</v>
      </c>
      <c r="U1322" s="8">
        <v>1</v>
      </c>
      <c r="V1322" s="1" t="s">
        <v>73</v>
      </c>
      <c r="W1322" s="1" t="s">
        <v>73</v>
      </c>
      <c r="X1322" s="1" t="s">
        <v>73</v>
      </c>
      <c r="Y1322" s="1" t="s">
        <v>73</v>
      </c>
      <c r="Z1322" s="1" t="s">
        <v>65</v>
      </c>
      <c r="AB1322" s="1" t="s">
        <v>3371</v>
      </c>
      <c r="AD1322" s="1" t="s">
        <v>65</v>
      </c>
      <c r="AE1322" s="33" t="s">
        <v>5053</v>
      </c>
      <c r="AF1322" s="8">
        <v>109</v>
      </c>
      <c r="AX1322" s="8">
        <v>91</v>
      </c>
      <c r="AY1322" s="1" t="s">
        <v>220</v>
      </c>
      <c r="BE1322" s="1" t="s">
        <v>3372</v>
      </c>
      <c r="CA1322" s="1"/>
      <c r="CB1322" s="33">
        <f t="shared" si="100"/>
        <v>0</v>
      </c>
      <c r="CC1322" s="33">
        <f t="shared" si="101"/>
        <v>109</v>
      </c>
      <c r="CD1322" s="33">
        <f t="shared" si="102"/>
        <v>91</v>
      </c>
      <c r="CE1322" s="33">
        <f t="shared" si="103"/>
        <v>0</v>
      </c>
      <c r="CF1322" s="33">
        <f t="shared" si="104"/>
        <v>0</v>
      </c>
      <c r="CH1322" s="21">
        <v>1.08E-3</v>
      </c>
      <c r="CK1322" s="1" t="s">
        <v>2792</v>
      </c>
      <c r="CN1322" s="1" t="s">
        <v>3373</v>
      </c>
    </row>
    <row r="1323" spans="1:92" ht="12.5" x14ac:dyDescent="0.25">
      <c r="A1323" s="1" t="s">
        <v>3366</v>
      </c>
      <c r="B1323" s="1" t="s">
        <v>3367</v>
      </c>
      <c r="C1323" s="1" t="s">
        <v>2391</v>
      </c>
      <c r="D1323" s="1" t="s">
        <v>3368</v>
      </c>
      <c r="E1323" s="1" t="s">
        <v>1364</v>
      </c>
      <c r="F1323" s="1" t="s">
        <v>3369</v>
      </c>
      <c r="G1323" s="1" t="s">
        <v>64</v>
      </c>
      <c r="H1323" s="1" t="s">
        <v>65</v>
      </c>
      <c r="I1323" s="1" t="s">
        <v>109</v>
      </c>
      <c r="J1323" s="1" t="s">
        <v>102</v>
      </c>
      <c r="K1323" s="27" t="s">
        <v>103</v>
      </c>
      <c r="L1323" s="3"/>
      <c r="M1323" s="3"/>
      <c r="N1323" s="1" t="s">
        <v>140</v>
      </c>
      <c r="O1323" s="1" t="s">
        <v>65</v>
      </c>
      <c r="P1323" s="1">
        <v>2</v>
      </c>
      <c r="Q1323" s="1" t="s">
        <v>4961</v>
      </c>
      <c r="R1323" s="1" t="s">
        <v>3376</v>
      </c>
      <c r="S1323" s="1" t="s">
        <v>1556</v>
      </c>
      <c r="T1323" s="1" t="s">
        <v>106</v>
      </c>
      <c r="U1323" s="8">
        <v>1</v>
      </c>
      <c r="V1323" s="1" t="s">
        <v>73</v>
      </c>
      <c r="W1323" s="1" t="s">
        <v>73</v>
      </c>
      <c r="X1323" s="1" t="s">
        <v>73</v>
      </c>
      <c r="Y1323" s="1" t="s">
        <v>73</v>
      </c>
      <c r="Z1323" s="1" t="s">
        <v>65</v>
      </c>
      <c r="AB1323" s="1" t="s">
        <v>3371</v>
      </c>
      <c r="AD1323" s="1" t="s">
        <v>65</v>
      </c>
      <c r="AE1323" s="33" t="s">
        <v>5053</v>
      </c>
      <c r="AF1323" s="8">
        <v>109</v>
      </c>
      <c r="AX1323" s="8">
        <v>91</v>
      </c>
      <c r="AY1323" s="1" t="s">
        <v>220</v>
      </c>
      <c r="BE1323" s="1" t="s">
        <v>3372</v>
      </c>
      <c r="CA1323" s="1"/>
      <c r="CB1323" s="33">
        <f t="shared" si="100"/>
        <v>0</v>
      </c>
      <c r="CC1323" s="33">
        <f t="shared" si="101"/>
        <v>109</v>
      </c>
      <c r="CD1323" s="33">
        <f t="shared" si="102"/>
        <v>91</v>
      </c>
      <c r="CE1323" s="33">
        <f t="shared" si="103"/>
        <v>0</v>
      </c>
      <c r="CF1323" s="33">
        <f t="shared" si="104"/>
        <v>0</v>
      </c>
      <c r="CH1323" s="21">
        <v>1.01E-2</v>
      </c>
      <c r="CK1323" s="1" t="s">
        <v>2792</v>
      </c>
      <c r="CN1323" s="1" t="s">
        <v>3373</v>
      </c>
    </row>
    <row r="1324" spans="1:92" ht="12.5" x14ac:dyDescent="0.25">
      <c r="A1324" s="1" t="s">
        <v>3366</v>
      </c>
      <c r="B1324" s="1" t="s">
        <v>3367</v>
      </c>
      <c r="C1324" s="1" t="s">
        <v>2391</v>
      </c>
      <c r="D1324" s="1" t="s">
        <v>3368</v>
      </c>
      <c r="E1324" s="1" t="s">
        <v>1364</v>
      </c>
      <c r="F1324" s="1" t="s">
        <v>3369</v>
      </c>
      <c r="G1324" s="1" t="s">
        <v>64</v>
      </c>
      <c r="H1324" s="1" t="s">
        <v>65</v>
      </c>
      <c r="I1324" s="1" t="s">
        <v>109</v>
      </c>
      <c r="J1324" s="1" t="s">
        <v>102</v>
      </c>
      <c r="K1324" s="27" t="s">
        <v>103</v>
      </c>
      <c r="L1324" s="3"/>
      <c r="M1324" s="3"/>
      <c r="N1324" s="1" t="s">
        <v>140</v>
      </c>
      <c r="O1324" s="1" t="s">
        <v>65</v>
      </c>
      <c r="P1324" s="32">
        <v>1</v>
      </c>
      <c r="Q1324" s="1" t="s">
        <v>4961</v>
      </c>
      <c r="R1324" s="3" t="s">
        <v>3377</v>
      </c>
      <c r="S1324" s="1" t="s">
        <v>1556</v>
      </c>
      <c r="T1324" s="1" t="s">
        <v>72</v>
      </c>
      <c r="U1324" s="8">
        <v>1</v>
      </c>
      <c r="V1324" s="1" t="s">
        <v>73</v>
      </c>
      <c r="W1324" s="1" t="s">
        <v>73</v>
      </c>
      <c r="X1324" s="1" t="s">
        <v>73</v>
      </c>
      <c r="Y1324" s="1" t="s">
        <v>73</v>
      </c>
      <c r="Z1324" s="1" t="s">
        <v>65</v>
      </c>
      <c r="AB1324" s="1" t="s">
        <v>3371</v>
      </c>
      <c r="AD1324" s="1" t="s">
        <v>65</v>
      </c>
      <c r="AE1324" s="33" t="s">
        <v>5053</v>
      </c>
      <c r="AF1324" s="8">
        <v>109</v>
      </c>
      <c r="AX1324" s="8">
        <v>91</v>
      </c>
      <c r="AY1324" s="1" t="s">
        <v>220</v>
      </c>
      <c r="BE1324" s="1" t="s">
        <v>3372</v>
      </c>
      <c r="BX1324" s="1" t="s">
        <v>3378</v>
      </c>
      <c r="CA1324" s="1"/>
      <c r="CB1324" s="33">
        <f t="shared" si="100"/>
        <v>0</v>
      </c>
      <c r="CC1324" s="33">
        <f t="shared" si="101"/>
        <v>109</v>
      </c>
      <c r="CD1324" s="33">
        <f t="shared" si="102"/>
        <v>91</v>
      </c>
      <c r="CE1324" s="33">
        <f t="shared" si="103"/>
        <v>0</v>
      </c>
      <c r="CF1324" s="33">
        <f t="shared" si="104"/>
        <v>0</v>
      </c>
      <c r="CK1324" s="1" t="s">
        <v>2792</v>
      </c>
    </row>
    <row r="1325" spans="1:92" ht="12.5" x14ac:dyDescent="0.25">
      <c r="A1325" s="1" t="s">
        <v>3366</v>
      </c>
      <c r="B1325" s="1" t="s">
        <v>3367</v>
      </c>
      <c r="C1325" s="1" t="s">
        <v>2391</v>
      </c>
      <c r="D1325" s="1" t="s">
        <v>3368</v>
      </c>
      <c r="E1325" s="1" t="s">
        <v>1364</v>
      </c>
      <c r="F1325" s="1" t="s">
        <v>3369</v>
      </c>
      <c r="G1325" s="1" t="s">
        <v>64</v>
      </c>
      <c r="H1325" s="1" t="s">
        <v>65</v>
      </c>
      <c r="I1325" s="1" t="s">
        <v>109</v>
      </c>
      <c r="J1325" s="1" t="s">
        <v>102</v>
      </c>
      <c r="K1325" s="27" t="s">
        <v>103</v>
      </c>
      <c r="L1325" s="3"/>
      <c r="M1325" s="3"/>
      <c r="N1325" s="1" t="s">
        <v>140</v>
      </c>
      <c r="O1325" s="1" t="s">
        <v>65</v>
      </c>
      <c r="P1325" s="1">
        <v>2</v>
      </c>
      <c r="Q1325" s="1" t="s">
        <v>4961</v>
      </c>
      <c r="R1325" s="1" t="s">
        <v>4992</v>
      </c>
      <c r="S1325" s="1" t="s">
        <v>1556</v>
      </c>
      <c r="T1325" s="1" t="s">
        <v>106</v>
      </c>
      <c r="U1325" s="8">
        <v>1</v>
      </c>
      <c r="V1325" s="1" t="s">
        <v>73</v>
      </c>
      <c r="W1325" s="1" t="s">
        <v>73</v>
      </c>
      <c r="X1325" s="1" t="s">
        <v>73</v>
      </c>
      <c r="Y1325" s="1" t="s">
        <v>73</v>
      </c>
      <c r="Z1325" s="1" t="s">
        <v>65</v>
      </c>
      <c r="AB1325" s="1" t="s">
        <v>3371</v>
      </c>
      <c r="AD1325" s="1" t="s">
        <v>65</v>
      </c>
      <c r="AE1325" s="33" t="s">
        <v>5053</v>
      </c>
      <c r="AF1325" s="8">
        <v>109</v>
      </c>
      <c r="AX1325" s="8">
        <v>91</v>
      </c>
      <c r="AY1325" s="1" t="s">
        <v>220</v>
      </c>
      <c r="BE1325" s="1" t="s">
        <v>3372</v>
      </c>
      <c r="BX1325" s="1" t="s">
        <v>3379</v>
      </c>
      <c r="CA1325" s="1"/>
      <c r="CB1325" s="33">
        <f t="shared" si="100"/>
        <v>0</v>
      </c>
      <c r="CC1325" s="33">
        <f t="shared" si="101"/>
        <v>109</v>
      </c>
      <c r="CD1325" s="33">
        <f t="shared" si="102"/>
        <v>91</v>
      </c>
      <c r="CE1325" s="33">
        <f t="shared" si="103"/>
        <v>0</v>
      </c>
      <c r="CF1325" s="33">
        <f t="shared" si="104"/>
        <v>0</v>
      </c>
      <c r="CK1325" s="1" t="s">
        <v>2792</v>
      </c>
    </row>
    <row r="1326" spans="1:92" ht="12.5" x14ac:dyDescent="0.25">
      <c r="A1326" s="1" t="s">
        <v>3366</v>
      </c>
      <c r="B1326" s="1" t="s">
        <v>3367</v>
      </c>
      <c r="C1326" s="1" t="s">
        <v>2391</v>
      </c>
      <c r="D1326" s="1" t="s">
        <v>3368</v>
      </c>
      <c r="E1326" s="1" t="s">
        <v>1364</v>
      </c>
      <c r="F1326" s="1" t="s">
        <v>3369</v>
      </c>
      <c r="G1326" s="1" t="s">
        <v>64</v>
      </c>
      <c r="H1326" s="1" t="s">
        <v>65</v>
      </c>
      <c r="I1326" s="1" t="s">
        <v>109</v>
      </c>
      <c r="J1326" s="1" t="s">
        <v>102</v>
      </c>
      <c r="K1326" s="27" t="s">
        <v>103</v>
      </c>
      <c r="L1326" s="3"/>
      <c r="M1326" s="3"/>
      <c r="N1326" s="1" t="s">
        <v>140</v>
      </c>
      <c r="O1326" s="1" t="s">
        <v>65</v>
      </c>
      <c r="P1326" s="32">
        <v>1</v>
      </c>
      <c r="Q1326" s="1" t="s">
        <v>4961</v>
      </c>
      <c r="R1326" s="3" t="s">
        <v>3377</v>
      </c>
      <c r="S1326" s="1" t="s">
        <v>1556</v>
      </c>
      <c r="T1326" s="1" t="s">
        <v>72</v>
      </c>
      <c r="U1326" s="8">
        <v>1</v>
      </c>
      <c r="V1326" s="1" t="s">
        <v>73</v>
      </c>
      <c r="W1326" s="1" t="s">
        <v>73</v>
      </c>
      <c r="X1326" s="1" t="s">
        <v>73</v>
      </c>
      <c r="Y1326" s="1" t="s">
        <v>73</v>
      </c>
      <c r="Z1326" s="1" t="s">
        <v>65</v>
      </c>
      <c r="AB1326" s="1" t="s">
        <v>3371</v>
      </c>
      <c r="AD1326" s="1" t="s">
        <v>65</v>
      </c>
      <c r="AE1326" s="33" t="s">
        <v>5053</v>
      </c>
      <c r="AF1326" s="8">
        <v>109</v>
      </c>
      <c r="AX1326" s="8">
        <v>91</v>
      </c>
      <c r="AY1326" s="1" t="s">
        <v>220</v>
      </c>
      <c r="BE1326" s="1" t="s">
        <v>3372</v>
      </c>
      <c r="BX1326" s="1" t="s">
        <v>3380</v>
      </c>
      <c r="CA1326" s="1"/>
      <c r="CB1326" s="33">
        <f t="shared" si="100"/>
        <v>0</v>
      </c>
      <c r="CC1326" s="33">
        <f t="shared" si="101"/>
        <v>109</v>
      </c>
      <c r="CD1326" s="33">
        <f t="shared" si="102"/>
        <v>91</v>
      </c>
      <c r="CE1326" s="33">
        <f t="shared" si="103"/>
        <v>0</v>
      </c>
      <c r="CF1326" s="33">
        <f t="shared" si="104"/>
        <v>0</v>
      </c>
      <c r="CK1326" s="1" t="s">
        <v>2792</v>
      </c>
      <c r="CN1326" s="1" t="s">
        <v>3381</v>
      </c>
    </row>
    <row r="1327" spans="1:92" ht="12.5" x14ac:dyDescent="0.25">
      <c r="A1327" s="1" t="s">
        <v>3382</v>
      </c>
      <c r="B1327" s="1" t="s">
        <v>3383</v>
      </c>
      <c r="C1327" s="1" t="s">
        <v>2481</v>
      </c>
      <c r="D1327" s="1" t="s">
        <v>2482</v>
      </c>
      <c r="E1327" s="1" t="s">
        <v>3384</v>
      </c>
      <c r="F1327" s="1" t="s">
        <v>3385</v>
      </c>
      <c r="G1327" s="1" t="s">
        <v>64</v>
      </c>
      <c r="H1327" s="1" t="s">
        <v>65</v>
      </c>
      <c r="I1327" s="1" t="s">
        <v>66</v>
      </c>
      <c r="J1327" s="1" t="s">
        <v>67</v>
      </c>
      <c r="K1327" s="1" t="s">
        <v>103</v>
      </c>
      <c r="L1327" s="3"/>
      <c r="M1327" s="3"/>
      <c r="N1327" s="1" t="s">
        <v>69</v>
      </c>
      <c r="O1327" s="1" t="s">
        <v>65</v>
      </c>
      <c r="P1327" s="32">
        <v>1</v>
      </c>
      <c r="Q1327" s="1" t="s">
        <v>4961</v>
      </c>
      <c r="R1327" s="3" t="s">
        <v>3386</v>
      </c>
      <c r="S1327" s="1" t="s">
        <v>1556</v>
      </c>
      <c r="T1327" s="1" t="s">
        <v>72</v>
      </c>
      <c r="U1327" s="8">
        <v>1</v>
      </c>
      <c r="V1327" s="1" t="s">
        <v>73</v>
      </c>
      <c r="W1327" s="1" t="s">
        <v>73</v>
      </c>
      <c r="X1327" s="1" t="s">
        <v>73</v>
      </c>
      <c r="Y1327" s="1" t="s">
        <v>73</v>
      </c>
      <c r="Z1327" s="1" t="s">
        <v>65</v>
      </c>
      <c r="AB1327" s="1" t="s">
        <v>196</v>
      </c>
      <c r="AC1327" s="1" t="s">
        <v>268</v>
      </c>
      <c r="AD1327" s="1" t="s">
        <v>73</v>
      </c>
      <c r="AE1327" s="33" t="s">
        <v>5053</v>
      </c>
      <c r="AF1327" s="8">
        <v>20</v>
      </c>
      <c r="AX1327" s="8">
        <v>20</v>
      </c>
      <c r="AY1327" s="1" t="s">
        <v>2240</v>
      </c>
      <c r="BW1327" s="1" t="s">
        <v>3387</v>
      </c>
      <c r="CA1327" s="1"/>
      <c r="CB1327" s="33">
        <f t="shared" si="100"/>
        <v>0</v>
      </c>
      <c r="CC1327" s="33">
        <f t="shared" si="101"/>
        <v>20</v>
      </c>
      <c r="CD1327" s="33">
        <f t="shared" si="102"/>
        <v>20</v>
      </c>
      <c r="CE1327" s="33">
        <f t="shared" si="103"/>
        <v>0</v>
      </c>
      <c r="CF1327" s="33">
        <f t="shared" si="104"/>
        <v>0</v>
      </c>
      <c r="CH1327" s="1">
        <v>0.01</v>
      </c>
      <c r="CK1327" s="1" t="s">
        <v>2792</v>
      </c>
      <c r="CN1327" s="1" t="s">
        <v>3388</v>
      </c>
    </row>
    <row r="1328" spans="1:92" ht="12.5" x14ac:dyDescent="0.25">
      <c r="A1328" s="1" t="s">
        <v>3382</v>
      </c>
      <c r="B1328" s="1" t="s">
        <v>3383</v>
      </c>
      <c r="C1328" s="1" t="s">
        <v>2481</v>
      </c>
      <c r="D1328" s="1" t="s">
        <v>2482</v>
      </c>
      <c r="E1328" s="1" t="s">
        <v>3384</v>
      </c>
      <c r="F1328" s="1" t="s">
        <v>3385</v>
      </c>
      <c r="G1328" s="1" t="s">
        <v>64</v>
      </c>
      <c r="H1328" s="1" t="s">
        <v>65</v>
      </c>
      <c r="I1328" s="1" t="s">
        <v>66</v>
      </c>
      <c r="J1328" s="1" t="s">
        <v>67</v>
      </c>
      <c r="K1328" s="1" t="s">
        <v>103</v>
      </c>
      <c r="L1328" s="3"/>
      <c r="M1328" s="3"/>
      <c r="N1328" s="1" t="s">
        <v>69</v>
      </c>
      <c r="O1328" s="1" t="s">
        <v>65</v>
      </c>
      <c r="P1328" s="32">
        <v>1</v>
      </c>
      <c r="Q1328" s="1" t="s">
        <v>4961</v>
      </c>
      <c r="R1328" s="3" t="s">
        <v>3389</v>
      </c>
      <c r="S1328" s="1" t="s">
        <v>1556</v>
      </c>
      <c r="T1328" s="1" t="s">
        <v>72</v>
      </c>
      <c r="U1328" s="8">
        <v>1</v>
      </c>
      <c r="V1328" s="1" t="s">
        <v>73</v>
      </c>
      <c r="W1328" s="1" t="s">
        <v>73</v>
      </c>
      <c r="X1328" s="1" t="s">
        <v>73</v>
      </c>
      <c r="Y1328" s="1" t="s">
        <v>73</v>
      </c>
      <c r="Z1328" s="1" t="s">
        <v>65</v>
      </c>
      <c r="AB1328" s="1" t="s">
        <v>196</v>
      </c>
      <c r="AC1328" s="1" t="s">
        <v>268</v>
      </c>
      <c r="AD1328" s="1" t="s">
        <v>73</v>
      </c>
      <c r="AE1328" s="33" t="s">
        <v>5053</v>
      </c>
      <c r="AF1328" s="8">
        <v>20</v>
      </c>
      <c r="AX1328" s="8">
        <v>20</v>
      </c>
      <c r="AY1328" s="1" t="s">
        <v>2240</v>
      </c>
      <c r="BW1328" s="1" t="s">
        <v>3387</v>
      </c>
      <c r="BX1328" s="1" t="s">
        <v>3390</v>
      </c>
      <c r="CA1328" s="1"/>
      <c r="CB1328" s="33">
        <f t="shared" si="100"/>
        <v>0</v>
      </c>
      <c r="CC1328" s="33">
        <f t="shared" si="101"/>
        <v>20</v>
      </c>
      <c r="CD1328" s="33">
        <f t="shared" si="102"/>
        <v>20</v>
      </c>
      <c r="CE1328" s="33">
        <f t="shared" si="103"/>
        <v>0</v>
      </c>
      <c r="CF1328" s="33">
        <f t="shared" si="104"/>
        <v>0</v>
      </c>
      <c r="CH1328" s="1">
        <v>0.04</v>
      </c>
      <c r="CK1328" s="1" t="s">
        <v>2792</v>
      </c>
      <c r="CN1328" s="1" t="s">
        <v>3388</v>
      </c>
    </row>
    <row r="1329" spans="1:92" ht="12.5" x14ac:dyDescent="0.25">
      <c r="A1329" s="1" t="s">
        <v>3382</v>
      </c>
      <c r="B1329" s="1" t="s">
        <v>3383</v>
      </c>
      <c r="C1329" s="1" t="s">
        <v>2481</v>
      </c>
      <c r="D1329" s="1" t="s">
        <v>2482</v>
      </c>
      <c r="E1329" s="1" t="s">
        <v>3384</v>
      </c>
      <c r="F1329" s="1" t="s">
        <v>3385</v>
      </c>
      <c r="G1329" s="1" t="s">
        <v>64</v>
      </c>
      <c r="H1329" s="1" t="s">
        <v>65</v>
      </c>
      <c r="I1329" s="1" t="s">
        <v>66</v>
      </c>
      <c r="J1329" s="1" t="s">
        <v>67</v>
      </c>
      <c r="K1329" s="1" t="s">
        <v>103</v>
      </c>
      <c r="L1329" s="3"/>
      <c r="M1329" s="3"/>
      <c r="N1329" s="1" t="s">
        <v>69</v>
      </c>
      <c r="O1329" s="1" t="s">
        <v>65</v>
      </c>
      <c r="P1329" s="32">
        <v>1</v>
      </c>
      <c r="Q1329" s="1" t="s">
        <v>129</v>
      </c>
      <c r="R1329" s="3" t="s">
        <v>129</v>
      </c>
      <c r="S1329" s="1" t="s">
        <v>1556</v>
      </c>
      <c r="T1329" s="1" t="s">
        <v>72</v>
      </c>
      <c r="U1329" s="8">
        <v>1</v>
      </c>
      <c r="V1329" s="1" t="s">
        <v>73</v>
      </c>
      <c r="W1329" s="1" t="s">
        <v>73</v>
      </c>
      <c r="X1329" s="1" t="s">
        <v>73</v>
      </c>
      <c r="Y1329" s="1" t="s">
        <v>73</v>
      </c>
      <c r="Z1329" s="1" t="s">
        <v>65</v>
      </c>
      <c r="AB1329" s="1" t="s">
        <v>196</v>
      </c>
      <c r="AC1329" s="1" t="s">
        <v>268</v>
      </c>
      <c r="AD1329" s="1" t="s">
        <v>73</v>
      </c>
      <c r="AE1329" s="33" t="s">
        <v>5053</v>
      </c>
      <c r="AF1329" s="8">
        <v>20</v>
      </c>
      <c r="AX1329" s="8">
        <v>20</v>
      </c>
      <c r="AY1329" s="1" t="s">
        <v>2240</v>
      </c>
      <c r="BW1329" s="1" t="s">
        <v>3387</v>
      </c>
      <c r="BX1329" s="1" t="s">
        <v>3391</v>
      </c>
      <c r="CA1329" s="1"/>
      <c r="CB1329" s="33">
        <f t="shared" si="100"/>
        <v>0</v>
      </c>
      <c r="CC1329" s="33">
        <f t="shared" si="101"/>
        <v>20</v>
      </c>
      <c r="CD1329" s="33">
        <f t="shared" si="102"/>
        <v>20</v>
      </c>
      <c r="CE1329" s="33">
        <f t="shared" si="103"/>
        <v>0</v>
      </c>
      <c r="CF1329" s="33">
        <f t="shared" si="104"/>
        <v>0</v>
      </c>
      <c r="CH1329" s="1" t="s">
        <v>113</v>
      </c>
      <c r="CK1329" s="1" t="s">
        <v>2792</v>
      </c>
      <c r="CN1329" s="1" t="s">
        <v>3388</v>
      </c>
    </row>
    <row r="1330" spans="1:92" ht="12.5" x14ac:dyDescent="0.25">
      <c r="A1330" s="1" t="s">
        <v>3382</v>
      </c>
      <c r="B1330" s="1" t="s">
        <v>3383</v>
      </c>
      <c r="C1330" s="1" t="s">
        <v>2481</v>
      </c>
      <c r="D1330" s="1" t="s">
        <v>2482</v>
      </c>
      <c r="E1330" s="1" t="s">
        <v>3384</v>
      </c>
      <c r="F1330" s="1" t="s">
        <v>3385</v>
      </c>
      <c r="G1330" s="1" t="s">
        <v>64</v>
      </c>
      <c r="H1330" s="1" t="s">
        <v>65</v>
      </c>
      <c r="I1330" s="1" t="s">
        <v>66</v>
      </c>
      <c r="J1330" s="1" t="s">
        <v>67</v>
      </c>
      <c r="K1330" s="1" t="s">
        <v>103</v>
      </c>
      <c r="L1330" s="3"/>
      <c r="M1330" s="3"/>
      <c r="N1330" s="1" t="s">
        <v>69</v>
      </c>
      <c r="O1330" s="1" t="s">
        <v>65</v>
      </c>
      <c r="P1330" s="32">
        <v>1</v>
      </c>
      <c r="Q1330" s="1" t="s">
        <v>129</v>
      </c>
      <c r="R1330" s="3" t="s">
        <v>129</v>
      </c>
      <c r="S1330" s="1" t="s">
        <v>1556</v>
      </c>
      <c r="T1330" s="1" t="s">
        <v>72</v>
      </c>
      <c r="U1330" s="8">
        <v>1</v>
      </c>
      <c r="V1330" s="1" t="s">
        <v>73</v>
      </c>
      <c r="W1330" s="1" t="s">
        <v>73</v>
      </c>
      <c r="X1330" s="1" t="s">
        <v>73</v>
      </c>
      <c r="Y1330" s="1" t="s">
        <v>73</v>
      </c>
      <c r="Z1330" s="1" t="s">
        <v>65</v>
      </c>
      <c r="AB1330" s="1" t="s">
        <v>196</v>
      </c>
      <c r="AC1330" s="1" t="s">
        <v>268</v>
      </c>
      <c r="AD1330" s="1" t="s">
        <v>73</v>
      </c>
      <c r="AE1330" s="33" t="s">
        <v>3507</v>
      </c>
      <c r="AF1330" s="8">
        <v>50</v>
      </c>
      <c r="AK1330" s="8">
        <v>63.4</v>
      </c>
      <c r="AN1330" s="1" t="s">
        <v>3392</v>
      </c>
      <c r="AQ1330" s="1">
        <v>50</v>
      </c>
      <c r="AR1330" s="1">
        <v>26</v>
      </c>
      <c r="AS1330" s="1">
        <v>24</v>
      </c>
      <c r="AV1330" s="1">
        <v>61.4</v>
      </c>
      <c r="AX1330" s="1"/>
      <c r="BN1330" s="1"/>
      <c r="BW1330" s="1" t="s">
        <v>3387</v>
      </c>
      <c r="CA1330" s="1">
        <v>0.82</v>
      </c>
      <c r="CB1330" s="33">
        <f t="shared" si="100"/>
        <v>4.2470701919233529E-2</v>
      </c>
      <c r="CC1330" s="33">
        <f t="shared" si="101"/>
        <v>50</v>
      </c>
      <c r="CD1330" s="33">
        <f t="shared" si="102"/>
        <v>50</v>
      </c>
      <c r="CE1330" s="33">
        <f t="shared" si="103"/>
        <v>0.69491525423728795</v>
      </c>
      <c r="CF1330" s="33">
        <f t="shared" si="104"/>
        <v>0.7389010989010989</v>
      </c>
      <c r="CH1330" s="1" t="s">
        <v>113</v>
      </c>
      <c r="CK1330" s="1" t="s">
        <v>2792</v>
      </c>
      <c r="CN1330" s="1" t="s">
        <v>3393</v>
      </c>
    </row>
    <row r="1331" spans="1:92" ht="12.5" x14ac:dyDescent="0.25">
      <c r="A1331" s="1" t="s">
        <v>3382</v>
      </c>
      <c r="B1331" s="1" t="s">
        <v>3383</v>
      </c>
      <c r="C1331" s="1" t="s">
        <v>2481</v>
      </c>
      <c r="D1331" s="1" t="s">
        <v>2482</v>
      </c>
      <c r="E1331" s="1" t="s">
        <v>3384</v>
      </c>
      <c r="F1331" s="1" t="s">
        <v>3385</v>
      </c>
      <c r="G1331" s="1" t="s">
        <v>64</v>
      </c>
      <c r="H1331" s="1" t="s">
        <v>65</v>
      </c>
      <c r="I1331" s="1" t="s">
        <v>66</v>
      </c>
      <c r="J1331" s="1" t="s">
        <v>67</v>
      </c>
      <c r="K1331" s="1" t="s">
        <v>103</v>
      </c>
      <c r="L1331" s="3"/>
      <c r="M1331" s="3"/>
      <c r="N1331" s="1" t="s">
        <v>69</v>
      </c>
      <c r="O1331" s="1" t="s">
        <v>65</v>
      </c>
      <c r="P1331" s="32">
        <v>1</v>
      </c>
      <c r="Q1331" s="1" t="s">
        <v>129</v>
      </c>
      <c r="R1331" s="3" t="s">
        <v>129</v>
      </c>
      <c r="S1331" s="1" t="s">
        <v>1556</v>
      </c>
      <c r="T1331" s="1" t="s">
        <v>72</v>
      </c>
      <c r="U1331" s="8">
        <v>1</v>
      </c>
      <c r="V1331" s="1" t="s">
        <v>73</v>
      </c>
      <c r="W1331" s="1" t="s">
        <v>73</v>
      </c>
      <c r="X1331" s="1" t="s">
        <v>73</v>
      </c>
      <c r="Y1331" s="1" t="s">
        <v>73</v>
      </c>
      <c r="Z1331" s="1" t="s">
        <v>65</v>
      </c>
      <c r="AB1331" s="1" t="s">
        <v>196</v>
      </c>
      <c r="AC1331" s="1" t="s">
        <v>268</v>
      </c>
      <c r="AD1331" s="1" t="s">
        <v>73</v>
      </c>
      <c r="AE1331" s="33" t="s">
        <v>5053</v>
      </c>
      <c r="AF1331" s="8">
        <v>50</v>
      </c>
      <c r="AK1331" s="8">
        <v>63.4</v>
      </c>
      <c r="AN1331" s="1" t="s">
        <v>3392</v>
      </c>
      <c r="AX1331" s="8">
        <v>50</v>
      </c>
      <c r="AY1331" s="1" t="s">
        <v>220</v>
      </c>
      <c r="BD1331" s="1">
        <v>60</v>
      </c>
      <c r="BE1331" s="1" t="s">
        <v>3394</v>
      </c>
      <c r="BW1331" s="1" t="s">
        <v>3387</v>
      </c>
      <c r="CA1331" s="1">
        <v>0.84</v>
      </c>
      <c r="CB1331" s="33">
        <f t="shared" si="100"/>
        <v>4.0245388237198317E-2</v>
      </c>
      <c r="CC1331" s="33">
        <f t="shared" si="101"/>
        <v>50</v>
      </c>
      <c r="CD1331" s="33">
        <f t="shared" si="102"/>
        <v>50</v>
      </c>
      <c r="CE1331" s="33">
        <f t="shared" si="103"/>
        <v>0.72413793103448265</v>
      </c>
      <c r="CF1331" s="33">
        <f t="shared" si="104"/>
        <v>0.76695652173913043</v>
      </c>
      <c r="CH1331" s="1" t="s">
        <v>113</v>
      </c>
      <c r="CK1331" s="1" t="s">
        <v>2792</v>
      </c>
      <c r="CL1331" s="12">
        <v>0.62</v>
      </c>
      <c r="CM1331" s="12">
        <v>0.54</v>
      </c>
      <c r="CN1331" s="1" t="s">
        <v>3395</v>
      </c>
    </row>
    <row r="1332" spans="1:92" ht="12.5" x14ac:dyDescent="0.25">
      <c r="A1332" s="1" t="s">
        <v>3382</v>
      </c>
      <c r="B1332" s="1" t="s">
        <v>3383</v>
      </c>
      <c r="C1332" s="1" t="s">
        <v>2481</v>
      </c>
      <c r="D1332" s="1" t="s">
        <v>2482</v>
      </c>
      <c r="E1332" s="1" t="s">
        <v>3384</v>
      </c>
      <c r="F1332" s="1" t="s">
        <v>3385</v>
      </c>
      <c r="G1332" s="1" t="s">
        <v>64</v>
      </c>
      <c r="H1332" s="1" t="s">
        <v>65</v>
      </c>
      <c r="I1332" s="1" t="s">
        <v>66</v>
      </c>
      <c r="J1332" s="1" t="s">
        <v>67</v>
      </c>
      <c r="K1332" s="1" t="s">
        <v>103</v>
      </c>
      <c r="L1332" s="3"/>
      <c r="M1332" s="3"/>
      <c r="N1332" s="1" t="s">
        <v>69</v>
      </c>
      <c r="O1332" s="1" t="s">
        <v>65</v>
      </c>
      <c r="P1332" s="32">
        <v>1</v>
      </c>
      <c r="Q1332" s="1" t="s">
        <v>4961</v>
      </c>
      <c r="R1332" s="3" t="s">
        <v>3389</v>
      </c>
      <c r="S1332" s="1" t="s">
        <v>1556</v>
      </c>
      <c r="T1332" s="1" t="s">
        <v>72</v>
      </c>
      <c r="U1332" s="8">
        <v>1</v>
      </c>
      <c r="V1332" s="1" t="s">
        <v>73</v>
      </c>
      <c r="W1332" s="1" t="s">
        <v>73</v>
      </c>
      <c r="X1332" s="1" t="s">
        <v>73</v>
      </c>
      <c r="Y1332" s="1" t="s">
        <v>73</v>
      </c>
      <c r="Z1332" s="1" t="s">
        <v>65</v>
      </c>
      <c r="AB1332" s="1" t="s">
        <v>196</v>
      </c>
      <c r="AC1332" s="1" t="s">
        <v>268</v>
      </c>
      <c r="AD1332" s="1" t="s">
        <v>73</v>
      </c>
      <c r="AE1332" s="33" t="s">
        <v>3507</v>
      </c>
      <c r="AF1332" s="8">
        <v>50</v>
      </c>
      <c r="AK1332" s="8">
        <v>63.4</v>
      </c>
      <c r="AN1332" s="1" t="s">
        <v>3392</v>
      </c>
      <c r="AQ1332" s="1">
        <v>50</v>
      </c>
      <c r="AR1332" s="1">
        <v>26</v>
      </c>
      <c r="AS1332" s="1">
        <v>24</v>
      </c>
      <c r="AV1332" s="1">
        <v>61.4</v>
      </c>
      <c r="AX1332" s="1"/>
      <c r="BN1332" s="1"/>
      <c r="BW1332" s="1" t="s">
        <v>3387</v>
      </c>
      <c r="CA1332" s="1">
        <v>0.87</v>
      </c>
      <c r="CB1332" s="33">
        <f t="shared" si="100"/>
        <v>3.6490989732335978E-2</v>
      </c>
      <c r="CC1332" s="33">
        <f t="shared" si="101"/>
        <v>50</v>
      </c>
      <c r="CD1332" s="33">
        <f t="shared" si="102"/>
        <v>50</v>
      </c>
      <c r="CE1332" s="33">
        <f t="shared" si="103"/>
        <v>0.76991150442477885</v>
      </c>
      <c r="CF1332" s="33">
        <f t="shared" si="104"/>
        <v>0.80951871657754004</v>
      </c>
      <c r="CH1332" s="1" t="s">
        <v>113</v>
      </c>
      <c r="CK1332" s="1" t="s">
        <v>2792</v>
      </c>
      <c r="CN1332" s="1" t="s">
        <v>3393</v>
      </c>
    </row>
    <row r="1333" spans="1:92" ht="12.5" x14ac:dyDescent="0.25">
      <c r="A1333" s="1" t="s">
        <v>3382</v>
      </c>
      <c r="B1333" s="1" t="s">
        <v>3383</v>
      </c>
      <c r="C1333" s="1" t="s">
        <v>2481</v>
      </c>
      <c r="D1333" s="1" t="s">
        <v>2482</v>
      </c>
      <c r="E1333" s="1" t="s">
        <v>3384</v>
      </c>
      <c r="F1333" s="1" t="s">
        <v>3385</v>
      </c>
      <c r="G1333" s="1" t="s">
        <v>64</v>
      </c>
      <c r="H1333" s="1" t="s">
        <v>65</v>
      </c>
      <c r="I1333" s="1" t="s">
        <v>66</v>
      </c>
      <c r="J1333" s="1" t="s">
        <v>67</v>
      </c>
      <c r="K1333" s="1" t="s">
        <v>103</v>
      </c>
      <c r="L1333" s="3"/>
      <c r="M1333" s="3"/>
      <c r="N1333" s="1" t="s">
        <v>69</v>
      </c>
      <c r="O1333" s="1" t="s">
        <v>65</v>
      </c>
      <c r="P1333" s="32">
        <v>1</v>
      </c>
      <c r="Q1333" s="1" t="s">
        <v>4961</v>
      </c>
      <c r="R1333" s="3" t="s">
        <v>3389</v>
      </c>
      <c r="S1333" s="1" t="s">
        <v>1556</v>
      </c>
      <c r="T1333" s="1" t="s">
        <v>72</v>
      </c>
      <c r="U1333" s="8">
        <v>1</v>
      </c>
      <c r="V1333" s="1" t="s">
        <v>73</v>
      </c>
      <c r="W1333" s="1" t="s">
        <v>73</v>
      </c>
      <c r="X1333" s="1" t="s">
        <v>73</v>
      </c>
      <c r="Y1333" s="1" t="s">
        <v>73</v>
      </c>
      <c r="Z1333" s="1" t="s">
        <v>65</v>
      </c>
      <c r="AB1333" s="1" t="s">
        <v>196</v>
      </c>
      <c r="AC1333" s="1" t="s">
        <v>268</v>
      </c>
      <c r="AD1333" s="1" t="s">
        <v>73</v>
      </c>
      <c r="AE1333" s="33" t="s">
        <v>5053</v>
      </c>
      <c r="AF1333" s="8">
        <v>50</v>
      </c>
      <c r="AK1333" s="8">
        <v>63.4</v>
      </c>
      <c r="AN1333" s="1" t="s">
        <v>3392</v>
      </c>
      <c r="AX1333" s="8">
        <v>50</v>
      </c>
      <c r="AY1333" s="1" t="s">
        <v>220</v>
      </c>
      <c r="BD1333" s="1">
        <v>60</v>
      </c>
      <c r="BE1333" s="1" t="s">
        <v>3394</v>
      </c>
      <c r="BW1333" s="1" t="s">
        <v>3387</v>
      </c>
      <c r="CA1333" s="1">
        <v>0.78</v>
      </c>
      <c r="CB1333" s="33">
        <f t="shared" si="100"/>
        <v>4.6357086309387105E-2</v>
      </c>
      <c r="CC1333" s="33">
        <f t="shared" si="101"/>
        <v>50</v>
      </c>
      <c r="CD1333" s="33">
        <f t="shared" si="102"/>
        <v>50</v>
      </c>
      <c r="CE1333" s="33">
        <f t="shared" si="103"/>
        <v>0.63934426229508201</v>
      </c>
      <c r="CF1333" s="33">
        <f t="shared" si="104"/>
        <v>0.68359550561797755</v>
      </c>
      <c r="CH1333" s="1" t="s">
        <v>113</v>
      </c>
      <c r="CK1333" s="1" t="s">
        <v>2792</v>
      </c>
      <c r="CL1333" s="12">
        <v>0.78</v>
      </c>
      <c r="CM1333" s="12">
        <v>0.72</v>
      </c>
      <c r="CN1333" s="1" t="s">
        <v>3395</v>
      </c>
    </row>
    <row r="1334" spans="1:92" ht="12.5" x14ac:dyDescent="0.25">
      <c r="A1334" s="1" t="s">
        <v>3382</v>
      </c>
      <c r="B1334" s="1" t="s">
        <v>3383</v>
      </c>
      <c r="C1334" s="1" t="s">
        <v>2481</v>
      </c>
      <c r="D1334" s="1" t="s">
        <v>2482</v>
      </c>
      <c r="E1334" s="1" t="s">
        <v>3384</v>
      </c>
      <c r="F1334" s="1" t="s">
        <v>3385</v>
      </c>
      <c r="G1334" s="1" t="s">
        <v>64</v>
      </c>
      <c r="H1334" s="1" t="s">
        <v>65</v>
      </c>
      <c r="I1334" s="1" t="s">
        <v>66</v>
      </c>
      <c r="J1334" s="1" t="s">
        <v>67</v>
      </c>
      <c r="K1334" s="1" t="s">
        <v>103</v>
      </c>
      <c r="L1334" s="3"/>
      <c r="M1334" s="3"/>
      <c r="N1334" s="1" t="s">
        <v>69</v>
      </c>
      <c r="O1334" s="1" t="s">
        <v>65</v>
      </c>
      <c r="P1334" s="1">
        <v>2</v>
      </c>
      <c r="Q1334" s="1" t="s">
        <v>129</v>
      </c>
      <c r="R1334" s="1" t="s">
        <v>4929</v>
      </c>
      <c r="S1334" s="1" t="s">
        <v>1556</v>
      </c>
      <c r="T1334" s="1" t="s">
        <v>106</v>
      </c>
      <c r="U1334" s="8">
        <v>1</v>
      </c>
      <c r="V1334" s="1" t="s">
        <v>73</v>
      </c>
      <c r="W1334" s="1" t="s">
        <v>73</v>
      </c>
      <c r="X1334" s="1" t="s">
        <v>73</v>
      </c>
      <c r="Y1334" s="1" t="s">
        <v>73</v>
      </c>
      <c r="Z1334" s="1" t="s">
        <v>65</v>
      </c>
      <c r="AB1334" s="1" t="s">
        <v>196</v>
      </c>
      <c r="AC1334" s="1" t="s">
        <v>268</v>
      </c>
      <c r="AD1334" s="1" t="s">
        <v>73</v>
      </c>
      <c r="AE1334" s="33" t="s">
        <v>5053</v>
      </c>
      <c r="AF1334" s="8">
        <v>50</v>
      </c>
      <c r="AK1334" s="8">
        <v>63.4</v>
      </c>
      <c r="AN1334" s="1" t="s">
        <v>3392</v>
      </c>
      <c r="AX1334" s="8">
        <v>50</v>
      </c>
      <c r="AY1334" s="1" t="s">
        <v>220</v>
      </c>
      <c r="BD1334" s="1">
        <v>60</v>
      </c>
      <c r="BE1334" s="1" t="s">
        <v>3394</v>
      </c>
      <c r="BW1334" s="1" t="s">
        <v>3387</v>
      </c>
      <c r="CA1334" s="1">
        <v>0.91</v>
      </c>
      <c r="CB1334" s="33">
        <f t="shared" si="100"/>
        <v>3.0497589441096169E-2</v>
      </c>
      <c r="CC1334" s="33">
        <f t="shared" si="101"/>
        <v>50</v>
      </c>
      <c r="CD1334" s="33">
        <f t="shared" si="102"/>
        <v>50</v>
      </c>
      <c r="CE1334" s="33">
        <f t="shared" si="103"/>
        <v>0.83486238532110102</v>
      </c>
      <c r="CF1334" s="33">
        <f t="shared" si="104"/>
        <v>0.86712041884816748</v>
      </c>
      <c r="CK1334" s="1" t="s">
        <v>2792</v>
      </c>
      <c r="CL1334" s="12">
        <v>0.84</v>
      </c>
      <c r="CM1334" s="12">
        <v>0.8</v>
      </c>
      <c r="CN1334" s="1" t="s">
        <v>3395</v>
      </c>
    </row>
    <row r="1335" spans="1:92" ht="12.5" x14ac:dyDescent="0.25">
      <c r="A1335" s="1" t="s">
        <v>3382</v>
      </c>
      <c r="B1335" s="1" t="s">
        <v>3383</v>
      </c>
      <c r="C1335" s="1" t="s">
        <v>2481</v>
      </c>
      <c r="D1335" s="1" t="s">
        <v>2482</v>
      </c>
      <c r="E1335" s="1" t="s">
        <v>3384</v>
      </c>
      <c r="F1335" s="1" t="s">
        <v>3385</v>
      </c>
      <c r="G1335" s="1" t="s">
        <v>64</v>
      </c>
      <c r="H1335" s="1" t="s">
        <v>65</v>
      </c>
      <c r="I1335" s="1" t="s">
        <v>66</v>
      </c>
      <c r="J1335" s="1" t="s">
        <v>67</v>
      </c>
      <c r="K1335" s="1" t="s">
        <v>103</v>
      </c>
      <c r="L1335" s="3"/>
      <c r="M1335" s="3"/>
      <c r="N1335" s="1" t="s">
        <v>69</v>
      </c>
      <c r="O1335" s="1" t="s">
        <v>65</v>
      </c>
      <c r="P1335" s="32">
        <v>1</v>
      </c>
      <c r="Q1335" s="1" t="s">
        <v>4961</v>
      </c>
      <c r="R1335" s="3" t="s">
        <v>3389</v>
      </c>
      <c r="S1335" s="1" t="s">
        <v>1556</v>
      </c>
      <c r="T1335" s="1" t="s">
        <v>72</v>
      </c>
      <c r="U1335" s="8">
        <v>1</v>
      </c>
      <c r="V1335" s="1" t="s">
        <v>73</v>
      </c>
      <c r="W1335" s="1" t="s">
        <v>73</v>
      </c>
      <c r="X1335" s="1" t="s">
        <v>73</v>
      </c>
      <c r="Y1335" s="1" t="s">
        <v>73</v>
      </c>
      <c r="Z1335" s="1" t="s">
        <v>65</v>
      </c>
      <c r="AB1335" s="1" t="s">
        <v>196</v>
      </c>
      <c r="AC1335" s="1" t="s">
        <v>268</v>
      </c>
      <c r="AD1335" s="1" t="s">
        <v>73</v>
      </c>
      <c r="AE1335" s="33" t="s">
        <v>5053</v>
      </c>
      <c r="AF1335" s="8">
        <v>100</v>
      </c>
      <c r="AG1335" s="8">
        <v>61</v>
      </c>
      <c r="AH1335" s="8">
        <v>49</v>
      </c>
      <c r="AK1335" s="8" t="s">
        <v>3396</v>
      </c>
      <c r="AM1335" s="1" t="s">
        <v>73</v>
      </c>
      <c r="AN1335" s="1" t="s">
        <v>3397</v>
      </c>
      <c r="AX1335" s="8">
        <v>50</v>
      </c>
      <c r="AY1335" s="1" t="s">
        <v>605</v>
      </c>
      <c r="AZ1335" s="1">
        <v>31</v>
      </c>
      <c r="BA1335" s="1">
        <v>19</v>
      </c>
      <c r="BD1335" s="1">
        <v>58.3</v>
      </c>
      <c r="BW1335" s="1" t="s">
        <v>3387</v>
      </c>
      <c r="CA1335" s="1">
        <v>0.65</v>
      </c>
      <c r="CB1335" s="33">
        <f t="shared" si="100"/>
        <v>4.5734245507291486E-2</v>
      </c>
      <c r="CC1335" s="33">
        <f t="shared" si="101"/>
        <v>100</v>
      </c>
      <c r="CD1335" s="33">
        <f t="shared" si="102"/>
        <v>50</v>
      </c>
      <c r="CE1335" s="33">
        <f t="shared" si="103"/>
        <v>0.48148148148148145</v>
      </c>
      <c r="CF1335" s="33">
        <f t="shared" si="104"/>
        <v>0.5121212121212122</v>
      </c>
      <c r="CH1335" s="1">
        <v>1E-3</v>
      </c>
      <c r="CK1335" s="1" t="s">
        <v>2792</v>
      </c>
      <c r="CL1335" s="12">
        <v>0.43</v>
      </c>
      <c r="CM1335" s="12">
        <v>0.32</v>
      </c>
      <c r="CN1335" s="1" t="s">
        <v>3398</v>
      </c>
    </row>
    <row r="1336" spans="1:92" ht="12.5" x14ac:dyDescent="0.25">
      <c r="A1336" s="1" t="s">
        <v>3382</v>
      </c>
      <c r="B1336" s="1" t="s">
        <v>3383</v>
      </c>
      <c r="C1336" s="1" t="s">
        <v>2481</v>
      </c>
      <c r="D1336" s="1" t="s">
        <v>2482</v>
      </c>
      <c r="E1336" s="1" t="s">
        <v>3384</v>
      </c>
      <c r="F1336" s="1" t="s">
        <v>3385</v>
      </c>
      <c r="G1336" s="1" t="s">
        <v>64</v>
      </c>
      <c r="H1336" s="1" t="s">
        <v>65</v>
      </c>
      <c r="I1336" s="1" t="s">
        <v>66</v>
      </c>
      <c r="J1336" s="1" t="s">
        <v>67</v>
      </c>
      <c r="K1336" s="1" t="s">
        <v>103</v>
      </c>
      <c r="L1336" s="3"/>
      <c r="M1336" s="3"/>
      <c r="N1336" s="1" t="s">
        <v>69</v>
      </c>
      <c r="O1336" s="1" t="s">
        <v>65</v>
      </c>
      <c r="P1336" s="32">
        <v>1</v>
      </c>
      <c r="Q1336" s="1" t="s">
        <v>4961</v>
      </c>
      <c r="R1336" s="3" t="s">
        <v>3389</v>
      </c>
      <c r="S1336" s="1" t="s">
        <v>1556</v>
      </c>
      <c r="T1336" s="1" t="s">
        <v>72</v>
      </c>
      <c r="U1336" s="8">
        <v>1</v>
      </c>
      <c r="V1336" s="1" t="s">
        <v>73</v>
      </c>
      <c r="W1336" s="1" t="s">
        <v>73</v>
      </c>
      <c r="X1336" s="1" t="s">
        <v>73</v>
      </c>
      <c r="Y1336" s="1" t="s">
        <v>73</v>
      </c>
      <c r="Z1336" s="1" t="s">
        <v>65</v>
      </c>
      <c r="AB1336" s="1" t="s">
        <v>196</v>
      </c>
      <c r="AC1336" s="1" t="s">
        <v>268</v>
      </c>
      <c r="AD1336" s="1" t="s">
        <v>73</v>
      </c>
      <c r="AE1336" s="33" t="s">
        <v>3507</v>
      </c>
      <c r="AF1336" s="8">
        <v>100</v>
      </c>
      <c r="AG1336" s="8">
        <v>61</v>
      </c>
      <c r="AH1336" s="8">
        <v>49</v>
      </c>
      <c r="AK1336" s="8" t="s">
        <v>3399</v>
      </c>
      <c r="AM1336" s="1" t="s">
        <v>73</v>
      </c>
      <c r="AN1336" s="1" t="s">
        <v>3397</v>
      </c>
      <c r="AQ1336" s="1">
        <v>50</v>
      </c>
      <c r="AR1336" s="1">
        <v>31</v>
      </c>
      <c r="AS1336" s="1">
        <v>19</v>
      </c>
      <c r="AV1336" s="1">
        <v>58.3</v>
      </c>
      <c r="AX1336" s="1"/>
      <c r="BN1336" s="1"/>
      <c r="BW1336" s="1" t="s">
        <v>3387</v>
      </c>
      <c r="CA1336" s="1">
        <v>0.74</v>
      </c>
      <c r="CB1336" s="33">
        <f t="shared" si="100"/>
        <v>4.0329384382400191E-2</v>
      </c>
      <c r="CC1336" s="33">
        <f t="shared" si="101"/>
        <v>100</v>
      </c>
      <c r="CD1336" s="33">
        <f t="shared" si="102"/>
        <v>50</v>
      </c>
      <c r="CE1336" s="33">
        <f t="shared" si="103"/>
        <v>0.58730158730158732</v>
      </c>
      <c r="CF1336" s="33">
        <f t="shared" si="104"/>
        <v>0.62942528735632186</v>
      </c>
      <c r="CH1336" s="1">
        <v>1E-3</v>
      </c>
      <c r="CK1336" s="1" t="s">
        <v>2792</v>
      </c>
      <c r="CL1336" s="12">
        <v>0.61</v>
      </c>
      <c r="CM1336" s="12">
        <v>0.45</v>
      </c>
      <c r="CN1336" s="1" t="s">
        <v>3398</v>
      </c>
    </row>
    <row r="1337" spans="1:92" ht="12.5" x14ac:dyDescent="0.25">
      <c r="A1337" s="1" t="s">
        <v>3382</v>
      </c>
      <c r="B1337" s="1" t="s">
        <v>3383</v>
      </c>
      <c r="C1337" s="1" t="s">
        <v>2481</v>
      </c>
      <c r="D1337" s="1" t="s">
        <v>2482</v>
      </c>
      <c r="E1337" s="1" t="s">
        <v>3384</v>
      </c>
      <c r="F1337" s="1" t="s">
        <v>3385</v>
      </c>
      <c r="G1337" s="1" t="s">
        <v>64</v>
      </c>
      <c r="H1337" s="1" t="s">
        <v>65</v>
      </c>
      <c r="I1337" s="1" t="s">
        <v>66</v>
      </c>
      <c r="J1337" s="1" t="s">
        <v>67</v>
      </c>
      <c r="K1337" s="1" t="s">
        <v>103</v>
      </c>
      <c r="L1337" s="3"/>
      <c r="M1337" s="3"/>
      <c r="N1337" s="1" t="s">
        <v>69</v>
      </c>
      <c r="O1337" s="1" t="s">
        <v>65</v>
      </c>
      <c r="P1337" s="32">
        <v>1</v>
      </c>
      <c r="Q1337" s="1" t="s">
        <v>129</v>
      </c>
      <c r="R1337" s="3" t="s">
        <v>129</v>
      </c>
      <c r="S1337" s="1" t="s">
        <v>1556</v>
      </c>
      <c r="T1337" s="1" t="s">
        <v>72</v>
      </c>
      <c r="U1337" s="8">
        <v>1</v>
      </c>
      <c r="V1337" s="1" t="s">
        <v>73</v>
      </c>
      <c r="W1337" s="1" t="s">
        <v>73</v>
      </c>
      <c r="X1337" s="1" t="s">
        <v>73</v>
      </c>
      <c r="Y1337" s="1" t="s">
        <v>73</v>
      </c>
      <c r="Z1337" s="1" t="s">
        <v>65</v>
      </c>
      <c r="AB1337" s="1" t="s">
        <v>196</v>
      </c>
      <c r="AC1337" s="1" t="s">
        <v>268</v>
      </c>
      <c r="AD1337" s="1" t="s">
        <v>73</v>
      </c>
      <c r="AE1337" s="33" t="s">
        <v>5053</v>
      </c>
      <c r="AF1337" s="8">
        <v>100</v>
      </c>
      <c r="AG1337" s="8">
        <v>61</v>
      </c>
      <c r="AH1337" s="8">
        <v>49</v>
      </c>
      <c r="AK1337" s="8" t="s">
        <v>3400</v>
      </c>
      <c r="AM1337" s="1" t="s">
        <v>73</v>
      </c>
      <c r="AN1337" s="1" t="s">
        <v>3397</v>
      </c>
      <c r="AX1337" s="8">
        <v>50</v>
      </c>
      <c r="AY1337" s="1" t="s">
        <v>605</v>
      </c>
      <c r="AZ1337" s="1">
        <v>31</v>
      </c>
      <c r="BA1337" s="1">
        <v>19</v>
      </c>
      <c r="BD1337" s="1">
        <v>58.3</v>
      </c>
      <c r="BW1337" s="1" t="s">
        <v>3387</v>
      </c>
      <c r="CA1337" s="1">
        <v>0.82</v>
      </c>
      <c r="CB1337" s="33">
        <f t="shared" si="100"/>
        <v>3.35713092257224E-2</v>
      </c>
      <c r="CC1337" s="33">
        <f t="shared" si="101"/>
        <v>100</v>
      </c>
      <c r="CD1337" s="33">
        <f t="shared" si="102"/>
        <v>50</v>
      </c>
      <c r="CE1337" s="33">
        <f t="shared" si="103"/>
        <v>0.69491525423728795</v>
      </c>
      <c r="CF1337" s="33">
        <f t="shared" si="104"/>
        <v>0.7389010989010989</v>
      </c>
      <c r="CK1337" s="1" t="s">
        <v>2792</v>
      </c>
      <c r="CL1337" s="12">
        <v>0.72</v>
      </c>
      <c r="CM1337" s="12">
        <v>0.61</v>
      </c>
      <c r="CN1337" s="1" t="s">
        <v>3398</v>
      </c>
    </row>
    <row r="1338" spans="1:92" ht="12.5" x14ac:dyDescent="0.25">
      <c r="A1338" s="1" t="s">
        <v>3382</v>
      </c>
      <c r="B1338" s="1" t="s">
        <v>3383</v>
      </c>
      <c r="C1338" s="1" t="s">
        <v>2481</v>
      </c>
      <c r="D1338" s="1" t="s">
        <v>2482</v>
      </c>
      <c r="E1338" s="1" t="s">
        <v>3384</v>
      </c>
      <c r="F1338" s="1" t="s">
        <v>3385</v>
      </c>
      <c r="G1338" s="1" t="s">
        <v>64</v>
      </c>
      <c r="H1338" s="1" t="s">
        <v>65</v>
      </c>
      <c r="I1338" s="1" t="s">
        <v>66</v>
      </c>
      <c r="J1338" s="1" t="s">
        <v>67</v>
      </c>
      <c r="K1338" s="1" t="s">
        <v>103</v>
      </c>
      <c r="L1338" s="3"/>
      <c r="M1338" s="3"/>
      <c r="N1338" s="1" t="s">
        <v>69</v>
      </c>
      <c r="O1338" s="1" t="s">
        <v>65</v>
      </c>
      <c r="P1338" s="32">
        <v>1</v>
      </c>
      <c r="Q1338" s="1" t="s">
        <v>129</v>
      </c>
      <c r="R1338" s="3" t="s">
        <v>129</v>
      </c>
      <c r="S1338" s="1" t="s">
        <v>1556</v>
      </c>
      <c r="T1338" s="1" t="s">
        <v>72</v>
      </c>
      <c r="U1338" s="8">
        <v>1</v>
      </c>
      <c r="V1338" s="1" t="s">
        <v>73</v>
      </c>
      <c r="W1338" s="1" t="s">
        <v>73</v>
      </c>
      <c r="X1338" s="1" t="s">
        <v>73</v>
      </c>
      <c r="Y1338" s="1" t="s">
        <v>73</v>
      </c>
      <c r="Z1338" s="1" t="s">
        <v>65</v>
      </c>
      <c r="AB1338" s="1" t="s">
        <v>196</v>
      </c>
      <c r="AC1338" s="1" t="s">
        <v>268</v>
      </c>
      <c r="AD1338" s="1" t="s">
        <v>73</v>
      </c>
      <c r="AE1338" s="33" t="s">
        <v>3507</v>
      </c>
      <c r="AF1338" s="8">
        <v>100</v>
      </c>
      <c r="AG1338" s="8">
        <v>61</v>
      </c>
      <c r="AH1338" s="8">
        <v>49</v>
      </c>
      <c r="AK1338" s="8" t="s">
        <v>3401</v>
      </c>
      <c r="AM1338" s="1" t="s">
        <v>73</v>
      </c>
      <c r="AN1338" s="1" t="s">
        <v>3397</v>
      </c>
      <c r="AQ1338" s="1">
        <v>50</v>
      </c>
      <c r="AR1338" s="1">
        <v>31</v>
      </c>
      <c r="AS1338" s="1">
        <v>19</v>
      </c>
      <c r="AV1338" s="1">
        <v>58.3</v>
      </c>
      <c r="AX1338" s="1"/>
      <c r="BN1338" s="1"/>
      <c r="BW1338" s="1" t="s">
        <v>3387</v>
      </c>
      <c r="CA1338" s="1">
        <v>0.88</v>
      </c>
      <c r="CB1338" s="33">
        <f t="shared" si="100"/>
        <v>2.7010271602419596E-2</v>
      </c>
      <c r="CC1338" s="33">
        <f t="shared" si="101"/>
        <v>100</v>
      </c>
      <c r="CD1338" s="33">
        <f t="shared" si="102"/>
        <v>50</v>
      </c>
      <c r="CE1338" s="33">
        <f t="shared" si="103"/>
        <v>0.7857142857142857</v>
      </c>
      <c r="CF1338" s="33">
        <f t="shared" si="104"/>
        <v>0.82382978723404254</v>
      </c>
      <c r="CK1338" s="1" t="s">
        <v>2792</v>
      </c>
      <c r="CL1338" s="12">
        <v>0.81</v>
      </c>
      <c r="CM1338" s="12">
        <v>0.79</v>
      </c>
      <c r="CN1338" s="1" t="s">
        <v>3398</v>
      </c>
    </row>
    <row r="1339" spans="1:92" ht="12.5" x14ac:dyDescent="0.25">
      <c r="A1339" s="1" t="s">
        <v>3382</v>
      </c>
      <c r="B1339" s="1" t="s">
        <v>3383</v>
      </c>
      <c r="C1339" s="1" t="s">
        <v>2481</v>
      </c>
      <c r="D1339" s="1" t="s">
        <v>2482</v>
      </c>
      <c r="E1339" s="1" t="s">
        <v>3384</v>
      </c>
      <c r="F1339" s="1" t="s">
        <v>3385</v>
      </c>
      <c r="G1339" s="1" t="s">
        <v>64</v>
      </c>
      <c r="H1339" s="1" t="s">
        <v>65</v>
      </c>
      <c r="I1339" s="1" t="s">
        <v>66</v>
      </c>
      <c r="J1339" s="1" t="s">
        <v>67</v>
      </c>
      <c r="K1339" s="1" t="s">
        <v>103</v>
      </c>
      <c r="L1339" s="3"/>
      <c r="M1339" s="3"/>
      <c r="N1339" s="1" t="s">
        <v>69</v>
      </c>
      <c r="O1339" s="1" t="s">
        <v>65</v>
      </c>
      <c r="P1339" s="1">
        <v>2</v>
      </c>
      <c r="Q1339" s="1" t="s">
        <v>129</v>
      </c>
      <c r="R1339" s="1" t="s">
        <v>4929</v>
      </c>
      <c r="S1339" s="1" t="s">
        <v>1556</v>
      </c>
      <c r="T1339" s="1" t="s">
        <v>106</v>
      </c>
      <c r="U1339" s="8">
        <v>1</v>
      </c>
      <c r="V1339" s="1" t="s">
        <v>73</v>
      </c>
      <c r="W1339" s="1" t="s">
        <v>73</v>
      </c>
      <c r="X1339" s="1" t="s">
        <v>73</v>
      </c>
      <c r="Y1339" s="1" t="s">
        <v>73</v>
      </c>
      <c r="Z1339" s="1" t="s">
        <v>65</v>
      </c>
      <c r="AB1339" s="1" t="s">
        <v>196</v>
      </c>
      <c r="AC1339" s="1" t="s">
        <v>268</v>
      </c>
      <c r="AD1339" s="1" t="s">
        <v>73</v>
      </c>
      <c r="AE1339" s="33" t="s">
        <v>5053</v>
      </c>
      <c r="AF1339" s="8">
        <v>100</v>
      </c>
      <c r="AG1339" s="8">
        <v>61</v>
      </c>
      <c r="AH1339" s="8">
        <v>49</v>
      </c>
      <c r="AK1339" s="8" t="s">
        <v>3402</v>
      </c>
      <c r="AM1339" s="1" t="s">
        <v>73</v>
      </c>
      <c r="AN1339" s="1" t="s">
        <v>3397</v>
      </c>
      <c r="AX1339" s="8">
        <v>50</v>
      </c>
      <c r="AY1339" s="1" t="s">
        <v>605</v>
      </c>
      <c r="AZ1339" s="1">
        <v>31</v>
      </c>
      <c r="BA1339" s="1">
        <v>19</v>
      </c>
      <c r="BD1339" s="1">
        <v>58.3</v>
      </c>
      <c r="BW1339" s="1" t="s">
        <v>3387</v>
      </c>
      <c r="CA1339" s="1">
        <v>0.81</v>
      </c>
      <c r="CB1339" s="33">
        <f t="shared" si="100"/>
        <v>3.452912113184612E-2</v>
      </c>
      <c r="CC1339" s="33">
        <f t="shared" si="101"/>
        <v>100</v>
      </c>
      <c r="CD1339" s="33">
        <f t="shared" si="102"/>
        <v>50</v>
      </c>
      <c r="CE1339" s="33">
        <f t="shared" si="103"/>
        <v>0.68067226890756305</v>
      </c>
      <c r="CF1339" s="33">
        <f t="shared" si="104"/>
        <v>0.72497237569060791</v>
      </c>
      <c r="CK1339" s="1" t="s">
        <v>2792</v>
      </c>
      <c r="CL1339" s="12">
        <v>0.72</v>
      </c>
      <c r="CM1339" s="12">
        <v>0.57999999999999996</v>
      </c>
      <c r="CN1339" s="1" t="s">
        <v>3398</v>
      </c>
    </row>
    <row r="1340" spans="1:92" ht="12.5" x14ac:dyDescent="0.25">
      <c r="A1340" s="1" t="s">
        <v>3382</v>
      </c>
      <c r="B1340" s="1" t="s">
        <v>3383</v>
      </c>
      <c r="C1340" s="1" t="s">
        <v>2481</v>
      </c>
      <c r="D1340" s="1" t="s">
        <v>2482</v>
      </c>
      <c r="E1340" s="1" t="s">
        <v>3384</v>
      </c>
      <c r="F1340" s="1" t="s">
        <v>3385</v>
      </c>
      <c r="G1340" s="1" t="s">
        <v>64</v>
      </c>
      <c r="H1340" s="1" t="s">
        <v>65</v>
      </c>
      <c r="I1340" s="1" t="s">
        <v>66</v>
      </c>
      <c r="J1340" s="1" t="s">
        <v>67</v>
      </c>
      <c r="K1340" s="1" t="s">
        <v>103</v>
      </c>
      <c r="L1340" s="3"/>
      <c r="M1340" s="3"/>
      <c r="N1340" s="1" t="s">
        <v>69</v>
      </c>
      <c r="O1340" s="1" t="s">
        <v>65</v>
      </c>
      <c r="P1340" s="1">
        <v>2</v>
      </c>
      <c r="Q1340" s="1" t="s">
        <v>129</v>
      </c>
      <c r="R1340" s="1" t="s">
        <v>4929</v>
      </c>
      <c r="S1340" s="1" t="s">
        <v>1556</v>
      </c>
      <c r="T1340" s="1" t="s">
        <v>106</v>
      </c>
      <c r="U1340" s="8">
        <v>1</v>
      </c>
      <c r="V1340" s="1" t="s">
        <v>73</v>
      </c>
      <c r="W1340" s="1" t="s">
        <v>73</v>
      </c>
      <c r="X1340" s="1" t="s">
        <v>73</v>
      </c>
      <c r="Y1340" s="1" t="s">
        <v>73</v>
      </c>
      <c r="Z1340" s="1" t="s">
        <v>65</v>
      </c>
      <c r="AB1340" s="1" t="s">
        <v>196</v>
      </c>
      <c r="AC1340" s="1" t="s">
        <v>268</v>
      </c>
      <c r="AD1340" s="1" t="s">
        <v>73</v>
      </c>
      <c r="AE1340" s="33" t="s">
        <v>3507</v>
      </c>
      <c r="AF1340" s="8">
        <v>100</v>
      </c>
      <c r="AG1340" s="8">
        <v>61</v>
      </c>
      <c r="AH1340" s="8">
        <v>49</v>
      </c>
      <c r="AK1340" s="8" t="s">
        <v>3403</v>
      </c>
      <c r="AM1340" s="1" t="s">
        <v>73</v>
      </c>
      <c r="AN1340" s="1" t="s">
        <v>3397</v>
      </c>
      <c r="AQ1340" s="1">
        <v>50</v>
      </c>
      <c r="AR1340" s="1">
        <v>31</v>
      </c>
      <c r="AS1340" s="1">
        <v>19</v>
      </c>
      <c r="AV1340" s="1">
        <v>58.3</v>
      </c>
      <c r="AX1340" s="1"/>
      <c r="BN1340" s="1"/>
      <c r="BW1340" s="1" t="s">
        <v>3387</v>
      </c>
      <c r="CA1340" s="1">
        <v>0.88</v>
      </c>
      <c r="CB1340" s="33">
        <f t="shared" si="100"/>
        <v>2.7010271602419596E-2</v>
      </c>
      <c r="CC1340" s="33">
        <f t="shared" si="101"/>
        <v>100</v>
      </c>
      <c r="CD1340" s="33">
        <f t="shared" si="102"/>
        <v>50</v>
      </c>
      <c r="CE1340" s="33">
        <f t="shared" si="103"/>
        <v>0.7857142857142857</v>
      </c>
      <c r="CF1340" s="33">
        <f t="shared" si="104"/>
        <v>0.82382978723404254</v>
      </c>
      <c r="CK1340" s="1" t="s">
        <v>2792</v>
      </c>
      <c r="CL1340" s="12">
        <v>0.86</v>
      </c>
      <c r="CM1340" s="12">
        <v>0.8</v>
      </c>
      <c r="CN1340" s="1" t="s">
        <v>3398</v>
      </c>
    </row>
    <row r="1341" spans="1:92" ht="12.5" x14ac:dyDescent="0.25">
      <c r="A1341" s="1" t="s">
        <v>3382</v>
      </c>
      <c r="B1341" s="1" t="s">
        <v>3383</v>
      </c>
      <c r="C1341" s="1" t="s">
        <v>2481</v>
      </c>
      <c r="D1341" s="1" t="s">
        <v>2482</v>
      </c>
      <c r="E1341" s="1" t="s">
        <v>3384</v>
      </c>
      <c r="F1341" s="1" t="s">
        <v>3385</v>
      </c>
      <c r="G1341" s="1" t="s">
        <v>64</v>
      </c>
      <c r="H1341" s="1" t="s">
        <v>65</v>
      </c>
      <c r="I1341" s="1" t="s">
        <v>66</v>
      </c>
      <c r="J1341" s="1" t="s">
        <v>67</v>
      </c>
      <c r="K1341" s="1" t="s">
        <v>103</v>
      </c>
      <c r="L1341" s="3"/>
      <c r="M1341" s="3"/>
      <c r="N1341" s="1" t="s">
        <v>69</v>
      </c>
      <c r="O1341" s="1" t="s">
        <v>65</v>
      </c>
      <c r="P1341" s="32">
        <v>1</v>
      </c>
      <c r="Q1341" s="1" t="s">
        <v>4961</v>
      </c>
      <c r="R1341" s="3" t="s">
        <v>3389</v>
      </c>
      <c r="S1341" s="1" t="s">
        <v>1556</v>
      </c>
      <c r="T1341" s="1" t="s">
        <v>72</v>
      </c>
      <c r="U1341" s="8">
        <v>1</v>
      </c>
      <c r="V1341" s="1" t="s">
        <v>73</v>
      </c>
      <c r="W1341" s="1" t="s">
        <v>73</v>
      </c>
      <c r="X1341" s="1" t="s">
        <v>73</v>
      </c>
      <c r="Y1341" s="1" t="s">
        <v>73</v>
      </c>
      <c r="Z1341" s="1" t="s">
        <v>65</v>
      </c>
      <c r="AB1341" s="1" t="s">
        <v>196</v>
      </c>
      <c r="AC1341" s="1" t="s">
        <v>268</v>
      </c>
      <c r="AD1341" s="1" t="s">
        <v>65</v>
      </c>
      <c r="AE1341" s="33" t="s">
        <v>3507</v>
      </c>
      <c r="AF1341" s="8">
        <v>50</v>
      </c>
      <c r="AN1341" s="1" t="s">
        <v>3404</v>
      </c>
      <c r="AQ1341" s="1">
        <v>20</v>
      </c>
      <c r="AX1341" s="1"/>
      <c r="BN1341" s="1"/>
      <c r="BW1341" s="1" t="s">
        <v>3387</v>
      </c>
      <c r="CA1341" s="1">
        <v>0.85</v>
      </c>
      <c r="CB1341" s="33">
        <f t="shared" si="100"/>
        <v>4.5336870700218967E-2</v>
      </c>
      <c r="CC1341" s="33">
        <f t="shared" si="101"/>
        <v>50</v>
      </c>
      <c r="CD1341" s="33">
        <f t="shared" si="102"/>
        <v>20</v>
      </c>
      <c r="CE1341" s="33">
        <f t="shared" si="103"/>
        <v>0.73913043478260876</v>
      </c>
      <c r="CF1341" s="33">
        <f t="shared" si="104"/>
        <v>0.78108108108108099</v>
      </c>
      <c r="CH1341" s="1" t="s">
        <v>113</v>
      </c>
      <c r="CK1341" s="1" t="s">
        <v>2792</v>
      </c>
      <c r="CN1341" s="1" t="s">
        <v>3405</v>
      </c>
    </row>
    <row r="1342" spans="1:92" ht="12.5" x14ac:dyDescent="0.25">
      <c r="A1342" s="1" t="s">
        <v>3382</v>
      </c>
      <c r="B1342" s="1" t="s">
        <v>3383</v>
      </c>
      <c r="C1342" s="1" t="s">
        <v>2481</v>
      </c>
      <c r="D1342" s="1" t="s">
        <v>2482</v>
      </c>
      <c r="E1342" s="1" t="s">
        <v>3384</v>
      </c>
      <c r="F1342" s="1" t="s">
        <v>3385</v>
      </c>
      <c r="G1342" s="1" t="s">
        <v>64</v>
      </c>
      <c r="H1342" s="1" t="s">
        <v>65</v>
      </c>
      <c r="I1342" s="1" t="s">
        <v>66</v>
      </c>
      <c r="J1342" s="1" t="s">
        <v>67</v>
      </c>
      <c r="K1342" s="1" t="s">
        <v>103</v>
      </c>
      <c r="L1342" s="3"/>
      <c r="M1342" s="3"/>
      <c r="N1342" s="1" t="s">
        <v>69</v>
      </c>
      <c r="O1342" s="1" t="s">
        <v>65</v>
      </c>
      <c r="P1342" s="32">
        <v>1</v>
      </c>
      <c r="Q1342" s="1" t="s">
        <v>4961</v>
      </c>
      <c r="R1342" s="3" t="s">
        <v>3389</v>
      </c>
      <c r="S1342" s="1" t="s">
        <v>1556</v>
      </c>
      <c r="T1342" s="1" t="s">
        <v>72</v>
      </c>
      <c r="U1342" s="8">
        <v>1</v>
      </c>
      <c r="V1342" s="1" t="s">
        <v>73</v>
      </c>
      <c r="W1342" s="1" t="s">
        <v>73</v>
      </c>
      <c r="X1342" s="1" t="s">
        <v>73</v>
      </c>
      <c r="Y1342" s="1" t="s">
        <v>73</v>
      </c>
      <c r="Z1342" s="1" t="s">
        <v>65</v>
      </c>
      <c r="AB1342" s="1" t="s">
        <v>196</v>
      </c>
      <c r="AC1342" s="1" t="s">
        <v>268</v>
      </c>
      <c r="AD1342" s="1" t="s">
        <v>65</v>
      </c>
      <c r="AE1342" s="33" t="s">
        <v>5053</v>
      </c>
      <c r="AF1342" s="8">
        <v>50</v>
      </c>
      <c r="AN1342" s="1" t="s">
        <v>3404</v>
      </c>
      <c r="AX1342" s="8">
        <v>15</v>
      </c>
      <c r="AY1342" s="1" t="s">
        <v>220</v>
      </c>
      <c r="BE1342" s="1" t="s">
        <v>3406</v>
      </c>
      <c r="BW1342" s="1" t="s">
        <v>3387</v>
      </c>
      <c r="CA1342" s="1">
        <v>0.83</v>
      </c>
      <c r="CB1342" s="33">
        <f t="shared" si="100"/>
        <v>5.217445363101493E-2</v>
      </c>
      <c r="CC1342" s="33">
        <f t="shared" si="101"/>
        <v>50</v>
      </c>
      <c r="CD1342" s="33">
        <f t="shared" si="102"/>
        <v>15</v>
      </c>
      <c r="CE1342" s="33">
        <f t="shared" si="103"/>
        <v>0.70940170940170943</v>
      </c>
      <c r="CF1342" s="33">
        <f t="shared" si="104"/>
        <v>0.75289617486338789</v>
      </c>
      <c r="CH1342" s="1" t="s">
        <v>113</v>
      </c>
      <c r="CK1342" s="1" t="s">
        <v>2792</v>
      </c>
      <c r="CN1342" s="1" t="s">
        <v>3407</v>
      </c>
    </row>
    <row r="1343" spans="1:92" ht="12.5" x14ac:dyDescent="0.25">
      <c r="A1343" s="1" t="s">
        <v>3382</v>
      </c>
      <c r="B1343" s="1" t="s">
        <v>3383</v>
      </c>
      <c r="C1343" s="1" t="s">
        <v>2481</v>
      </c>
      <c r="D1343" s="1" t="s">
        <v>2482</v>
      </c>
      <c r="E1343" s="1" t="s">
        <v>3384</v>
      </c>
      <c r="F1343" s="1" t="s">
        <v>3385</v>
      </c>
      <c r="G1343" s="1" t="s">
        <v>64</v>
      </c>
      <c r="H1343" s="1" t="s">
        <v>65</v>
      </c>
      <c r="I1343" s="1" t="s">
        <v>66</v>
      </c>
      <c r="J1343" s="1" t="s">
        <v>67</v>
      </c>
      <c r="K1343" s="1" t="s">
        <v>103</v>
      </c>
      <c r="L1343" s="3"/>
      <c r="M1343" s="3"/>
      <c r="N1343" s="1" t="s">
        <v>69</v>
      </c>
      <c r="O1343" s="1" t="s">
        <v>65</v>
      </c>
      <c r="P1343" s="32">
        <v>1</v>
      </c>
      <c r="Q1343" s="1" t="s">
        <v>129</v>
      </c>
      <c r="R1343" s="3" t="s">
        <v>129</v>
      </c>
      <c r="S1343" s="1" t="s">
        <v>1556</v>
      </c>
      <c r="T1343" s="1" t="s">
        <v>72</v>
      </c>
      <c r="U1343" s="8">
        <v>1</v>
      </c>
      <c r="V1343" s="1" t="s">
        <v>73</v>
      </c>
      <c r="W1343" s="1" t="s">
        <v>73</v>
      </c>
      <c r="X1343" s="1" t="s">
        <v>73</v>
      </c>
      <c r="Y1343" s="1" t="s">
        <v>73</v>
      </c>
      <c r="Z1343" s="1" t="s">
        <v>65</v>
      </c>
      <c r="AB1343" s="1" t="s">
        <v>196</v>
      </c>
      <c r="AC1343" s="1" t="s">
        <v>268</v>
      </c>
      <c r="AD1343" s="1" t="s">
        <v>65</v>
      </c>
      <c r="AE1343" s="33" t="s">
        <v>3507</v>
      </c>
      <c r="AF1343" s="8">
        <v>50</v>
      </c>
      <c r="AN1343" s="1" t="s">
        <v>3404</v>
      </c>
      <c r="AQ1343" s="1">
        <v>20</v>
      </c>
      <c r="AX1343" s="1"/>
      <c r="BN1343" s="1"/>
      <c r="BW1343" s="1" t="s">
        <v>3387</v>
      </c>
      <c r="CA1343" s="1">
        <v>0.9</v>
      </c>
      <c r="CB1343" s="33">
        <f t="shared" si="100"/>
        <v>3.6068117374061626E-2</v>
      </c>
      <c r="CC1343" s="33">
        <f t="shared" si="101"/>
        <v>50</v>
      </c>
      <c r="CD1343" s="33">
        <f t="shared" si="102"/>
        <v>20</v>
      </c>
      <c r="CE1343" s="33">
        <f t="shared" si="103"/>
        <v>0.81818181818181812</v>
      </c>
      <c r="CF1343" s="33">
        <f t="shared" si="104"/>
        <v>0.85263157894736852</v>
      </c>
      <c r="CH1343" s="1" t="s">
        <v>113</v>
      </c>
      <c r="CK1343" s="1" t="s">
        <v>2792</v>
      </c>
      <c r="CN1343" s="1" t="s">
        <v>3405</v>
      </c>
    </row>
    <row r="1344" spans="1:92" ht="12.5" x14ac:dyDescent="0.25">
      <c r="A1344" s="1" t="s">
        <v>3382</v>
      </c>
      <c r="B1344" s="1" t="s">
        <v>3383</v>
      </c>
      <c r="C1344" s="1" t="s">
        <v>2481</v>
      </c>
      <c r="D1344" s="1" t="s">
        <v>2482</v>
      </c>
      <c r="E1344" s="1" t="s">
        <v>3384</v>
      </c>
      <c r="F1344" s="1" t="s">
        <v>3385</v>
      </c>
      <c r="G1344" s="1" t="s">
        <v>64</v>
      </c>
      <c r="H1344" s="1" t="s">
        <v>65</v>
      </c>
      <c r="I1344" s="1" t="s">
        <v>66</v>
      </c>
      <c r="J1344" s="1" t="s">
        <v>67</v>
      </c>
      <c r="K1344" s="1" t="s">
        <v>103</v>
      </c>
      <c r="L1344" s="3"/>
      <c r="M1344" s="3"/>
      <c r="N1344" s="1" t="s">
        <v>69</v>
      </c>
      <c r="O1344" s="1" t="s">
        <v>65</v>
      </c>
      <c r="P1344" s="32">
        <v>1</v>
      </c>
      <c r="Q1344" s="1" t="s">
        <v>129</v>
      </c>
      <c r="R1344" s="3" t="s">
        <v>129</v>
      </c>
      <c r="S1344" s="1" t="s">
        <v>1556</v>
      </c>
      <c r="T1344" s="1" t="s">
        <v>72</v>
      </c>
      <c r="U1344" s="8">
        <v>1</v>
      </c>
      <c r="V1344" s="1" t="s">
        <v>73</v>
      </c>
      <c r="W1344" s="1" t="s">
        <v>73</v>
      </c>
      <c r="X1344" s="1" t="s">
        <v>73</v>
      </c>
      <c r="Y1344" s="1" t="s">
        <v>73</v>
      </c>
      <c r="Z1344" s="1" t="s">
        <v>65</v>
      </c>
      <c r="AB1344" s="1" t="s">
        <v>196</v>
      </c>
      <c r="AC1344" s="1" t="s">
        <v>268</v>
      </c>
      <c r="AD1344" s="1" t="s">
        <v>65</v>
      </c>
      <c r="AE1344" s="33" t="s">
        <v>5053</v>
      </c>
      <c r="AF1344" s="8">
        <v>50</v>
      </c>
      <c r="AN1344" s="1" t="s">
        <v>3404</v>
      </c>
      <c r="AX1344" s="8">
        <v>15</v>
      </c>
      <c r="AY1344" s="1" t="s">
        <v>220</v>
      </c>
      <c r="BE1344" s="1" t="s">
        <v>3406</v>
      </c>
      <c r="BW1344" s="1" t="s">
        <v>3387</v>
      </c>
      <c r="CA1344" s="1">
        <v>0.81</v>
      </c>
      <c r="CB1344" s="33">
        <f t="shared" si="100"/>
        <v>5.5643561306337345E-2</v>
      </c>
      <c r="CC1344" s="33">
        <f t="shared" si="101"/>
        <v>50</v>
      </c>
      <c r="CD1344" s="33">
        <f t="shared" si="102"/>
        <v>15</v>
      </c>
      <c r="CE1344" s="33">
        <f t="shared" si="103"/>
        <v>0.68067226890756305</v>
      </c>
      <c r="CF1344" s="33">
        <f t="shared" si="104"/>
        <v>0.72497237569060791</v>
      </c>
      <c r="CH1344" s="1" t="s">
        <v>113</v>
      </c>
      <c r="CK1344" s="1" t="s">
        <v>2792</v>
      </c>
      <c r="CN1344" s="1" t="s">
        <v>3407</v>
      </c>
    </row>
    <row r="1345" spans="1:92" ht="12.5" x14ac:dyDescent="0.25">
      <c r="A1345" s="1" t="s">
        <v>3382</v>
      </c>
      <c r="B1345" s="1" t="s">
        <v>3383</v>
      </c>
      <c r="C1345" s="1" t="s">
        <v>2481</v>
      </c>
      <c r="D1345" s="1" t="s">
        <v>2482</v>
      </c>
      <c r="E1345" s="1" t="s">
        <v>3384</v>
      </c>
      <c r="F1345" s="1" t="s">
        <v>3385</v>
      </c>
      <c r="G1345" s="1" t="s">
        <v>64</v>
      </c>
      <c r="H1345" s="1" t="s">
        <v>65</v>
      </c>
      <c r="I1345" s="1" t="s">
        <v>66</v>
      </c>
      <c r="J1345" s="1" t="s">
        <v>67</v>
      </c>
      <c r="K1345" s="1" t="s">
        <v>103</v>
      </c>
      <c r="L1345" s="3"/>
      <c r="M1345" s="3"/>
      <c r="N1345" s="1" t="s">
        <v>69</v>
      </c>
      <c r="O1345" s="1" t="s">
        <v>65</v>
      </c>
      <c r="P1345" s="32">
        <v>1</v>
      </c>
      <c r="Q1345" s="1" t="s">
        <v>4961</v>
      </c>
      <c r="R1345" s="3" t="s">
        <v>3389</v>
      </c>
      <c r="S1345" s="1" t="s">
        <v>1556</v>
      </c>
      <c r="T1345" s="1" t="s">
        <v>72</v>
      </c>
      <c r="U1345" s="8">
        <v>1</v>
      </c>
      <c r="V1345" s="1" t="s">
        <v>73</v>
      </c>
      <c r="W1345" s="1" t="s">
        <v>73</v>
      </c>
      <c r="X1345" s="1" t="s">
        <v>73</v>
      </c>
      <c r="Y1345" s="1" t="s">
        <v>73</v>
      </c>
      <c r="Z1345" s="1" t="s">
        <v>65</v>
      </c>
      <c r="AB1345" s="1" t="s">
        <v>196</v>
      </c>
      <c r="AC1345" s="1" t="s">
        <v>268</v>
      </c>
      <c r="AD1345" s="1" t="s">
        <v>65</v>
      </c>
      <c r="AE1345" s="33" t="s">
        <v>3507</v>
      </c>
      <c r="AF1345" s="8">
        <v>25</v>
      </c>
      <c r="AN1345" s="1" t="s">
        <v>3408</v>
      </c>
      <c r="AQ1345" s="1">
        <v>20</v>
      </c>
      <c r="AX1345" s="1"/>
      <c r="BN1345" s="1"/>
      <c r="BW1345" s="1" t="s">
        <v>3387</v>
      </c>
      <c r="CA1345" s="1">
        <v>0.84799999999999998</v>
      </c>
      <c r="CB1345" s="33">
        <f t="shared" si="100"/>
        <v>5.7634386080485503E-2</v>
      </c>
      <c r="CC1345" s="33">
        <f t="shared" si="101"/>
        <v>25</v>
      </c>
      <c r="CD1345" s="33">
        <f t="shared" si="102"/>
        <v>20</v>
      </c>
      <c r="CE1345" s="33">
        <f t="shared" si="103"/>
        <v>0.73611111111111105</v>
      </c>
      <c r="CF1345" s="33">
        <f t="shared" si="104"/>
        <v>0.7782510822510823</v>
      </c>
      <c r="CH1345" s="1">
        <v>0.02</v>
      </c>
      <c r="CK1345" s="1" t="s">
        <v>2792</v>
      </c>
      <c r="CL1345" s="12">
        <v>0.72</v>
      </c>
      <c r="CM1345" s="12">
        <v>0.56000000000000005</v>
      </c>
      <c r="CN1345" s="1" t="s">
        <v>3409</v>
      </c>
    </row>
    <row r="1346" spans="1:92" ht="12.5" x14ac:dyDescent="0.25">
      <c r="A1346" s="1" t="s">
        <v>3382</v>
      </c>
      <c r="B1346" s="1" t="s">
        <v>3383</v>
      </c>
      <c r="C1346" s="1" t="s">
        <v>2481</v>
      </c>
      <c r="D1346" s="1" t="s">
        <v>2482</v>
      </c>
      <c r="E1346" s="1" t="s">
        <v>3384</v>
      </c>
      <c r="F1346" s="1" t="s">
        <v>3385</v>
      </c>
      <c r="G1346" s="1" t="s">
        <v>64</v>
      </c>
      <c r="H1346" s="1" t="s">
        <v>65</v>
      </c>
      <c r="I1346" s="1" t="s">
        <v>66</v>
      </c>
      <c r="J1346" s="1" t="s">
        <v>67</v>
      </c>
      <c r="K1346" s="1" t="s">
        <v>103</v>
      </c>
      <c r="L1346" s="3"/>
      <c r="M1346" s="3"/>
      <c r="N1346" s="1" t="s">
        <v>69</v>
      </c>
      <c r="O1346" s="1" t="s">
        <v>65</v>
      </c>
      <c r="P1346" s="32">
        <v>1</v>
      </c>
      <c r="Q1346" s="1" t="s">
        <v>4961</v>
      </c>
      <c r="R1346" s="3" t="s">
        <v>3389</v>
      </c>
      <c r="S1346" s="1" t="s">
        <v>1556</v>
      </c>
      <c r="T1346" s="1" t="s">
        <v>72</v>
      </c>
      <c r="U1346" s="8">
        <v>1</v>
      </c>
      <c r="V1346" s="1" t="s">
        <v>73</v>
      </c>
      <c r="W1346" s="1" t="s">
        <v>73</v>
      </c>
      <c r="X1346" s="1" t="s">
        <v>73</v>
      </c>
      <c r="Y1346" s="1" t="s">
        <v>73</v>
      </c>
      <c r="Z1346" s="1" t="s">
        <v>65</v>
      </c>
      <c r="AB1346" s="1" t="s">
        <v>196</v>
      </c>
      <c r="AC1346" s="1" t="s">
        <v>268</v>
      </c>
      <c r="AD1346" s="1" t="s">
        <v>65</v>
      </c>
      <c r="AE1346" s="33" t="s">
        <v>5053</v>
      </c>
      <c r="AF1346" s="8">
        <v>25</v>
      </c>
      <c r="AN1346" s="1" t="s">
        <v>3408</v>
      </c>
      <c r="AX1346" s="8">
        <v>15</v>
      </c>
      <c r="AY1346" s="1" t="s">
        <v>220</v>
      </c>
      <c r="BE1346" s="1" t="s">
        <v>3406</v>
      </c>
      <c r="BW1346" s="1" t="s">
        <v>3387</v>
      </c>
      <c r="CA1346" s="1">
        <v>0.84</v>
      </c>
      <c r="CB1346" s="33">
        <f t="shared" si="100"/>
        <v>6.193118006681101E-2</v>
      </c>
      <c r="CC1346" s="33">
        <f t="shared" si="101"/>
        <v>25</v>
      </c>
      <c r="CD1346" s="33">
        <f t="shared" si="102"/>
        <v>15</v>
      </c>
      <c r="CE1346" s="33">
        <f t="shared" si="103"/>
        <v>0.72413793103448265</v>
      </c>
      <c r="CF1346" s="33">
        <f t="shared" si="104"/>
        <v>0.76695652173913043</v>
      </c>
      <c r="CH1346" s="1">
        <v>0.02</v>
      </c>
      <c r="CK1346" s="1" t="s">
        <v>2792</v>
      </c>
      <c r="CL1346" s="12">
        <v>0.76</v>
      </c>
      <c r="CM1346" s="12">
        <v>0.59</v>
      </c>
      <c r="CN1346" s="1" t="s">
        <v>3410</v>
      </c>
    </row>
    <row r="1347" spans="1:92" ht="12.5" x14ac:dyDescent="0.25">
      <c r="A1347" s="1" t="s">
        <v>3382</v>
      </c>
      <c r="B1347" s="1" t="s">
        <v>3383</v>
      </c>
      <c r="C1347" s="1" t="s">
        <v>2481</v>
      </c>
      <c r="D1347" s="1" t="s">
        <v>2482</v>
      </c>
      <c r="E1347" s="1" t="s">
        <v>3384</v>
      </c>
      <c r="F1347" s="1" t="s">
        <v>3385</v>
      </c>
      <c r="G1347" s="1" t="s">
        <v>64</v>
      </c>
      <c r="H1347" s="1" t="s">
        <v>65</v>
      </c>
      <c r="I1347" s="1" t="s">
        <v>66</v>
      </c>
      <c r="J1347" s="1" t="s">
        <v>67</v>
      </c>
      <c r="K1347" s="1" t="s">
        <v>103</v>
      </c>
      <c r="L1347" s="3"/>
      <c r="M1347" s="3"/>
      <c r="N1347" s="1" t="s">
        <v>69</v>
      </c>
      <c r="O1347" s="1" t="s">
        <v>65</v>
      </c>
      <c r="P1347" s="32">
        <v>1</v>
      </c>
      <c r="Q1347" s="1" t="s">
        <v>129</v>
      </c>
      <c r="R1347" s="3" t="s">
        <v>129</v>
      </c>
      <c r="S1347" s="1" t="s">
        <v>1556</v>
      </c>
      <c r="T1347" s="1" t="s">
        <v>72</v>
      </c>
      <c r="U1347" s="8">
        <v>1</v>
      </c>
      <c r="V1347" s="1" t="s">
        <v>73</v>
      </c>
      <c r="W1347" s="1" t="s">
        <v>73</v>
      </c>
      <c r="X1347" s="1" t="s">
        <v>73</v>
      </c>
      <c r="Y1347" s="1" t="s">
        <v>73</v>
      </c>
      <c r="Z1347" s="1" t="s">
        <v>65</v>
      </c>
      <c r="AB1347" s="1" t="s">
        <v>196</v>
      </c>
      <c r="AC1347" s="1" t="s">
        <v>268</v>
      </c>
      <c r="AD1347" s="1" t="s">
        <v>65</v>
      </c>
      <c r="AE1347" s="33" t="s">
        <v>3507</v>
      </c>
      <c r="AF1347" s="8">
        <v>25</v>
      </c>
      <c r="AN1347" s="1" t="s">
        <v>3408</v>
      </c>
      <c r="AQ1347" s="1">
        <v>20</v>
      </c>
      <c r="AX1347" s="1"/>
      <c r="BN1347" s="1"/>
      <c r="BW1347" s="1" t="s">
        <v>3387</v>
      </c>
      <c r="CA1347" s="1">
        <v>0.85399999999999998</v>
      </c>
      <c r="CB1347" s="33">
        <f t="shared" ref="CB1347:CB1410" si="105">SQRT(((CA1347*(1-CA1347))+(CC1347-1)*(CE1347-((CA1347)^2))+(CD1347-1)*(CF1347-((CA1347)^2)))/(CC1347*CD1347))</f>
        <v>5.6517911030862199E-2</v>
      </c>
      <c r="CC1347" s="33">
        <f t="shared" ref="CC1347:CC1410" si="106">AF1347</f>
        <v>25</v>
      </c>
      <c r="CD1347" s="33">
        <f t="shared" ref="CD1347:CD1410" si="107">AQ1347+AX1347+BF1347+BN1347</f>
        <v>20</v>
      </c>
      <c r="CE1347" s="33">
        <f t="shared" ref="CE1347:CE1410" si="108">(CA1347/(2-CA1347))</f>
        <v>0.74520069808027922</v>
      </c>
      <c r="CF1347" s="33">
        <f t="shared" ref="CF1347:CF1410" si="109">((2*((CA1347)^2))/(1+CA1347))</f>
        <v>0.7867486515641855</v>
      </c>
      <c r="CH1347" s="1">
        <v>0.02</v>
      </c>
      <c r="CK1347" s="1" t="s">
        <v>2792</v>
      </c>
      <c r="CL1347" s="12">
        <v>0.8</v>
      </c>
      <c r="CM1347" s="12">
        <v>0.6</v>
      </c>
      <c r="CN1347" s="1" t="s">
        <v>3411</v>
      </c>
    </row>
    <row r="1348" spans="1:92" ht="12.5" x14ac:dyDescent="0.25">
      <c r="A1348" s="1" t="s">
        <v>3382</v>
      </c>
      <c r="B1348" s="1" t="s">
        <v>3383</v>
      </c>
      <c r="C1348" s="1" t="s">
        <v>2481</v>
      </c>
      <c r="D1348" s="1" t="s">
        <v>2482</v>
      </c>
      <c r="E1348" s="1" t="s">
        <v>3384</v>
      </c>
      <c r="F1348" s="1" t="s">
        <v>3385</v>
      </c>
      <c r="G1348" s="1" t="s">
        <v>64</v>
      </c>
      <c r="H1348" s="1" t="s">
        <v>65</v>
      </c>
      <c r="I1348" s="1" t="s">
        <v>66</v>
      </c>
      <c r="J1348" s="1" t="s">
        <v>67</v>
      </c>
      <c r="K1348" s="1" t="s">
        <v>103</v>
      </c>
      <c r="L1348" s="3"/>
      <c r="M1348" s="3"/>
      <c r="N1348" s="1" t="s">
        <v>69</v>
      </c>
      <c r="O1348" s="1" t="s">
        <v>65</v>
      </c>
      <c r="P1348" s="32">
        <v>1</v>
      </c>
      <c r="Q1348" s="1" t="s">
        <v>129</v>
      </c>
      <c r="R1348" s="3" t="s">
        <v>129</v>
      </c>
      <c r="S1348" s="1" t="s">
        <v>1556</v>
      </c>
      <c r="T1348" s="1" t="s">
        <v>72</v>
      </c>
      <c r="U1348" s="8">
        <v>1</v>
      </c>
      <c r="V1348" s="1" t="s">
        <v>73</v>
      </c>
      <c r="W1348" s="1" t="s">
        <v>73</v>
      </c>
      <c r="X1348" s="1" t="s">
        <v>73</v>
      </c>
      <c r="Y1348" s="1" t="s">
        <v>73</v>
      </c>
      <c r="Z1348" s="1" t="s">
        <v>65</v>
      </c>
      <c r="AB1348" s="1" t="s">
        <v>196</v>
      </c>
      <c r="AC1348" s="1" t="s">
        <v>268</v>
      </c>
      <c r="AD1348" s="1" t="s">
        <v>65</v>
      </c>
      <c r="AE1348" s="33" t="s">
        <v>5053</v>
      </c>
      <c r="AF1348" s="8">
        <v>25</v>
      </c>
      <c r="AN1348" s="1" t="s">
        <v>3408</v>
      </c>
      <c r="AX1348" s="8">
        <v>15</v>
      </c>
      <c r="AY1348" s="1" t="s">
        <v>220</v>
      </c>
      <c r="BE1348" s="1" t="s">
        <v>3406</v>
      </c>
      <c r="BW1348" s="1" t="s">
        <v>3387</v>
      </c>
      <c r="CA1348" s="1">
        <v>0.72499999999999998</v>
      </c>
      <c r="CB1348" s="33">
        <f t="shared" si="105"/>
        <v>8.0076095167874339E-2</v>
      </c>
      <c r="CC1348" s="33">
        <f t="shared" si="106"/>
        <v>25</v>
      </c>
      <c r="CD1348" s="33">
        <f t="shared" si="107"/>
        <v>15</v>
      </c>
      <c r="CE1348" s="33">
        <f t="shared" si="108"/>
        <v>0.56862745098039214</v>
      </c>
      <c r="CF1348" s="33">
        <f t="shared" si="109"/>
        <v>0.60942028985507246</v>
      </c>
      <c r="CH1348" s="1">
        <v>0.02</v>
      </c>
      <c r="CK1348" s="1" t="s">
        <v>2792</v>
      </c>
      <c r="CL1348" s="12">
        <v>0.5</v>
      </c>
      <c r="CM1348" s="12">
        <v>0.33</v>
      </c>
      <c r="CN1348" s="1" t="s">
        <v>3410</v>
      </c>
    </row>
    <row r="1349" spans="1:92" ht="12.5" x14ac:dyDescent="0.25">
      <c r="A1349" s="1" t="s">
        <v>3382</v>
      </c>
      <c r="B1349" s="1" t="s">
        <v>3383</v>
      </c>
      <c r="C1349" s="1" t="s">
        <v>2481</v>
      </c>
      <c r="D1349" s="1" t="s">
        <v>2482</v>
      </c>
      <c r="E1349" s="1" t="s">
        <v>3384</v>
      </c>
      <c r="F1349" s="1" t="s">
        <v>3385</v>
      </c>
      <c r="G1349" s="1" t="s">
        <v>64</v>
      </c>
      <c r="H1349" s="1" t="s">
        <v>65</v>
      </c>
      <c r="I1349" s="1" t="s">
        <v>66</v>
      </c>
      <c r="J1349" s="1" t="s">
        <v>67</v>
      </c>
      <c r="K1349" s="1" t="s">
        <v>103</v>
      </c>
      <c r="L1349" s="3"/>
      <c r="M1349" s="3"/>
      <c r="N1349" s="1" t="s">
        <v>69</v>
      </c>
      <c r="O1349" s="1" t="s">
        <v>65</v>
      </c>
      <c r="P1349" s="1">
        <v>2</v>
      </c>
      <c r="Q1349" s="1" t="s">
        <v>129</v>
      </c>
      <c r="R1349" s="1" t="s">
        <v>4929</v>
      </c>
      <c r="S1349" s="1" t="s">
        <v>1556</v>
      </c>
      <c r="T1349" s="1" t="s">
        <v>106</v>
      </c>
      <c r="U1349" s="8">
        <v>1</v>
      </c>
      <c r="V1349" s="1" t="s">
        <v>73</v>
      </c>
      <c r="W1349" s="1" t="s">
        <v>73</v>
      </c>
      <c r="X1349" s="1" t="s">
        <v>73</v>
      </c>
      <c r="Y1349" s="1" t="s">
        <v>73</v>
      </c>
      <c r="Z1349" s="1" t="s">
        <v>65</v>
      </c>
      <c r="AB1349" s="1" t="s">
        <v>196</v>
      </c>
      <c r="AC1349" s="1" t="s">
        <v>268</v>
      </c>
      <c r="AD1349" s="1" t="s">
        <v>65</v>
      </c>
      <c r="AE1349" s="33" t="s">
        <v>3507</v>
      </c>
      <c r="AF1349" s="8">
        <v>25</v>
      </c>
      <c r="AN1349" s="1" t="s">
        <v>3408</v>
      </c>
      <c r="AQ1349" s="1">
        <v>20</v>
      </c>
      <c r="AX1349" s="1"/>
      <c r="BN1349" s="1"/>
      <c r="BW1349" s="1" t="s">
        <v>3387</v>
      </c>
      <c r="CA1349" s="1">
        <v>0.93</v>
      </c>
      <c r="CB1349" s="33">
        <f t="shared" si="105"/>
        <v>3.9072554436499429E-2</v>
      </c>
      <c r="CC1349" s="33">
        <f t="shared" si="106"/>
        <v>25</v>
      </c>
      <c r="CD1349" s="33">
        <f t="shared" si="107"/>
        <v>20</v>
      </c>
      <c r="CE1349" s="33">
        <f t="shared" si="108"/>
        <v>0.8691588785046731</v>
      </c>
      <c r="CF1349" s="33">
        <f t="shared" si="109"/>
        <v>0.89626943005181348</v>
      </c>
      <c r="CK1349" s="1" t="s">
        <v>2792</v>
      </c>
      <c r="CL1349" s="12">
        <v>0.8</v>
      </c>
      <c r="CM1349" s="12">
        <v>0.68</v>
      </c>
      <c r="CN1349" s="1" t="s">
        <v>3411</v>
      </c>
    </row>
    <row r="1350" spans="1:92" ht="12.5" x14ac:dyDescent="0.25">
      <c r="A1350" s="1" t="s">
        <v>3382</v>
      </c>
      <c r="B1350" s="1" t="s">
        <v>3383</v>
      </c>
      <c r="C1350" s="1" t="s">
        <v>2481</v>
      </c>
      <c r="D1350" s="1" t="s">
        <v>2482</v>
      </c>
      <c r="E1350" s="1" t="s">
        <v>3384</v>
      </c>
      <c r="F1350" s="1" t="s">
        <v>3385</v>
      </c>
      <c r="G1350" s="1" t="s">
        <v>64</v>
      </c>
      <c r="H1350" s="1" t="s">
        <v>65</v>
      </c>
      <c r="I1350" s="1" t="s">
        <v>66</v>
      </c>
      <c r="J1350" s="1" t="s">
        <v>67</v>
      </c>
      <c r="K1350" s="1" t="s">
        <v>103</v>
      </c>
      <c r="L1350" s="3"/>
      <c r="M1350" s="3"/>
      <c r="N1350" s="1" t="s">
        <v>69</v>
      </c>
      <c r="O1350" s="1" t="s">
        <v>65</v>
      </c>
      <c r="P1350" s="1">
        <v>2</v>
      </c>
      <c r="Q1350" s="1" t="s">
        <v>129</v>
      </c>
      <c r="R1350" s="1" t="s">
        <v>4952</v>
      </c>
      <c r="S1350" s="1" t="s">
        <v>1556</v>
      </c>
      <c r="T1350" s="1" t="s">
        <v>106</v>
      </c>
      <c r="U1350" s="8">
        <v>1</v>
      </c>
      <c r="V1350" s="1" t="s">
        <v>73</v>
      </c>
      <c r="W1350" s="1" t="s">
        <v>73</v>
      </c>
      <c r="X1350" s="1" t="s">
        <v>73</v>
      </c>
      <c r="Y1350" s="1" t="s">
        <v>73</v>
      </c>
      <c r="Z1350" s="1" t="s">
        <v>65</v>
      </c>
      <c r="AB1350" s="1" t="s">
        <v>196</v>
      </c>
      <c r="AC1350" s="1" t="s">
        <v>268</v>
      </c>
      <c r="AD1350" s="1" t="s">
        <v>65</v>
      </c>
      <c r="AE1350" s="33" t="s">
        <v>5053</v>
      </c>
      <c r="AF1350" s="8">
        <v>25</v>
      </c>
      <c r="AN1350" s="1" t="s">
        <v>3408</v>
      </c>
      <c r="AX1350" s="8">
        <v>15</v>
      </c>
      <c r="AY1350" s="1" t="s">
        <v>220</v>
      </c>
      <c r="BE1350" s="1" t="s">
        <v>3406</v>
      </c>
      <c r="BW1350" s="1" t="s">
        <v>3387</v>
      </c>
      <c r="CA1350" s="1">
        <v>0.86</v>
      </c>
      <c r="CB1350" s="33">
        <f t="shared" si="105"/>
        <v>5.7841774955590765E-2</v>
      </c>
      <c r="CC1350" s="33">
        <f t="shared" si="106"/>
        <v>25</v>
      </c>
      <c r="CD1350" s="33">
        <f t="shared" si="107"/>
        <v>15</v>
      </c>
      <c r="CE1350" s="33">
        <f t="shared" si="108"/>
        <v>0.7543859649122806</v>
      </c>
      <c r="CF1350" s="33">
        <f t="shared" si="109"/>
        <v>0.79526881720430109</v>
      </c>
      <c r="CK1350" s="1" t="s">
        <v>2792</v>
      </c>
      <c r="CL1350" s="12">
        <v>0.7</v>
      </c>
      <c r="CM1350" s="12">
        <v>0.46</v>
      </c>
      <c r="CN1350" s="1" t="s">
        <v>3410</v>
      </c>
    </row>
    <row r="1351" spans="1:92" ht="12.5" x14ac:dyDescent="0.25">
      <c r="A1351" s="1" t="s">
        <v>3382</v>
      </c>
      <c r="B1351" s="1" t="s">
        <v>3383</v>
      </c>
      <c r="C1351" s="1" t="s">
        <v>2481</v>
      </c>
      <c r="D1351" s="1" t="s">
        <v>2482</v>
      </c>
      <c r="E1351" s="1" t="s">
        <v>3384</v>
      </c>
      <c r="F1351" s="1" t="s">
        <v>3385</v>
      </c>
      <c r="G1351" s="1" t="s">
        <v>64</v>
      </c>
      <c r="H1351" s="1" t="s">
        <v>65</v>
      </c>
      <c r="I1351" s="1" t="s">
        <v>66</v>
      </c>
      <c r="J1351" s="1" t="s">
        <v>67</v>
      </c>
      <c r="K1351" s="1" t="s">
        <v>103</v>
      </c>
      <c r="L1351" s="3"/>
      <c r="M1351" s="3"/>
      <c r="N1351" s="1" t="s">
        <v>69</v>
      </c>
      <c r="O1351" s="1" t="s">
        <v>65</v>
      </c>
      <c r="P1351" s="32">
        <v>1</v>
      </c>
      <c r="Q1351" s="1" t="s">
        <v>4961</v>
      </c>
      <c r="R1351" s="3" t="s">
        <v>3389</v>
      </c>
      <c r="S1351" s="1" t="s">
        <v>1556</v>
      </c>
      <c r="T1351" s="1" t="s">
        <v>72</v>
      </c>
      <c r="U1351" s="8">
        <v>1</v>
      </c>
      <c r="V1351" s="1" t="s">
        <v>73</v>
      </c>
      <c r="W1351" s="1" t="s">
        <v>73</v>
      </c>
      <c r="X1351" s="1" t="s">
        <v>73</v>
      </c>
      <c r="Y1351" s="1" t="s">
        <v>73</v>
      </c>
      <c r="Z1351" s="1" t="s">
        <v>65</v>
      </c>
      <c r="AB1351" s="1" t="s">
        <v>196</v>
      </c>
      <c r="AC1351" s="1" t="s">
        <v>268</v>
      </c>
      <c r="AD1351" s="1" t="s">
        <v>65</v>
      </c>
      <c r="AE1351" s="33" t="s">
        <v>3507</v>
      </c>
      <c r="AF1351" s="8">
        <v>25</v>
      </c>
      <c r="AN1351" s="1" t="s">
        <v>3412</v>
      </c>
      <c r="AQ1351" s="1">
        <v>20</v>
      </c>
      <c r="AX1351" s="1"/>
      <c r="BN1351" s="1"/>
      <c r="BW1351" s="1" t="s">
        <v>3387</v>
      </c>
      <c r="CA1351" s="1">
        <v>0.86</v>
      </c>
      <c r="CB1351" s="33">
        <f t="shared" si="105"/>
        <v>5.5370943368818606E-2</v>
      </c>
      <c r="CC1351" s="33">
        <f t="shared" si="106"/>
        <v>25</v>
      </c>
      <c r="CD1351" s="33">
        <f t="shared" si="107"/>
        <v>20</v>
      </c>
      <c r="CE1351" s="33">
        <f t="shared" si="108"/>
        <v>0.7543859649122806</v>
      </c>
      <c r="CF1351" s="33">
        <f t="shared" si="109"/>
        <v>0.79526881720430109</v>
      </c>
      <c r="CK1351" s="1" t="s">
        <v>2792</v>
      </c>
      <c r="CL1351" s="12">
        <v>0.76</v>
      </c>
      <c r="CM1351" s="12">
        <v>0.68</v>
      </c>
      <c r="CN1351" s="1" t="s">
        <v>3413</v>
      </c>
    </row>
    <row r="1352" spans="1:92" ht="12.5" x14ac:dyDescent="0.25">
      <c r="A1352" s="1" t="s">
        <v>3382</v>
      </c>
      <c r="B1352" s="1" t="s">
        <v>3383</v>
      </c>
      <c r="C1352" s="1" t="s">
        <v>2481</v>
      </c>
      <c r="D1352" s="1" t="s">
        <v>2482</v>
      </c>
      <c r="E1352" s="1" t="s">
        <v>3384</v>
      </c>
      <c r="F1352" s="1" t="s">
        <v>3385</v>
      </c>
      <c r="G1352" s="1" t="s">
        <v>64</v>
      </c>
      <c r="H1352" s="1" t="s">
        <v>65</v>
      </c>
      <c r="I1352" s="1" t="s">
        <v>66</v>
      </c>
      <c r="J1352" s="1" t="s">
        <v>67</v>
      </c>
      <c r="K1352" s="1" t="s">
        <v>103</v>
      </c>
      <c r="L1352" s="3"/>
      <c r="M1352" s="3"/>
      <c r="N1352" s="1" t="s">
        <v>69</v>
      </c>
      <c r="O1352" s="1" t="s">
        <v>65</v>
      </c>
      <c r="P1352" s="32">
        <v>1</v>
      </c>
      <c r="Q1352" s="1" t="s">
        <v>4961</v>
      </c>
      <c r="R1352" s="3" t="s">
        <v>3389</v>
      </c>
      <c r="S1352" s="1" t="s">
        <v>1556</v>
      </c>
      <c r="T1352" s="1" t="s">
        <v>72</v>
      </c>
      <c r="U1352" s="8">
        <v>1</v>
      </c>
      <c r="V1352" s="1" t="s">
        <v>73</v>
      </c>
      <c r="W1352" s="1" t="s">
        <v>73</v>
      </c>
      <c r="X1352" s="1" t="s">
        <v>73</v>
      </c>
      <c r="Y1352" s="1" t="s">
        <v>73</v>
      </c>
      <c r="Z1352" s="1" t="s">
        <v>65</v>
      </c>
      <c r="AB1352" s="1" t="s">
        <v>196</v>
      </c>
      <c r="AC1352" s="1" t="s">
        <v>268</v>
      </c>
      <c r="AD1352" s="1" t="s">
        <v>65</v>
      </c>
      <c r="AE1352" s="33" t="s">
        <v>5053</v>
      </c>
      <c r="AF1352" s="8">
        <v>25</v>
      </c>
      <c r="AN1352" s="1" t="s">
        <v>3412</v>
      </c>
      <c r="AX1352" s="8">
        <v>15</v>
      </c>
      <c r="AY1352" s="1" t="s">
        <v>220</v>
      </c>
      <c r="BE1352" s="1" t="s">
        <v>3406</v>
      </c>
      <c r="BW1352" s="1" t="s">
        <v>3387</v>
      </c>
      <c r="CA1352" s="1">
        <v>0.83</v>
      </c>
      <c r="CB1352" s="33">
        <f t="shared" si="105"/>
        <v>6.3855826645727656E-2</v>
      </c>
      <c r="CC1352" s="33">
        <f t="shared" si="106"/>
        <v>25</v>
      </c>
      <c r="CD1352" s="33">
        <f t="shared" si="107"/>
        <v>15</v>
      </c>
      <c r="CE1352" s="33">
        <f t="shared" si="108"/>
        <v>0.70940170940170943</v>
      </c>
      <c r="CF1352" s="33">
        <f t="shared" si="109"/>
        <v>0.75289617486338789</v>
      </c>
      <c r="CK1352" s="1" t="s">
        <v>2792</v>
      </c>
      <c r="CL1352" s="12">
        <v>0.78</v>
      </c>
      <c r="CM1352" s="12">
        <v>0.56999999999999995</v>
      </c>
      <c r="CN1352" s="1" t="s">
        <v>3414</v>
      </c>
    </row>
    <row r="1353" spans="1:92" ht="12.5" x14ac:dyDescent="0.25">
      <c r="A1353" s="1" t="s">
        <v>3382</v>
      </c>
      <c r="B1353" s="1" t="s">
        <v>3383</v>
      </c>
      <c r="C1353" s="1" t="s">
        <v>2481</v>
      </c>
      <c r="D1353" s="1" t="s">
        <v>2482</v>
      </c>
      <c r="E1353" s="1" t="s">
        <v>3384</v>
      </c>
      <c r="F1353" s="1" t="s">
        <v>3385</v>
      </c>
      <c r="G1353" s="1" t="s">
        <v>64</v>
      </c>
      <c r="H1353" s="1" t="s">
        <v>65</v>
      </c>
      <c r="I1353" s="1" t="s">
        <v>66</v>
      </c>
      <c r="J1353" s="1" t="s">
        <v>67</v>
      </c>
      <c r="K1353" s="1" t="s">
        <v>103</v>
      </c>
      <c r="L1353" s="3"/>
      <c r="M1353" s="3"/>
      <c r="N1353" s="1" t="s">
        <v>69</v>
      </c>
      <c r="O1353" s="1" t="s">
        <v>65</v>
      </c>
      <c r="P1353" s="1">
        <v>1</v>
      </c>
      <c r="Q1353" s="1" t="s">
        <v>129</v>
      </c>
      <c r="R1353" s="1" t="s">
        <v>129</v>
      </c>
      <c r="S1353" s="1" t="s">
        <v>1556</v>
      </c>
      <c r="T1353" s="1" t="s">
        <v>72</v>
      </c>
      <c r="U1353" s="8">
        <v>1</v>
      </c>
      <c r="V1353" s="1" t="s">
        <v>73</v>
      </c>
      <c r="W1353" s="1" t="s">
        <v>73</v>
      </c>
      <c r="X1353" s="1" t="s">
        <v>73</v>
      </c>
      <c r="Y1353" s="1" t="s">
        <v>73</v>
      </c>
      <c r="Z1353" s="1" t="s">
        <v>65</v>
      </c>
      <c r="AB1353" s="1" t="s">
        <v>196</v>
      </c>
      <c r="AC1353" s="1" t="s">
        <v>268</v>
      </c>
      <c r="AD1353" s="1" t="s">
        <v>65</v>
      </c>
      <c r="AE1353" s="33" t="s">
        <v>3507</v>
      </c>
      <c r="AF1353" s="8">
        <v>25</v>
      </c>
      <c r="AN1353" s="1" t="s">
        <v>3412</v>
      </c>
      <c r="AQ1353" s="1">
        <v>20</v>
      </c>
      <c r="AX1353" s="1"/>
      <c r="BN1353" s="1"/>
      <c r="BW1353" s="1" t="s">
        <v>3387</v>
      </c>
      <c r="CA1353" s="1">
        <v>0.95</v>
      </c>
      <c r="CB1353" s="33">
        <f t="shared" si="105"/>
        <v>3.2907907908744399E-2</v>
      </c>
      <c r="CC1353" s="33">
        <f t="shared" si="106"/>
        <v>25</v>
      </c>
      <c r="CD1353" s="33">
        <f t="shared" si="107"/>
        <v>20</v>
      </c>
      <c r="CE1353" s="33">
        <f t="shared" si="108"/>
        <v>0.90476190476190466</v>
      </c>
      <c r="CF1353" s="33">
        <f t="shared" si="109"/>
        <v>0.92564102564102568</v>
      </c>
      <c r="CK1353" s="1" t="s">
        <v>2792</v>
      </c>
      <c r="CL1353" s="12">
        <v>0.88</v>
      </c>
      <c r="CM1353" s="12">
        <v>0.88</v>
      </c>
      <c r="CN1353" s="1" t="s">
        <v>3413</v>
      </c>
    </row>
    <row r="1354" spans="1:92" ht="12.5" x14ac:dyDescent="0.25">
      <c r="A1354" s="1" t="s">
        <v>3382</v>
      </c>
      <c r="B1354" s="1" t="s">
        <v>3383</v>
      </c>
      <c r="C1354" s="1" t="s">
        <v>2481</v>
      </c>
      <c r="D1354" s="1" t="s">
        <v>2482</v>
      </c>
      <c r="E1354" s="1" t="s">
        <v>3384</v>
      </c>
      <c r="F1354" s="1" t="s">
        <v>3385</v>
      </c>
      <c r="G1354" s="1" t="s">
        <v>64</v>
      </c>
      <c r="H1354" s="1" t="s">
        <v>65</v>
      </c>
      <c r="I1354" s="1" t="s">
        <v>66</v>
      </c>
      <c r="J1354" s="1" t="s">
        <v>67</v>
      </c>
      <c r="K1354" s="1" t="s">
        <v>103</v>
      </c>
      <c r="L1354" s="3"/>
      <c r="M1354" s="3"/>
      <c r="N1354" s="1" t="s">
        <v>69</v>
      </c>
      <c r="O1354" s="1" t="s">
        <v>65</v>
      </c>
      <c r="P1354" s="1">
        <v>1</v>
      </c>
      <c r="Q1354" s="1" t="s">
        <v>129</v>
      </c>
      <c r="R1354" s="1" t="s">
        <v>129</v>
      </c>
      <c r="S1354" s="1" t="s">
        <v>1556</v>
      </c>
      <c r="T1354" s="1" t="s">
        <v>72</v>
      </c>
      <c r="U1354" s="8">
        <v>1</v>
      </c>
      <c r="V1354" s="1" t="s">
        <v>73</v>
      </c>
      <c r="W1354" s="1" t="s">
        <v>73</v>
      </c>
      <c r="X1354" s="1" t="s">
        <v>73</v>
      </c>
      <c r="Y1354" s="1" t="s">
        <v>73</v>
      </c>
      <c r="Z1354" s="1" t="s">
        <v>65</v>
      </c>
      <c r="AB1354" s="1" t="s">
        <v>196</v>
      </c>
      <c r="AC1354" s="1" t="s">
        <v>268</v>
      </c>
      <c r="AD1354" s="1" t="s">
        <v>65</v>
      </c>
      <c r="AE1354" s="33" t="s">
        <v>5053</v>
      </c>
      <c r="AF1354" s="8">
        <v>25</v>
      </c>
      <c r="AN1354" s="1" t="s">
        <v>3412</v>
      </c>
      <c r="AX1354" s="8">
        <v>15</v>
      </c>
      <c r="AY1354" s="1" t="s">
        <v>220</v>
      </c>
      <c r="BE1354" s="1" t="s">
        <v>3406</v>
      </c>
      <c r="BW1354" s="1" t="s">
        <v>3387</v>
      </c>
      <c r="CA1354" s="1">
        <v>0.89</v>
      </c>
      <c r="CB1354" s="33">
        <f t="shared" si="105"/>
        <v>5.1020467998848198E-2</v>
      </c>
      <c r="CC1354" s="33">
        <f t="shared" si="106"/>
        <v>25</v>
      </c>
      <c r="CD1354" s="33">
        <f t="shared" si="107"/>
        <v>15</v>
      </c>
      <c r="CE1354" s="33">
        <f t="shared" si="108"/>
        <v>0.80180180180180194</v>
      </c>
      <c r="CF1354" s="33">
        <f t="shared" si="109"/>
        <v>0.83820105820105817</v>
      </c>
      <c r="CK1354" s="1" t="s">
        <v>2792</v>
      </c>
      <c r="CL1354" s="12">
        <v>0.8</v>
      </c>
      <c r="CM1354" s="12">
        <v>0.72</v>
      </c>
      <c r="CN1354" s="1" t="s">
        <v>3414</v>
      </c>
    </row>
    <row r="1355" spans="1:92" ht="12.5" x14ac:dyDescent="0.25">
      <c r="A1355" s="1" t="s">
        <v>3382</v>
      </c>
      <c r="B1355" s="1" t="s">
        <v>3383</v>
      </c>
      <c r="C1355" s="1" t="s">
        <v>2481</v>
      </c>
      <c r="D1355" s="1" t="s">
        <v>2482</v>
      </c>
      <c r="E1355" s="1" t="s">
        <v>3384</v>
      </c>
      <c r="F1355" s="1" t="s">
        <v>3385</v>
      </c>
      <c r="G1355" s="1" t="s">
        <v>64</v>
      </c>
      <c r="H1355" s="1" t="s">
        <v>65</v>
      </c>
      <c r="I1355" s="1" t="s">
        <v>66</v>
      </c>
      <c r="J1355" s="1" t="s">
        <v>67</v>
      </c>
      <c r="K1355" s="1" t="s">
        <v>103</v>
      </c>
      <c r="L1355" s="3"/>
      <c r="M1355" s="3"/>
      <c r="N1355" s="1" t="s">
        <v>69</v>
      </c>
      <c r="O1355" s="1" t="s">
        <v>65</v>
      </c>
      <c r="P1355" s="1">
        <v>2</v>
      </c>
      <c r="Q1355" s="1" t="s">
        <v>129</v>
      </c>
      <c r="R1355" s="1" t="s">
        <v>4929</v>
      </c>
      <c r="S1355" s="1" t="s">
        <v>1556</v>
      </c>
      <c r="T1355" s="1" t="s">
        <v>106</v>
      </c>
      <c r="U1355" s="8">
        <v>1</v>
      </c>
      <c r="V1355" s="1" t="s">
        <v>73</v>
      </c>
      <c r="W1355" s="1" t="s">
        <v>73</v>
      </c>
      <c r="X1355" s="1" t="s">
        <v>73</v>
      </c>
      <c r="Y1355" s="1" t="s">
        <v>73</v>
      </c>
      <c r="Z1355" s="1" t="s">
        <v>65</v>
      </c>
      <c r="AB1355" s="1" t="s">
        <v>196</v>
      </c>
      <c r="AC1355" s="1" t="s">
        <v>268</v>
      </c>
      <c r="AD1355" s="1" t="s">
        <v>65</v>
      </c>
      <c r="AE1355" s="33" t="s">
        <v>3507</v>
      </c>
      <c r="AF1355" s="8">
        <v>25</v>
      </c>
      <c r="AN1355" s="1" t="s">
        <v>3412</v>
      </c>
      <c r="AQ1355" s="1">
        <v>20</v>
      </c>
      <c r="AX1355" s="1"/>
      <c r="BN1355" s="1"/>
      <c r="BW1355" s="1" t="s">
        <v>3387</v>
      </c>
      <c r="CA1355" s="1">
        <v>0.96</v>
      </c>
      <c r="CB1355" s="33">
        <f t="shared" si="105"/>
        <v>2.9366690514491717E-2</v>
      </c>
      <c r="CC1355" s="33">
        <f t="shared" si="106"/>
        <v>25</v>
      </c>
      <c r="CD1355" s="33">
        <f t="shared" si="107"/>
        <v>20</v>
      </c>
      <c r="CE1355" s="33">
        <f t="shared" si="108"/>
        <v>0.92307692307692302</v>
      </c>
      <c r="CF1355" s="33">
        <f t="shared" si="109"/>
        <v>0.94040816326530607</v>
      </c>
      <c r="CK1355" s="1" t="s">
        <v>2792</v>
      </c>
      <c r="CL1355" s="12">
        <v>0.9</v>
      </c>
      <c r="CM1355" s="12">
        <v>0.88</v>
      </c>
      <c r="CN1355" s="1" t="s">
        <v>3413</v>
      </c>
    </row>
    <row r="1356" spans="1:92" ht="12.5" x14ac:dyDescent="0.25">
      <c r="A1356" s="1" t="s">
        <v>3382</v>
      </c>
      <c r="B1356" s="1" t="s">
        <v>3383</v>
      </c>
      <c r="C1356" s="1" t="s">
        <v>2481</v>
      </c>
      <c r="D1356" s="1" t="s">
        <v>2482</v>
      </c>
      <c r="E1356" s="1" t="s">
        <v>3384</v>
      </c>
      <c r="F1356" s="1" t="s">
        <v>3385</v>
      </c>
      <c r="G1356" s="1" t="s">
        <v>64</v>
      </c>
      <c r="H1356" s="1" t="s">
        <v>65</v>
      </c>
      <c r="I1356" s="1" t="s">
        <v>66</v>
      </c>
      <c r="J1356" s="1" t="s">
        <v>67</v>
      </c>
      <c r="K1356" s="1" t="s">
        <v>103</v>
      </c>
      <c r="L1356" s="3"/>
      <c r="M1356" s="3"/>
      <c r="N1356" s="1" t="s">
        <v>69</v>
      </c>
      <c r="O1356" s="1" t="s">
        <v>65</v>
      </c>
      <c r="P1356" s="1">
        <v>2</v>
      </c>
      <c r="Q1356" s="1" t="s">
        <v>129</v>
      </c>
      <c r="R1356" s="1" t="s">
        <v>4952</v>
      </c>
      <c r="S1356" s="1" t="s">
        <v>1556</v>
      </c>
      <c r="T1356" s="1" t="s">
        <v>106</v>
      </c>
      <c r="U1356" s="8">
        <v>1</v>
      </c>
      <c r="V1356" s="1" t="s">
        <v>73</v>
      </c>
      <c r="W1356" s="1" t="s">
        <v>73</v>
      </c>
      <c r="X1356" s="1" t="s">
        <v>73</v>
      </c>
      <c r="Y1356" s="1" t="s">
        <v>73</v>
      </c>
      <c r="Z1356" s="1" t="s">
        <v>65</v>
      </c>
      <c r="AB1356" s="1" t="s">
        <v>196</v>
      </c>
      <c r="AC1356" s="1" t="s">
        <v>268</v>
      </c>
      <c r="AD1356" s="1" t="s">
        <v>65</v>
      </c>
      <c r="AE1356" s="33" t="s">
        <v>5053</v>
      </c>
      <c r="AF1356" s="8">
        <v>25</v>
      </c>
      <c r="AN1356" s="1" t="s">
        <v>3412</v>
      </c>
      <c r="AX1356" s="8">
        <v>15</v>
      </c>
      <c r="AY1356" s="1" t="s">
        <v>220</v>
      </c>
      <c r="BE1356" s="1" t="s">
        <v>3406</v>
      </c>
      <c r="BW1356" s="1" t="s">
        <v>3387</v>
      </c>
      <c r="CA1356" s="1">
        <v>0.94</v>
      </c>
      <c r="CB1356" s="33">
        <f t="shared" si="105"/>
        <v>3.7080401243646324E-2</v>
      </c>
      <c r="CC1356" s="33">
        <f t="shared" si="106"/>
        <v>25</v>
      </c>
      <c r="CD1356" s="33">
        <f t="shared" si="107"/>
        <v>15</v>
      </c>
      <c r="CE1356" s="33">
        <f t="shared" si="108"/>
        <v>0.88679245283018859</v>
      </c>
      <c r="CF1356" s="33">
        <f t="shared" si="109"/>
        <v>0.9109278350515464</v>
      </c>
      <c r="CK1356" s="1" t="s">
        <v>2792</v>
      </c>
      <c r="CL1356" s="12">
        <v>0.88</v>
      </c>
      <c r="CM1356" s="12">
        <v>0.77</v>
      </c>
      <c r="CN1356" s="1" t="s">
        <v>3414</v>
      </c>
    </row>
    <row r="1357" spans="1:92" ht="12.5" x14ac:dyDescent="0.25">
      <c r="A1357" s="1" t="s">
        <v>3382</v>
      </c>
      <c r="B1357" s="1" t="s">
        <v>3383</v>
      </c>
      <c r="C1357" s="1" t="s">
        <v>2481</v>
      </c>
      <c r="D1357" s="1" t="s">
        <v>2482</v>
      </c>
      <c r="E1357" s="1" t="s">
        <v>3384</v>
      </c>
      <c r="F1357" s="1" t="s">
        <v>3385</v>
      </c>
      <c r="G1357" s="1" t="s">
        <v>64</v>
      </c>
      <c r="H1357" s="1" t="s">
        <v>65</v>
      </c>
      <c r="I1357" s="1" t="s">
        <v>66</v>
      </c>
      <c r="J1357" s="1" t="s">
        <v>67</v>
      </c>
      <c r="K1357" s="1" t="s">
        <v>103</v>
      </c>
      <c r="L1357" s="3"/>
      <c r="M1357" s="3"/>
      <c r="N1357" s="1" t="s">
        <v>69</v>
      </c>
      <c r="O1357" s="1" t="s">
        <v>65</v>
      </c>
      <c r="P1357" s="1">
        <v>2</v>
      </c>
      <c r="Q1357" s="1" t="s">
        <v>129</v>
      </c>
      <c r="R1357" s="1" t="s">
        <v>4929</v>
      </c>
      <c r="S1357" s="1" t="s">
        <v>1556</v>
      </c>
      <c r="T1357" s="1" t="s">
        <v>106</v>
      </c>
      <c r="U1357" s="8">
        <v>1</v>
      </c>
      <c r="V1357" s="1" t="s">
        <v>73</v>
      </c>
      <c r="W1357" s="1" t="s">
        <v>73</v>
      </c>
      <c r="X1357" s="1" t="s">
        <v>73</v>
      </c>
      <c r="Y1357" s="1" t="s">
        <v>73</v>
      </c>
      <c r="Z1357" s="1" t="s">
        <v>65</v>
      </c>
      <c r="AB1357" s="1" t="s">
        <v>196</v>
      </c>
      <c r="AC1357" s="1" t="s">
        <v>268</v>
      </c>
      <c r="AD1357" s="1" t="s">
        <v>65</v>
      </c>
      <c r="AE1357" s="33" t="s">
        <v>5053</v>
      </c>
      <c r="AF1357" s="8">
        <v>50</v>
      </c>
      <c r="AN1357" s="1" t="s">
        <v>3415</v>
      </c>
      <c r="AX1357" s="8">
        <v>15</v>
      </c>
      <c r="AY1357" s="1" t="s">
        <v>220</v>
      </c>
      <c r="BE1357" s="1" t="s">
        <v>3406</v>
      </c>
      <c r="BW1357" s="1" t="s">
        <v>3387</v>
      </c>
      <c r="CA1357" s="1">
        <v>0.9</v>
      </c>
      <c r="CB1357" s="33">
        <f t="shared" si="105"/>
        <v>3.8083263098501137E-2</v>
      </c>
      <c r="CC1357" s="33">
        <f t="shared" si="106"/>
        <v>50</v>
      </c>
      <c r="CD1357" s="33">
        <f t="shared" si="107"/>
        <v>15</v>
      </c>
      <c r="CE1357" s="33">
        <f t="shared" si="108"/>
        <v>0.81818181818181812</v>
      </c>
      <c r="CF1357" s="33">
        <f t="shared" si="109"/>
        <v>0.85263157894736852</v>
      </c>
      <c r="CK1357" s="1" t="s">
        <v>2792</v>
      </c>
      <c r="CN1357" s="1" t="s">
        <v>3407</v>
      </c>
    </row>
    <row r="1358" spans="1:92" ht="12.5" x14ac:dyDescent="0.25">
      <c r="A1358" s="1" t="s">
        <v>3382</v>
      </c>
      <c r="B1358" s="1" t="s">
        <v>3383</v>
      </c>
      <c r="C1358" s="1" t="s">
        <v>2481</v>
      </c>
      <c r="D1358" s="1" t="s">
        <v>2482</v>
      </c>
      <c r="E1358" s="1" t="s">
        <v>3384</v>
      </c>
      <c r="F1358" s="1" t="s">
        <v>3385</v>
      </c>
      <c r="G1358" s="1" t="s">
        <v>64</v>
      </c>
      <c r="H1358" s="1" t="s">
        <v>65</v>
      </c>
      <c r="I1358" s="1" t="s">
        <v>66</v>
      </c>
      <c r="J1358" s="1" t="s">
        <v>67</v>
      </c>
      <c r="K1358" s="1" t="s">
        <v>103</v>
      </c>
      <c r="L1358" s="3"/>
      <c r="M1358" s="3"/>
      <c r="N1358" s="1" t="s">
        <v>69</v>
      </c>
      <c r="O1358" s="1" t="s">
        <v>65</v>
      </c>
      <c r="P1358" s="1">
        <v>2</v>
      </c>
      <c r="Q1358" s="1" t="s">
        <v>129</v>
      </c>
      <c r="R1358" s="1" t="s">
        <v>4952</v>
      </c>
      <c r="S1358" s="1" t="s">
        <v>1556</v>
      </c>
      <c r="T1358" s="1" t="s">
        <v>106</v>
      </c>
      <c r="U1358" s="8">
        <v>1</v>
      </c>
      <c r="V1358" s="1" t="s">
        <v>73</v>
      </c>
      <c r="W1358" s="1" t="s">
        <v>73</v>
      </c>
      <c r="X1358" s="1" t="s">
        <v>73</v>
      </c>
      <c r="Y1358" s="1" t="s">
        <v>73</v>
      </c>
      <c r="Z1358" s="1" t="s">
        <v>65</v>
      </c>
      <c r="AB1358" s="1" t="s">
        <v>196</v>
      </c>
      <c r="AC1358" s="1" t="s">
        <v>268</v>
      </c>
      <c r="AD1358" s="1" t="s">
        <v>65</v>
      </c>
      <c r="AE1358" s="33" t="s">
        <v>3507</v>
      </c>
      <c r="AF1358" s="8">
        <v>50</v>
      </c>
      <c r="AN1358" s="1" t="s">
        <v>3416</v>
      </c>
      <c r="AQ1358" s="1">
        <v>20</v>
      </c>
      <c r="AX1358" s="1"/>
      <c r="BN1358" s="1"/>
      <c r="BW1358" s="1" t="s">
        <v>3387</v>
      </c>
      <c r="CA1358" s="1">
        <v>0.94599999999999995</v>
      </c>
      <c r="CB1358" s="33">
        <f t="shared" si="105"/>
        <v>2.5517807298009426E-2</v>
      </c>
      <c r="CC1358" s="33">
        <f t="shared" si="106"/>
        <v>50</v>
      </c>
      <c r="CD1358" s="33">
        <f t="shared" si="107"/>
        <v>20</v>
      </c>
      <c r="CE1358" s="33">
        <f t="shared" si="108"/>
        <v>0.89753320683111948</v>
      </c>
      <c r="CF1358" s="33">
        <f t="shared" si="109"/>
        <v>0.91974922918807811</v>
      </c>
      <c r="CK1358" s="1" t="s">
        <v>2792</v>
      </c>
      <c r="CN1358" s="1" t="s">
        <v>3405</v>
      </c>
    </row>
    <row r="1359" spans="1:92" ht="12.5" x14ac:dyDescent="0.25">
      <c r="A1359" s="1" t="s">
        <v>3417</v>
      </c>
      <c r="B1359" s="1" t="s">
        <v>3418</v>
      </c>
      <c r="C1359" s="1" t="s">
        <v>3419</v>
      </c>
      <c r="D1359" s="1" t="s">
        <v>3420</v>
      </c>
      <c r="E1359" s="1" t="s">
        <v>166</v>
      </c>
      <c r="F1359" s="1" t="s">
        <v>354</v>
      </c>
      <c r="G1359" s="1" t="s">
        <v>64</v>
      </c>
      <c r="H1359" s="1" t="s">
        <v>65</v>
      </c>
      <c r="I1359" s="1" t="s">
        <v>109</v>
      </c>
      <c r="J1359" s="1" t="s">
        <v>67</v>
      </c>
      <c r="K1359" s="1" t="s">
        <v>103</v>
      </c>
      <c r="L1359" s="1">
        <v>2007</v>
      </c>
      <c r="M1359" s="1">
        <v>2011</v>
      </c>
      <c r="N1359" s="1" t="s">
        <v>69</v>
      </c>
      <c r="O1359" s="1" t="s">
        <v>65</v>
      </c>
      <c r="P1359" s="32">
        <v>1</v>
      </c>
      <c r="Q1359" s="1" t="s">
        <v>4961</v>
      </c>
      <c r="R1359" s="3" t="s">
        <v>3290</v>
      </c>
      <c r="S1359" s="1" t="s">
        <v>1556</v>
      </c>
      <c r="T1359" s="1" t="s">
        <v>72</v>
      </c>
      <c r="U1359" s="8">
        <v>1</v>
      </c>
      <c r="V1359" s="1" t="s">
        <v>73</v>
      </c>
      <c r="W1359" s="1" t="s">
        <v>73</v>
      </c>
      <c r="X1359" s="1" t="s">
        <v>73</v>
      </c>
      <c r="Y1359" s="1" t="s">
        <v>73</v>
      </c>
      <c r="Z1359" s="1" t="s">
        <v>65</v>
      </c>
      <c r="AB1359" s="1" t="s">
        <v>3421</v>
      </c>
      <c r="AD1359" s="1" t="s">
        <v>73</v>
      </c>
      <c r="AE1359" s="33" t="s">
        <v>3507</v>
      </c>
      <c r="AF1359" s="8">
        <v>51</v>
      </c>
      <c r="AG1359" s="8">
        <v>29</v>
      </c>
      <c r="AH1359" s="8">
        <v>22</v>
      </c>
      <c r="AJ1359" s="8">
        <v>67</v>
      </c>
      <c r="AM1359" s="1" t="s">
        <v>73</v>
      </c>
      <c r="AN1359" s="1" t="s">
        <v>3422</v>
      </c>
      <c r="AO1359" s="1" t="s">
        <v>73</v>
      </c>
      <c r="AQ1359" s="1">
        <v>44</v>
      </c>
      <c r="AX1359" s="1"/>
      <c r="BN1359" s="1"/>
      <c r="BW1359" s="1" t="s">
        <v>3423</v>
      </c>
      <c r="BY1359" s="1" t="s">
        <v>3424</v>
      </c>
      <c r="CA1359" s="1">
        <v>0.71</v>
      </c>
      <c r="CB1359" s="33">
        <f t="shared" si="105"/>
        <v>5.2548159329528825E-2</v>
      </c>
      <c r="CC1359" s="33">
        <f t="shared" si="106"/>
        <v>51</v>
      </c>
      <c r="CD1359" s="33">
        <f t="shared" si="107"/>
        <v>44</v>
      </c>
      <c r="CE1359" s="33">
        <f t="shared" si="108"/>
        <v>0.55038759689922478</v>
      </c>
      <c r="CF1359" s="33">
        <f t="shared" si="109"/>
        <v>0.58959064327485378</v>
      </c>
      <c r="CH1359" s="1" t="s">
        <v>2724</v>
      </c>
      <c r="CK1359" s="1" t="s">
        <v>2792</v>
      </c>
    </row>
    <row r="1360" spans="1:92" ht="12.5" x14ac:dyDescent="0.25">
      <c r="A1360" s="1" t="s">
        <v>3417</v>
      </c>
      <c r="B1360" s="1" t="s">
        <v>3418</v>
      </c>
      <c r="C1360" s="1" t="s">
        <v>3419</v>
      </c>
      <c r="D1360" s="1" t="s">
        <v>3420</v>
      </c>
      <c r="E1360" s="1" t="s">
        <v>166</v>
      </c>
      <c r="F1360" s="1" t="s">
        <v>354</v>
      </c>
      <c r="G1360" s="1" t="s">
        <v>64</v>
      </c>
      <c r="H1360" s="1" t="s">
        <v>65</v>
      </c>
      <c r="I1360" s="1" t="s">
        <v>109</v>
      </c>
      <c r="J1360" s="1" t="s">
        <v>67</v>
      </c>
      <c r="K1360" s="1" t="s">
        <v>103</v>
      </c>
      <c r="L1360" s="1">
        <v>2007</v>
      </c>
      <c r="M1360" s="1">
        <v>2011</v>
      </c>
      <c r="N1360" s="1" t="s">
        <v>69</v>
      </c>
      <c r="O1360" s="1" t="s">
        <v>65</v>
      </c>
      <c r="P1360" s="32">
        <v>1</v>
      </c>
      <c r="Q1360" s="1" t="s">
        <v>4961</v>
      </c>
      <c r="R1360" s="3" t="s">
        <v>2475</v>
      </c>
      <c r="S1360" s="1" t="s">
        <v>1556</v>
      </c>
      <c r="T1360" s="1" t="s">
        <v>72</v>
      </c>
      <c r="U1360" s="8">
        <v>1</v>
      </c>
      <c r="V1360" s="1" t="s">
        <v>73</v>
      </c>
      <c r="W1360" s="1" t="s">
        <v>73</v>
      </c>
      <c r="X1360" s="1" t="s">
        <v>73</v>
      </c>
      <c r="Y1360" s="1" t="s">
        <v>73</v>
      </c>
      <c r="Z1360" s="1" t="s">
        <v>65</v>
      </c>
      <c r="AB1360" s="1" t="s">
        <v>3421</v>
      </c>
      <c r="AD1360" s="1" t="s">
        <v>73</v>
      </c>
      <c r="AE1360" s="33" t="s">
        <v>3507</v>
      </c>
      <c r="AF1360" s="8">
        <v>51</v>
      </c>
      <c r="AG1360" s="8">
        <v>29</v>
      </c>
      <c r="AH1360" s="8">
        <v>22</v>
      </c>
      <c r="AJ1360" s="8">
        <v>67</v>
      </c>
      <c r="AM1360" s="1" t="s">
        <v>73</v>
      </c>
      <c r="AN1360" s="1" t="s">
        <v>3425</v>
      </c>
      <c r="AO1360" s="1" t="s">
        <v>73</v>
      </c>
      <c r="AQ1360" s="1">
        <v>44</v>
      </c>
      <c r="AX1360" s="1"/>
      <c r="BN1360" s="1"/>
      <c r="BW1360" s="1" t="s">
        <v>3423</v>
      </c>
      <c r="BY1360" s="1" t="s">
        <v>3426</v>
      </c>
      <c r="CA1360" s="1">
        <v>0.34</v>
      </c>
      <c r="CB1360" s="33">
        <f t="shared" si="105"/>
        <v>5.6382591137232409E-2</v>
      </c>
      <c r="CC1360" s="33">
        <f t="shared" si="106"/>
        <v>51</v>
      </c>
      <c r="CD1360" s="33">
        <f t="shared" si="107"/>
        <v>44</v>
      </c>
      <c r="CE1360" s="33">
        <f t="shared" si="108"/>
        <v>0.20481927710843376</v>
      </c>
      <c r="CF1360" s="33">
        <f t="shared" si="109"/>
        <v>0.17253731343283585</v>
      </c>
      <c r="CH1360" s="1" t="s">
        <v>2724</v>
      </c>
      <c r="CK1360" s="1" t="s">
        <v>2792</v>
      </c>
    </row>
    <row r="1361" spans="1:92" ht="12.5" x14ac:dyDescent="0.25">
      <c r="A1361" s="1" t="s">
        <v>3417</v>
      </c>
      <c r="B1361" s="1" t="s">
        <v>3418</v>
      </c>
      <c r="C1361" s="1" t="s">
        <v>3419</v>
      </c>
      <c r="D1361" s="1" t="s">
        <v>3420</v>
      </c>
      <c r="E1361" s="1" t="s">
        <v>166</v>
      </c>
      <c r="F1361" s="1" t="s">
        <v>354</v>
      </c>
      <c r="G1361" s="1" t="s">
        <v>64</v>
      </c>
      <c r="H1361" s="1" t="s">
        <v>65</v>
      </c>
      <c r="I1361" s="1" t="s">
        <v>109</v>
      </c>
      <c r="J1361" s="1" t="s">
        <v>67</v>
      </c>
      <c r="K1361" s="1" t="s">
        <v>103</v>
      </c>
      <c r="L1361" s="1">
        <v>2007</v>
      </c>
      <c r="M1361" s="1">
        <v>2011</v>
      </c>
      <c r="N1361" s="1" t="s">
        <v>69</v>
      </c>
      <c r="O1361" s="1" t="s">
        <v>65</v>
      </c>
      <c r="P1361" s="32">
        <v>1</v>
      </c>
      <c r="Q1361" s="1" t="s">
        <v>4961</v>
      </c>
      <c r="R1361" s="3" t="s">
        <v>3427</v>
      </c>
      <c r="S1361" s="1" t="s">
        <v>1556</v>
      </c>
      <c r="T1361" s="1" t="s">
        <v>72</v>
      </c>
      <c r="U1361" s="8">
        <v>1</v>
      </c>
      <c r="V1361" s="1" t="s">
        <v>73</v>
      </c>
      <c r="W1361" s="1" t="s">
        <v>73</v>
      </c>
      <c r="X1361" s="1" t="s">
        <v>73</v>
      </c>
      <c r="Y1361" s="1" t="s">
        <v>73</v>
      </c>
      <c r="Z1361" s="1" t="s">
        <v>65</v>
      </c>
      <c r="AB1361" s="1" t="s">
        <v>3421</v>
      </c>
      <c r="AD1361" s="1" t="s">
        <v>73</v>
      </c>
      <c r="AE1361" s="33" t="s">
        <v>3507</v>
      </c>
      <c r="AF1361" s="8">
        <v>51</v>
      </c>
      <c r="AG1361" s="8">
        <v>29</v>
      </c>
      <c r="AH1361" s="8">
        <v>22</v>
      </c>
      <c r="AJ1361" s="8">
        <v>67</v>
      </c>
      <c r="AM1361" s="1" t="s">
        <v>73</v>
      </c>
      <c r="AN1361" s="1" t="s">
        <v>3428</v>
      </c>
      <c r="AO1361" s="1" t="s">
        <v>73</v>
      </c>
      <c r="AQ1361" s="1">
        <v>44</v>
      </c>
      <c r="AX1361" s="1"/>
      <c r="BN1361" s="1"/>
      <c r="BW1361" s="1" t="s">
        <v>3423</v>
      </c>
      <c r="BY1361" s="1" t="s">
        <v>3429</v>
      </c>
      <c r="CA1361" s="1">
        <v>0.67</v>
      </c>
      <c r="CB1361" s="33">
        <f t="shared" si="105"/>
        <v>5.4960591589097003E-2</v>
      </c>
      <c r="CC1361" s="33">
        <f t="shared" si="106"/>
        <v>51</v>
      </c>
      <c r="CD1361" s="33">
        <f t="shared" si="107"/>
        <v>44</v>
      </c>
      <c r="CE1361" s="33">
        <f t="shared" si="108"/>
        <v>0.50375939849624063</v>
      </c>
      <c r="CF1361" s="33">
        <f t="shared" si="109"/>
        <v>0.53760479041916176</v>
      </c>
      <c r="CH1361" s="1" t="s">
        <v>2724</v>
      </c>
      <c r="CK1361" s="1" t="s">
        <v>2792</v>
      </c>
    </row>
    <row r="1362" spans="1:92" ht="12.5" x14ac:dyDescent="0.25">
      <c r="A1362" s="1" t="s">
        <v>3417</v>
      </c>
      <c r="B1362" s="1" t="s">
        <v>3418</v>
      </c>
      <c r="C1362" s="1" t="s">
        <v>3419</v>
      </c>
      <c r="D1362" s="1" t="s">
        <v>3420</v>
      </c>
      <c r="E1362" s="1" t="s">
        <v>166</v>
      </c>
      <c r="F1362" s="1" t="s">
        <v>354</v>
      </c>
      <c r="G1362" s="1" t="s">
        <v>64</v>
      </c>
      <c r="H1362" s="1" t="s">
        <v>65</v>
      </c>
      <c r="I1362" s="1" t="s">
        <v>109</v>
      </c>
      <c r="J1362" s="1" t="s">
        <v>67</v>
      </c>
      <c r="K1362" s="1" t="s">
        <v>103</v>
      </c>
      <c r="L1362" s="1">
        <v>2007</v>
      </c>
      <c r="M1362" s="1">
        <v>2011</v>
      </c>
      <c r="N1362" s="1" t="s">
        <v>69</v>
      </c>
      <c r="O1362" s="1" t="s">
        <v>65</v>
      </c>
      <c r="P1362" s="32">
        <v>1</v>
      </c>
      <c r="Q1362" s="1" t="s">
        <v>4961</v>
      </c>
      <c r="R1362" s="3" t="s">
        <v>3293</v>
      </c>
      <c r="S1362" s="1" t="s">
        <v>1556</v>
      </c>
      <c r="T1362" s="1" t="s">
        <v>72</v>
      </c>
      <c r="U1362" s="8">
        <v>1</v>
      </c>
      <c r="V1362" s="1" t="s">
        <v>73</v>
      </c>
      <c r="W1362" s="1" t="s">
        <v>73</v>
      </c>
      <c r="X1362" s="1" t="s">
        <v>73</v>
      </c>
      <c r="Y1362" s="1" t="s">
        <v>73</v>
      </c>
      <c r="Z1362" s="1" t="s">
        <v>65</v>
      </c>
      <c r="AB1362" s="1" t="s">
        <v>3421</v>
      </c>
      <c r="AD1362" s="1" t="s">
        <v>73</v>
      </c>
      <c r="AE1362" s="33" t="s">
        <v>3507</v>
      </c>
      <c r="AF1362" s="8">
        <v>51</v>
      </c>
      <c r="AG1362" s="8">
        <v>29</v>
      </c>
      <c r="AH1362" s="8">
        <v>22</v>
      </c>
      <c r="AJ1362" s="8">
        <v>67</v>
      </c>
      <c r="AM1362" s="1" t="s">
        <v>73</v>
      </c>
      <c r="AN1362" s="1" t="s">
        <v>3430</v>
      </c>
      <c r="AO1362" s="1" t="s">
        <v>73</v>
      </c>
      <c r="AQ1362" s="1">
        <v>44</v>
      </c>
      <c r="AX1362" s="1"/>
      <c r="BN1362" s="1"/>
      <c r="BW1362" s="1" t="s">
        <v>3423</v>
      </c>
      <c r="BY1362" s="1" t="s">
        <v>960</v>
      </c>
      <c r="CA1362" s="1">
        <v>0.97</v>
      </c>
      <c r="CB1362" s="33">
        <f t="shared" si="105"/>
        <v>1.7504786406833891E-2</v>
      </c>
      <c r="CC1362" s="33">
        <f t="shared" si="106"/>
        <v>51</v>
      </c>
      <c r="CD1362" s="33">
        <f t="shared" si="107"/>
        <v>44</v>
      </c>
      <c r="CE1362" s="33">
        <f t="shared" si="108"/>
        <v>0.9417475728155339</v>
      </c>
      <c r="CF1362" s="33">
        <f t="shared" si="109"/>
        <v>0.95522842639593908</v>
      </c>
      <c r="CH1362" s="1" t="s">
        <v>2724</v>
      </c>
      <c r="CK1362" s="1" t="s">
        <v>2792</v>
      </c>
    </row>
    <row r="1363" spans="1:92" ht="12.5" x14ac:dyDescent="0.25">
      <c r="A1363" s="1" t="s">
        <v>3417</v>
      </c>
      <c r="B1363" s="1" t="s">
        <v>3418</v>
      </c>
      <c r="C1363" s="1" t="s">
        <v>3419</v>
      </c>
      <c r="D1363" s="1" t="s">
        <v>3420</v>
      </c>
      <c r="E1363" s="1" t="s">
        <v>166</v>
      </c>
      <c r="F1363" s="1" t="s">
        <v>354</v>
      </c>
      <c r="G1363" s="1" t="s">
        <v>64</v>
      </c>
      <c r="H1363" s="1" t="s">
        <v>65</v>
      </c>
      <c r="I1363" s="1" t="s">
        <v>109</v>
      </c>
      <c r="J1363" s="1" t="s">
        <v>67</v>
      </c>
      <c r="K1363" s="1" t="s">
        <v>103</v>
      </c>
      <c r="L1363" s="1">
        <v>2007</v>
      </c>
      <c r="M1363" s="1">
        <v>2011</v>
      </c>
      <c r="N1363" s="1" t="s">
        <v>69</v>
      </c>
      <c r="O1363" s="1" t="s">
        <v>65</v>
      </c>
      <c r="P1363" s="32">
        <v>1</v>
      </c>
      <c r="Q1363" s="1" t="s">
        <v>4961</v>
      </c>
      <c r="R1363" s="3" t="s">
        <v>3299</v>
      </c>
      <c r="S1363" s="1" t="s">
        <v>1556</v>
      </c>
      <c r="T1363" s="1" t="s">
        <v>72</v>
      </c>
      <c r="U1363" s="8">
        <v>1</v>
      </c>
      <c r="V1363" s="1" t="s">
        <v>73</v>
      </c>
      <c r="W1363" s="1" t="s">
        <v>73</v>
      </c>
      <c r="X1363" s="1" t="s">
        <v>73</v>
      </c>
      <c r="Y1363" s="1" t="s">
        <v>73</v>
      </c>
      <c r="Z1363" s="1" t="s">
        <v>65</v>
      </c>
      <c r="AB1363" s="1" t="s">
        <v>3421</v>
      </c>
      <c r="AD1363" s="1" t="s">
        <v>73</v>
      </c>
      <c r="AE1363" s="33" t="s">
        <v>3507</v>
      </c>
      <c r="AF1363" s="8">
        <v>51</v>
      </c>
      <c r="AG1363" s="8">
        <v>29</v>
      </c>
      <c r="AH1363" s="8">
        <v>22</v>
      </c>
      <c r="AJ1363" s="8">
        <v>67</v>
      </c>
      <c r="AM1363" s="1" t="s">
        <v>73</v>
      </c>
      <c r="AN1363" s="1" t="s">
        <v>3431</v>
      </c>
      <c r="AO1363" s="1" t="s">
        <v>73</v>
      </c>
      <c r="AQ1363" s="1">
        <v>44</v>
      </c>
      <c r="AX1363" s="1"/>
      <c r="BN1363" s="1"/>
      <c r="BW1363" s="1" t="s">
        <v>3423</v>
      </c>
      <c r="BY1363" s="1" t="s">
        <v>3432</v>
      </c>
      <c r="CA1363" s="1">
        <v>0.71</v>
      </c>
      <c r="CB1363" s="33">
        <f t="shared" si="105"/>
        <v>5.2548159329528825E-2</v>
      </c>
      <c r="CC1363" s="33">
        <f t="shared" si="106"/>
        <v>51</v>
      </c>
      <c r="CD1363" s="33">
        <f t="shared" si="107"/>
        <v>44</v>
      </c>
      <c r="CE1363" s="33">
        <f t="shared" si="108"/>
        <v>0.55038759689922478</v>
      </c>
      <c r="CF1363" s="33">
        <f t="shared" si="109"/>
        <v>0.58959064327485378</v>
      </c>
      <c r="CH1363" s="1" t="s">
        <v>2724</v>
      </c>
      <c r="CK1363" s="1" t="s">
        <v>2792</v>
      </c>
    </row>
    <row r="1364" spans="1:92" ht="12.5" x14ac:dyDescent="0.25">
      <c r="A1364" s="1" t="s">
        <v>3417</v>
      </c>
      <c r="B1364" s="1" t="s">
        <v>3418</v>
      </c>
      <c r="C1364" s="1" t="s">
        <v>3419</v>
      </c>
      <c r="D1364" s="1" t="s">
        <v>3420</v>
      </c>
      <c r="E1364" s="1" t="s">
        <v>166</v>
      </c>
      <c r="F1364" s="1" t="s">
        <v>354</v>
      </c>
      <c r="G1364" s="1" t="s">
        <v>64</v>
      </c>
      <c r="H1364" s="1" t="s">
        <v>65</v>
      </c>
      <c r="I1364" s="1" t="s">
        <v>109</v>
      </c>
      <c r="J1364" s="1" t="s">
        <v>67</v>
      </c>
      <c r="K1364" s="1" t="s">
        <v>103</v>
      </c>
      <c r="L1364" s="1">
        <v>2007</v>
      </c>
      <c r="M1364" s="1">
        <v>2011</v>
      </c>
      <c r="N1364" s="1" t="s">
        <v>69</v>
      </c>
      <c r="O1364" s="1" t="s">
        <v>65</v>
      </c>
      <c r="P1364" s="32">
        <v>1</v>
      </c>
      <c r="Q1364" s="1" t="s">
        <v>4961</v>
      </c>
      <c r="R1364" s="3" t="s">
        <v>3433</v>
      </c>
      <c r="S1364" s="1" t="s">
        <v>1556</v>
      </c>
      <c r="T1364" s="1" t="s">
        <v>72</v>
      </c>
      <c r="U1364" s="8">
        <v>1</v>
      </c>
      <c r="V1364" s="1" t="s">
        <v>73</v>
      </c>
      <c r="W1364" s="1" t="s">
        <v>73</v>
      </c>
      <c r="X1364" s="1" t="s">
        <v>73</v>
      </c>
      <c r="Y1364" s="1" t="s">
        <v>73</v>
      </c>
      <c r="Z1364" s="1" t="s">
        <v>65</v>
      </c>
      <c r="AB1364" s="1" t="s">
        <v>3421</v>
      </c>
      <c r="AD1364" s="1" t="s">
        <v>73</v>
      </c>
      <c r="AE1364" s="33" t="s">
        <v>3507</v>
      </c>
      <c r="AF1364" s="8">
        <v>51</v>
      </c>
      <c r="AG1364" s="8">
        <v>29</v>
      </c>
      <c r="AH1364" s="8">
        <v>22</v>
      </c>
      <c r="AJ1364" s="8">
        <v>67</v>
      </c>
      <c r="AM1364" s="1" t="s">
        <v>73</v>
      </c>
      <c r="AN1364" s="1" t="s">
        <v>3434</v>
      </c>
      <c r="AO1364" s="1" t="s">
        <v>73</v>
      </c>
      <c r="AQ1364" s="1">
        <v>44</v>
      </c>
      <c r="AX1364" s="1"/>
      <c r="BN1364" s="1"/>
      <c r="BW1364" s="1" t="s">
        <v>3423</v>
      </c>
      <c r="BY1364" s="1" t="s">
        <v>3435</v>
      </c>
      <c r="CA1364" s="1">
        <v>0.91</v>
      </c>
      <c r="CB1364" s="33">
        <f t="shared" si="105"/>
        <v>3.0576000955964008E-2</v>
      </c>
      <c r="CC1364" s="33">
        <f t="shared" si="106"/>
        <v>51</v>
      </c>
      <c r="CD1364" s="33">
        <f t="shared" si="107"/>
        <v>44</v>
      </c>
      <c r="CE1364" s="33">
        <f t="shared" si="108"/>
        <v>0.83486238532110102</v>
      </c>
      <c r="CF1364" s="33">
        <f t="shared" si="109"/>
        <v>0.86712041884816748</v>
      </c>
      <c r="CH1364" s="1" t="s">
        <v>2724</v>
      </c>
      <c r="CK1364" s="1" t="s">
        <v>2792</v>
      </c>
    </row>
    <row r="1365" spans="1:92" ht="12.5" x14ac:dyDescent="0.25">
      <c r="A1365" s="1" t="s">
        <v>3417</v>
      </c>
      <c r="B1365" s="1" t="s">
        <v>3418</v>
      </c>
      <c r="C1365" s="1" t="s">
        <v>3419</v>
      </c>
      <c r="D1365" s="1" t="s">
        <v>3420</v>
      </c>
      <c r="E1365" s="1" t="s">
        <v>166</v>
      </c>
      <c r="F1365" s="1" t="s">
        <v>354</v>
      </c>
      <c r="G1365" s="1" t="s">
        <v>64</v>
      </c>
      <c r="H1365" s="1" t="s">
        <v>65</v>
      </c>
      <c r="I1365" s="1" t="s">
        <v>109</v>
      </c>
      <c r="J1365" s="1" t="s">
        <v>67</v>
      </c>
      <c r="K1365" s="1" t="s">
        <v>103</v>
      </c>
      <c r="L1365" s="1">
        <v>2007</v>
      </c>
      <c r="M1365" s="1">
        <v>2011</v>
      </c>
      <c r="N1365" s="1" t="s">
        <v>69</v>
      </c>
      <c r="O1365" s="1" t="s">
        <v>65</v>
      </c>
      <c r="P1365" s="32">
        <v>1</v>
      </c>
      <c r="Q1365" s="1" t="s">
        <v>4961</v>
      </c>
      <c r="R1365" s="3" t="s">
        <v>3436</v>
      </c>
      <c r="S1365" s="1" t="s">
        <v>1556</v>
      </c>
      <c r="T1365" s="1" t="s">
        <v>72</v>
      </c>
      <c r="U1365" s="8">
        <v>1</v>
      </c>
      <c r="V1365" s="1" t="s">
        <v>73</v>
      </c>
      <c r="W1365" s="1" t="s">
        <v>73</v>
      </c>
      <c r="X1365" s="1" t="s">
        <v>73</v>
      </c>
      <c r="Y1365" s="1" t="s">
        <v>73</v>
      </c>
      <c r="Z1365" s="1" t="s">
        <v>65</v>
      </c>
      <c r="AB1365" s="1" t="s">
        <v>3421</v>
      </c>
      <c r="AD1365" s="1" t="s">
        <v>73</v>
      </c>
      <c r="AE1365" s="33" t="s">
        <v>3507</v>
      </c>
      <c r="AF1365" s="8">
        <v>51</v>
      </c>
      <c r="AG1365" s="8">
        <v>29</v>
      </c>
      <c r="AH1365" s="8">
        <v>22</v>
      </c>
      <c r="AJ1365" s="8">
        <v>67</v>
      </c>
      <c r="AM1365" s="1" t="s">
        <v>73</v>
      </c>
      <c r="AN1365" s="1" t="s">
        <v>3437</v>
      </c>
      <c r="AO1365" s="1" t="s">
        <v>73</v>
      </c>
      <c r="AQ1365" s="1">
        <v>44</v>
      </c>
      <c r="AX1365" s="1"/>
      <c r="BN1365" s="1"/>
      <c r="BW1365" s="1" t="s">
        <v>3423</v>
      </c>
      <c r="BY1365" s="1" t="s">
        <v>3244</v>
      </c>
      <c r="CA1365" s="1">
        <v>1</v>
      </c>
      <c r="CB1365" s="33">
        <f t="shared" si="105"/>
        <v>0</v>
      </c>
      <c r="CC1365" s="33">
        <f t="shared" si="106"/>
        <v>51</v>
      </c>
      <c r="CD1365" s="33">
        <f t="shared" si="107"/>
        <v>44</v>
      </c>
      <c r="CE1365" s="33">
        <f t="shared" si="108"/>
        <v>1</v>
      </c>
      <c r="CF1365" s="33">
        <f t="shared" si="109"/>
        <v>1</v>
      </c>
      <c r="CH1365" s="1" t="s">
        <v>2724</v>
      </c>
      <c r="CK1365" s="1" t="s">
        <v>2792</v>
      </c>
    </row>
    <row r="1366" spans="1:92" ht="12.5" x14ac:dyDescent="0.25">
      <c r="A1366" s="1" t="s">
        <v>3417</v>
      </c>
      <c r="B1366" s="1" t="s">
        <v>3418</v>
      </c>
      <c r="C1366" s="1" t="s">
        <v>3419</v>
      </c>
      <c r="D1366" s="1" t="s">
        <v>3420</v>
      </c>
      <c r="E1366" s="1" t="s">
        <v>166</v>
      </c>
      <c r="F1366" s="1" t="s">
        <v>354</v>
      </c>
      <c r="G1366" s="1" t="s">
        <v>64</v>
      </c>
      <c r="H1366" s="1" t="s">
        <v>65</v>
      </c>
      <c r="I1366" s="1" t="s">
        <v>109</v>
      </c>
      <c r="J1366" s="1" t="s">
        <v>67</v>
      </c>
      <c r="K1366" s="1" t="s">
        <v>103</v>
      </c>
      <c r="L1366" s="1">
        <v>2007</v>
      </c>
      <c r="M1366" s="1">
        <v>2011</v>
      </c>
      <c r="N1366" s="1" t="s">
        <v>69</v>
      </c>
      <c r="O1366" s="1" t="s">
        <v>65</v>
      </c>
      <c r="P1366" s="32">
        <v>1</v>
      </c>
      <c r="Q1366" s="1" t="s">
        <v>4961</v>
      </c>
      <c r="R1366" s="3" t="s">
        <v>3293</v>
      </c>
      <c r="S1366" s="1" t="s">
        <v>1556</v>
      </c>
      <c r="T1366" s="1" t="s">
        <v>72</v>
      </c>
      <c r="U1366" s="8">
        <v>1</v>
      </c>
      <c r="V1366" s="1" t="s">
        <v>73</v>
      </c>
      <c r="W1366" s="1" t="s">
        <v>73</v>
      </c>
      <c r="X1366" s="1" t="s">
        <v>73</v>
      </c>
      <c r="Y1366" s="1" t="s">
        <v>73</v>
      </c>
      <c r="Z1366" s="1" t="s">
        <v>65</v>
      </c>
      <c r="AB1366" s="1" t="s">
        <v>3421</v>
      </c>
      <c r="AD1366" s="1" t="s">
        <v>73</v>
      </c>
      <c r="AE1366" s="33" t="s">
        <v>3507</v>
      </c>
      <c r="AF1366" s="8">
        <v>39</v>
      </c>
      <c r="AM1366" s="1" t="s">
        <v>73</v>
      </c>
      <c r="AN1366" s="1" t="s">
        <v>3439</v>
      </c>
      <c r="AO1366" s="1" t="s">
        <v>73</v>
      </c>
      <c r="AQ1366" s="1">
        <v>44</v>
      </c>
      <c r="AX1366" s="1"/>
      <c r="BN1366" s="1"/>
      <c r="BW1366" s="1" t="s">
        <v>3423</v>
      </c>
      <c r="BY1366" s="1" t="s">
        <v>3440</v>
      </c>
      <c r="CA1366" s="1">
        <v>0.97</v>
      </c>
      <c r="CB1366" s="33">
        <f t="shared" si="105"/>
        <v>1.9868889921744987E-2</v>
      </c>
      <c r="CC1366" s="33">
        <f t="shared" si="106"/>
        <v>39</v>
      </c>
      <c r="CD1366" s="33">
        <f t="shared" si="107"/>
        <v>44</v>
      </c>
      <c r="CE1366" s="33">
        <f t="shared" si="108"/>
        <v>0.9417475728155339</v>
      </c>
      <c r="CF1366" s="33">
        <f t="shared" si="109"/>
        <v>0.95522842639593908</v>
      </c>
      <c r="CK1366" s="1" t="s">
        <v>2792</v>
      </c>
      <c r="CN1366" s="1" t="s">
        <v>3441</v>
      </c>
    </row>
    <row r="1367" spans="1:92" ht="12.5" x14ac:dyDescent="0.25">
      <c r="A1367" s="1" t="s">
        <v>3417</v>
      </c>
      <c r="B1367" s="1" t="s">
        <v>3418</v>
      </c>
      <c r="C1367" s="1" t="s">
        <v>3419</v>
      </c>
      <c r="D1367" s="1" t="s">
        <v>3420</v>
      </c>
      <c r="E1367" s="1" t="s">
        <v>166</v>
      </c>
      <c r="F1367" s="1" t="s">
        <v>354</v>
      </c>
      <c r="G1367" s="1" t="s">
        <v>64</v>
      </c>
      <c r="H1367" s="1" t="s">
        <v>65</v>
      </c>
      <c r="I1367" s="1" t="s">
        <v>109</v>
      </c>
      <c r="J1367" s="1" t="s">
        <v>67</v>
      </c>
      <c r="K1367" s="1" t="s">
        <v>103</v>
      </c>
      <c r="L1367" s="1">
        <v>2007</v>
      </c>
      <c r="M1367" s="1">
        <v>2011</v>
      </c>
      <c r="N1367" s="1" t="s">
        <v>69</v>
      </c>
      <c r="O1367" s="1" t="s">
        <v>65</v>
      </c>
      <c r="P1367" s="32">
        <v>1</v>
      </c>
      <c r="Q1367" s="1" t="s">
        <v>4961</v>
      </c>
      <c r="R1367" s="3" t="s">
        <v>3436</v>
      </c>
      <c r="S1367" s="1" t="s">
        <v>1556</v>
      </c>
      <c r="T1367" s="1" t="s">
        <v>72</v>
      </c>
      <c r="U1367" s="8">
        <v>1</v>
      </c>
      <c r="V1367" s="1" t="s">
        <v>73</v>
      </c>
      <c r="W1367" s="1" t="s">
        <v>73</v>
      </c>
      <c r="X1367" s="1" t="s">
        <v>73</v>
      </c>
      <c r="Y1367" s="1" t="s">
        <v>73</v>
      </c>
      <c r="Z1367" s="1" t="s">
        <v>65</v>
      </c>
      <c r="AB1367" s="1" t="s">
        <v>3421</v>
      </c>
      <c r="AD1367" s="1" t="s">
        <v>73</v>
      </c>
      <c r="AE1367" s="33" t="s">
        <v>3507</v>
      </c>
      <c r="AF1367" s="8">
        <v>39</v>
      </c>
      <c r="AM1367" s="1" t="s">
        <v>73</v>
      </c>
      <c r="AN1367" s="1" t="s">
        <v>3439</v>
      </c>
      <c r="AO1367" s="1" t="s">
        <v>73</v>
      </c>
      <c r="AQ1367" s="1">
        <v>44</v>
      </c>
      <c r="AX1367" s="1"/>
      <c r="BN1367" s="1"/>
      <c r="BW1367" s="1" t="s">
        <v>3423</v>
      </c>
      <c r="BY1367" s="1" t="s">
        <v>3244</v>
      </c>
      <c r="CA1367" s="1">
        <v>1</v>
      </c>
      <c r="CB1367" s="33">
        <f t="shared" si="105"/>
        <v>0</v>
      </c>
      <c r="CC1367" s="33">
        <f t="shared" si="106"/>
        <v>39</v>
      </c>
      <c r="CD1367" s="33">
        <f t="shared" si="107"/>
        <v>44</v>
      </c>
      <c r="CE1367" s="33">
        <f t="shared" si="108"/>
        <v>1</v>
      </c>
      <c r="CF1367" s="33">
        <f t="shared" si="109"/>
        <v>1</v>
      </c>
      <c r="CK1367" s="1" t="s">
        <v>2792</v>
      </c>
      <c r="CN1367" s="1" t="s">
        <v>3441</v>
      </c>
    </row>
    <row r="1368" spans="1:92" ht="12.5" x14ac:dyDescent="0.25">
      <c r="A1368" s="1" t="s">
        <v>3442</v>
      </c>
      <c r="B1368" s="1" t="s">
        <v>3443</v>
      </c>
      <c r="C1368" s="1" t="s">
        <v>3444</v>
      </c>
      <c r="D1368" s="1" t="s">
        <v>3445</v>
      </c>
      <c r="E1368" s="1" t="s">
        <v>62</v>
      </c>
      <c r="F1368" s="1" t="s">
        <v>3446</v>
      </c>
      <c r="G1368" s="1" t="s">
        <v>64</v>
      </c>
      <c r="H1368" s="1" t="s">
        <v>101</v>
      </c>
      <c r="I1368" s="1" t="s">
        <v>109</v>
      </c>
      <c r="J1368" s="1" t="s">
        <v>67</v>
      </c>
      <c r="K1368" s="1" t="s">
        <v>103</v>
      </c>
      <c r="L1368" s="3"/>
      <c r="M1368" s="3"/>
      <c r="N1368" s="1" t="s">
        <v>69</v>
      </c>
      <c r="O1368" s="1" t="s">
        <v>65</v>
      </c>
      <c r="P1368" s="32">
        <v>1</v>
      </c>
      <c r="Q1368" s="1" t="s">
        <v>4961</v>
      </c>
      <c r="R1368" s="3" t="s">
        <v>3447</v>
      </c>
      <c r="S1368" s="1" t="s">
        <v>3448</v>
      </c>
      <c r="T1368" s="1" t="s">
        <v>72</v>
      </c>
      <c r="U1368" s="8">
        <v>1</v>
      </c>
      <c r="V1368" s="1" t="s">
        <v>73</v>
      </c>
      <c r="W1368" s="1" t="s">
        <v>73</v>
      </c>
      <c r="X1368" s="1" t="s">
        <v>73</v>
      </c>
      <c r="Y1368" s="1" t="s">
        <v>65</v>
      </c>
      <c r="Z1368" s="1" t="s">
        <v>73</v>
      </c>
      <c r="AB1368" s="1" t="s">
        <v>3449</v>
      </c>
      <c r="AC1368" s="1" t="s">
        <v>620</v>
      </c>
      <c r="AD1368" s="1" t="s">
        <v>73</v>
      </c>
      <c r="AE1368" s="33" t="s">
        <v>3507</v>
      </c>
      <c r="AF1368" s="8">
        <v>185</v>
      </c>
      <c r="AG1368" s="8">
        <v>109</v>
      </c>
      <c r="AH1368" s="8">
        <v>76</v>
      </c>
      <c r="AM1368" s="1" t="s">
        <v>73</v>
      </c>
      <c r="AN1368" s="1" t="s">
        <v>3450</v>
      </c>
      <c r="AO1368" s="1" t="s">
        <v>73</v>
      </c>
      <c r="AQ1368" s="1">
        <v>146</v>
      </c>
      <c r="AR1368" s="8">
        <v>88</v>
      </c>
      <c r="AS1368" s="8">
        <v>58</v>
      </c>
      <c r="AW1368" s="1" t="s">
        <v>3451</v>
      </c>
      <c r="AX1368" s="1"/>
      <c r="BN1368" s="1"/>
      <c r="BV1368" s="1" t="s">
        <v>3452</v>
      </c>
      <c r="BW1368" s="1" t="s">
        <v>3453</v>
      </c>
      <c r="CA1368" s="1"/>
      <c r="CB1368" s="33">
        <f t="shared" si="105"/>
        <v>0</v>
      </c>
      <c r="CC1368" s="33">
        <f t="shared" si="106"/>
        <v>185</v>
      </c>
      <c r="CD1368" s="33">
        <f t="shared" si="107"/>
        <v>146</v>
      </c>
      <c r="CE1368" s="33">
        <f t="shared" si="108"/>
        <v>0</v>
      </c>
      <c r="CF1368" s="33">
        <f t="shared" si="109"/>
        <v>0</v>
      </c>
      <c r="CH1368" s="1" t="s">
        <v>2724</v>
      </c>
      <c r="CK1368" s="1" t="s">
        <v>2792</v>
      </c>
      <c r="CN1368" s="1" t="s">
        <v>3454</v>
      </c>
    </row>
    <row r="1369" spans="1:92" ht="12.5" x14ac:dyDescent="0.25">
      <c r="A1369" s="1" t="s">
        <v>3442</v>
      </c>
      <c r="B1369" s="1" t="s">
        <v>3443</v>
      </c>
      <c r="C1369" s="1" t="s">
        <v>3444</v>
      </c>
      <c r="D1369" s="1" t="s">
        <v>3445</v>
      </c>
      <c r="E1369" s="1" t="s">
        <v>62</v>
      </c>
      <c r="F1369" s="1" t="s">
        <v>3446</v>
      </c>
      <c r="G1369" s="1" t="s">
        <v>64</v>
      </c>
      <c r="H1369" s="1" t="s">
        <v>101</v>
      </c>
      <c r="I1369" s="1" t="s">
        <v>109</v>
      </c>
      <c r="J1369" s="1" t="s">
        <v>67</v>
      </c>
      <c r="K1369" s="1" t="s">
        <v>103</v>
      </c>
      <c r="L1369" s="3"/>
      <c r="M1369" s="3"/>
      <c r="N1369" s="1" t="s">
        <v>69</v>
      </c>
      <c r="O1369" s="1" t="s">
        <v>65</v>
      </c>
      <c r="P1369" s="32">
        <v>1</v>
      </c>
      <c r="Q1369" s="1" t="s">
        <v>4961</v>
      </c>
      <c r="R1369" s="3" t="s">
        <v>3455</v>
      </c>
      <c r="S1369" s="1" t="s">
        <v>3448</v>
      </c>
      <c r="T1369" s="1" t="s">
        <v>72</v>
      </c>
      <c r="U1369" s="8">
        <v>1</v>
      </c>
      <c r="V1369" s="1" t="s">
        <v>73</v>
      </c>
      <c r="W1369" s="1" t="s">
        <v>73</v>
      </c>
      <c r="X1369" s="1" t="s">
        <v>73</v>
      </c>
      <c r="Y1369" s="1" t="s">
        <v>65</v>
      </c>
      <c r="Z1369" s="1" t="s">
        <v>73</v>
      </c>
      <c r="AB1369" s="1" t="s">
        <v>3449</v>
      </c>
      <c r="AC1369" s="1" t="s">
        <v>620</v>
      </c>
      <c r="AD1369" s="1" t="s">
        <v>73</v>
      </c>
      <c r="AE1369" s="33" t="s">
        <v>3507</v>
      </c>
      <c r="AF1369" s="8">
        <v>185</v>
      </c>
      <c r="AG1369" s="8">
        <v>109</v>
      </c>
      <c r="AH1369" s="8">
        <v>76</v>
      </c>
      <c r="AM1369" s="1" t="s">
        <v>73</v>
      </c>
      <c r="AN1369" s="1" t="s">
        <v>3456</v>
      </c>
      <c r="AO1369" s="1" t="s">
        <v>73</v>
      </c>
      <c r="AQ1369" s="1">
        <v>146</v>
      </c>
      <c r="AR1369" s="8">
        <v>88</v>
      </c>
      <c r="AS1369" s="8">
        <v>58</v>
      </c>
      <c r="AW1369" s="1" t="s">
        <v>3451</v>
      </c>
      <c r="AX1369" s="1"/>
      <c r="BN1369" s="1"/>
      <c r="BV1369" s="1" t="s">
        <v>3452</v>
      </c>
      <c r="BW1369" s="1" t="s">
        <v>3453</v>
      </c>
      <c r="CA1369" s="1"/>
      <c r="CB1369" s="33">
        <f t="shared" si="105"/>
        <v>0</v>
      </c>
      <c r="CC1369" s="33">
        <f t="shared" si="106"/>
        <v>185</v>
      </c>
      <c r="CD1369" s="33">
        <f t="shared" si="107"/>
        <v>146</v>
      </c>
      <c r="CE1369" s="33">
        <f t="shared" si="108"/>
        <v>0</v>
      </c>
      <c r="CF1369" s="33">
        <f t="shared" si="109"/>
        <v>0</v>
      </c>
      <c r="CH1369" s="1" t="s">
        <v>2724</v>
      </c>
      <c r="CK1369" s="1" t="s">
        <v>2792</v>
      </c>
      <c r="CN1369" s="1" t="s">
        <v>3454</v>
      </c>
    </row>
    <row r="1370" spans="1:92" ht="12.5" x14ac:dyDescent="0.25">
      <c r="A1370" s="1" t="s">
        <v>3442</v>
      </c>
      <c r="B1370" s="1" t="s">
        <v>3443</v>
      </c>
      <c r="C1370" s="1" t="s">
        <v>3444</v>
      </c>
      <c r="D1370" s="1" t="s">
        <v>3445</v>
      </c>
      <c r="E1370" s="1" t="s">
        <v>62</v>
      </c>
      <c r="F1370" s="1" t="s">
        <v>3446</v>
      </c>
      <c r="G1370" s="1" t="s">
        <v>64</v>
      </c>
      <c r="H1370" s="1" t="s">
        <v>101</v>
      </c>
      <c r="I1370" s="1" t="s">
        <v>109</v>
      </c>
      <c r="J1370" s="1" t="s">
        <v>67</v>
      </c>
      <c r="K1370" s="1" t="s">
        <v>103</v>
      </c>
      <c r="L1370" s="3"/>
      <c r="M1370" s="3"/>
      <c r="N1370" s="1" t="s">
        <v>69</v>
      </c>
      <c r="O1370" s="1" t="s">
        <v>65</v>
      </c>
      <c r="P1370" s="32">
        <v>1</v>
      </c>
      <c r="Q1370" s="1" t="s">
        <v>4961</v>
      </c>
      <c r="R1370" s="3" t="s">
        <v>3457</v>
      </c>
      <c r="S1370" s="1" t="s">
        <v>3448</v>
      </c>
      <c r="T1370" s="1" t="s">
        <v>72</v>
      </c>
      <c r="U1370" s="8">
        <v>1</v>
      </c>
      <c r="V1370" s="1" t="s">
        <v>73</v>
      </c>
      <c r="W1370" s="1" t="s">
        <v>73</v>
      </c>
      <c r="X1370" s="1" t="s">
        <v>73</v>
      </c>
      <c r="Y1370" s="1" t="s">
        <v>65</v>
      </c>
      <c r="Z1370" s="1" t="s">
        <v>73</v>
      </c>
      <c r="AB1370" s="1" t="s">
        <v>3449</v>
      </c>
      <c r="AC1370" s="1" t="s">
        <v>620</v>
      </c>
      <c r="AD1370" s="1" t="s">
        <v>73</v>
      </c>
      <c r="AE1370" s="33" t="s">
        <v>3507</v>
      </c>
      <c r="AF1370" s="8">
        <v>185</v>
      </c>
      <c r="AG1370" s="8">
        <v>109</v>
      </c>
      <c r="AH1370" s="8">
        <v>76</v>
      </c>
      <c r="AM1370" s="1" t="s">
        <v>73</v>
      </c>
      <c r="AN1370" s="1" t="s">
        <v>3458</v>
      </c>
      <c r="AO1370" s="1" t="s">
        <v>73</v>
      </c>
      <c r="AQ1370" s="1">
        <v>146</v>
      </c>
      <c r="AR1370" s="8">
        <v>88</v>
      </c>
      <c r="AS1370" s="8">
        <v>58</v>
      </c>
      <c r="AW1370" s="1" t="s">
        <v>3451</v>
      </c>
      <c r="AX1370" s="1"/>
      <c r="BN1370" s="1"/>
      <c r="BV1370" s="1" t="s">
        <v>3452</v>
      </c>
      <c r="BW1370" s="1" t="s">
        <v>3453</v>
      </c>
      <c r="CA1370" s="1"/>
      <c r="CB1370" s="33">
        <f t="shared" si="105"/>
        <v>0</v>
      </c>
      <c r="CC1370" s="33">
        <f t="shared" si="106"/>
        <v>185</v>
      </c>
      <c r="CD1370" s="33">
        <f t="shared" si="107"/>
        <v>146</v>
      </c>
      <c r="CE1370" s="33">
        <f t="shared" si="108"/>
        <v>0</v>
      </c>
      <c r="CF1370" s="33">
        <f t="shared" si="109"/>
        <v>0</v>
      </c>
      <c r="CH1370" s="1" t="s">
        <v>2724</v>
      </c>
      <c r="CK1370" s="1" t="s">
        <v>2792</v>
      </c>
      <c r="CN1370" s="1" t="s">
        <v>3454</v>
      </c>
    </row>
    <row r="1371" spans="1:92" ht="12.5" x14ac:dyDescent="0.25">
      <c r="A1371" s="1" t="s">
        <v>3442</v>
      </c>
      <c r="B1371" s="1" t="s">
        <v>3443</v>
      </c>
      <c r="C1371" s="1" t="s">
        <v>3444</v>
      </c>
      <c r="D1371" s="1" t="s">
        <v>3445</v>
      </c>
      <c r="E1371" s="1" t="s">
        <v>62</v>
      </c>
      <c r="F1371" s="1" t="s">
        <v>3446</v>
      </c>
      <c r="G1371" s="1" t="s">
        <v>64</v>
      </c>
      <c r="H1371" s="1" t="s">
        <v>101</v>
      </c>
      <c r="I1371" s="1" t="s">
        <v>109</v>
      </c>
      <c r="J1371" s="1" t="s">
        <v>67</v>
      </c>
      <c r="K1371" s="1" t="s">
        <v>103</v>
      </c>
      <c r="L1371" s="3"/>
      <c r="M1371" s="3"/>
      <c r="N1371" s="1" t="s">
        <v>69</v>
      </c>
      <c r="O1371" s="1" t="s">
        <v>65</v>
      </c>
      <c r="P1371" s="32">
        <v>1</v>
      </c>
      <c r="Q1371" s="1" t="s">
        <v>4961</v>
      </c>
      <c r="R1371" s="3" t="s">
        <v>3447</v>
      </c>
      <c r="S1371" s="1" t="s">
        <v>3448</v>
      </c>
      <c r="T1371" s="1" t="s">
        <v>72</v>
      </c>
      <c r="U1371" s="8">
        <v>1</v>
      </c>
      <c r="V1371" s="1" t="s">
        <v>73</v>
      </c>
      <c r="W1371" s="1" t="s">
        <v>73</v>
      </c>
      <c r="X1371" s="1" t="s">
        <v>73</v>
      </c>
      <c r="Y1371" s="1" t="s">
        <v>65</v>
      </c>
      <c r="Z1371" s="1" t="s">
        <v>73</v>
      </c>
      <c r="AB1371" s="1" t="s">
        <v>3449</v>
      </c>
      <c r="AC1371" s="1" t="s">
        <v>268</v>
      </c>
      <c r="AD1371" s="1" t="s">
        <v>73</v>
      </c>
      <c r="AE1371" s="33" t="s">
        <v>3507</v>
      </c>
      <c r="AF1371" s="8">
        <v>50</v>
      </c>
      <c r="AG1371" s="8">
        <v>25</v>
      </c>
      <c r="AH1371" s="8">
        <v>25</v>
      </c>
      <c r="AM1371" s="1" t="s">
        <v>73</v>
      </c>
      <c r="AN1371" s="1" t="s">
        <v>3459</v>
      </c>
      <c r="AO1371" s="1" t="s">
        <v>73</v>
      </c>
      <c r="AQ1371" s="1">
        <v>50</v>
      </c>
      <c r="AR1371" s="1">
        <v>25</v>
      </c>
      <c r="AS1371" s="1">
        <v>25</v>
      </c>
      <c r="AW1371" s="1" t="s">
        <v>3451</v>
      </c>
      <c r="AX1371" s="1"/>
      <c r="BN1371" s="1"/>
      <c r="BW1371" s="1" t="s">
        <v>3453</v>
      </c>
      <c r="BY1371" s="1" t="s">
        <v>3460</v>
      </c>
      <c r="CA1371" s="1">
        <v>0.83</v>
      </c>
      <c r="CB1371" s="33">
        <f t="shared" si="105"/>
        <v>4.1383553878272819E-2</v>
      </c>
      <c r="CC1371" s="33">
        <f t="shared" si="106"/>
        <v>50</v>
      </c>
      <c r="CD1371" s="33">
        <f t="shared" si="107"/>
        <v>50</v>
      </c>
      <c r="CE1371" s="33">
        <f t="shared" si="108"/>
        <v>0.70940170940170943</v>
      </c>
      <c r="CF1371" s="33">
        <f t="shared" si="109"/>
        <v>0.75289617486338789</v>
      </c>
      <c r="CH1371" s="1" t="s">
        <v>2724</v>
      </c>
      <c r="CK1371" s="1" t="s">
        <v>2792</v>
      </c>
      <c r="CN1371" s="1" t="s">
        <v>3454</v>
      </c>
    </row>
    <row r="1372" spans="1:92" ht="12.5" x14ac:dyDescent="0.25">
      <c r="A1372" s="1" t="s">
        <v>3442</v>
      </c>
      <c r="B1372" s="1" t="s">
        <v>3443</v>
      </c>
      <c r="C1372" s="1" t="s">
        <v>3444</v>
      </c>
      <c r="D1372" s="1" t="s">
        <v>3445</v>
      </c>
      <c r="E1372" s="1" t="s">
        <v>62</v>
      </c>
      <c r="F1372" s="1" t="s">
        <v>3446</v>
      </c>
      <c r="G1372" s="1" t="s">
        <v>64</v>
      </c>
      <c r="H1372" s="1" t="s">
        <v>101</v>
      </c>
      <c r="I1372" s="1" t="s">
        <v>109</v>
      </c>
      <c r="J1372" s="1" t="s">
        <v>67</v>
      </c>
      <c r="K1372" s="1" t="s">
        <v>103</v>
      </c>
      <c r="L1372" s="3"/>
      <c r="M1372" s="3"/>
      <c r="N1372" s="1" t="s">
        <v>69</v>
      </c>
      <c r="O1372" s="1" t="s">
        <v>65</v>
      </c>
      <c r="P1372" s="32">
        <v>1</v>
      </c>
      <c r="Q1372" s="1" t="s">
        <v>4961</v>
      </c>
      <c r="R1372" s="3" t="s">
        <v>3455</v>
      </c>
      <c r="S1372" s="1" t="s">
        <v>3448</v>
      </c>
      <c r="T1372" s="1" t="s">
        <v>72</v>
      </c>
      <c r="U1372" s="8">
        <v>1</v>
      </c>
      <c r="V1372" s="1" t="s">
        <v>73</v>
      </c>
      <c r="W1372" s="1" t="s">
        <v>73</v>
      </c>
      <c r="X1372" s="1" t="s">
        <v>73</v>
      </c>
      <c r="Y1372" s="1" t="s">
        <v>65</v>
      </c>
      <c r="Z1372" s="1" t="s">
        <v>73</v>
      </c>
      <c r="AB1372" s="1" t="s">
        <v>3449</v>
      </c>
      <c r="AC1372" s="1" t="s">
        <v>268</v>
      </c>
      <c r="AD1372" s="1" t="s">
        <v>73</v>
      </c>
      <c r="AE1372" s="33" t="s">
        <v>3507</v>
      </c>
      <c r="AF1372" s="8">
        <v>50</v>
      </c>
      <c r="AG1372" s="8">
        <v>25</v>
      </c>
      <c r="AH1372" s="8">
        <v>25</v>
      </c>
      <c r="AM1372" s="1" t="s">
        <v>73</v>
      </c>
      <c r="AN1372" s="1" t="s">
        <v>3461</v>
      </c>
      <c r="AO1372" s="1" t="s">
        <v>73</v>
      </c>
      <c r="AQ1372" s="1">
        <v>50</v>
      </c>
      <c r="AR1372" s="1">
        <v>25</v>
      </c>
      <c r="AS1372" s="1">
        <v>25</v>
      </c>
      <c r="AW1372" s="1" t="s">
        <v>3451</v>
      </c>
      <c r="AX1372" s="1"/>
      <c r="BN1372" s="1"/>
      <c r="BW1372" s="1" t="s">
        <v>3453</v>
      </c>
      <c r="BY1372" s="1" t="s">
        <v>3462</v>
      </c>
      <c r="CA1372" s="1">
        <v>0.9</v>
      </c>
      <c r="CB1372" s="33">
        <f t="shared" si="105"/>
        <v>3.2123863150811359E-2</v>
      </c>
      <c r="CC1372" s="33">
        <f t="shared" si="106"/>
        <v>50</v>
      </c>
      <c r="CD1372" s="33">
        <f t="shared" si="107"/>
        <v>50</v>
      </c>
      <c r="CE1372" s="33">
        <f t="shared" si="108"/>
        <v>0.81818181818181812</v>
      </c>
      <c r="CF1372" s="33">
        <f t="shared" si="109"/>
        <v>0.85263157894736852</v>
      </c>
      <c r="CH1372" s="1" t="s">
        <v>2724</v>
      </c>
      <c r="CK1372" s="1" t="s">
        <v>2792</v>
      </c>
      <c r="CN1372" s="1" t="s">
        <v>3454</v>
      </c>
    </row>
    <row r="1373" spans="1:92" ht="12.5" x14ac:dyDescent="0.25">
      <c r="A1373" s="1" t="s">
        <v>3442</v>
      </c>
      <c r="B1373" s="1" t="s">
        <v>3443</v>
      </c>
      <c r="C1373" s="1" t="s">
        <v>3444</v>
      </c>
      <c r="D1373" s="1" t="s">
        <v>3445</v>
      </c>
      <c r="E1373" s="1" t="s">
        <v>62</v>
      </c>
      <c r="F1373" s="1" t="s">
        <v>3446</v>
      </c>
      <c r="G1373" s="1" t="s">
        <v>64</v>
      </c>
      <c r="H1373" s="1" t="s">
        <v>101</v>
      </c>
      <c r="I1373" s="1" t="s">
        <v>109</v>
      </c>
      <c r="J1373" s="1" t="s">
        <v>67</v>
      </c>
      <c r="K1373" s="1" t="s">
        <v>103</v>
      </c>
      <c r="L1373" s="3"/>
      <c r="M1373" s="3"/>
      <c r="N1373" s="1" t="s">
        <v>69</v>
      </c>
      <c r="O1373" s="1" t="s">
        <v>65</v>
      </c>
      <c r="P1373" s="32">
        <v>1</v>
      </c>
      <c r="Q1373" s="1" t="s">
        <v>4961</v>
      </c>
      <c r="R1373" s="3" t="s">
        <v>3457</v>
      </c>
      <c r="S1373" s="1" t="s">
        <v>3448</v>
      </c>
      <c r="T1373" s="1" t="s">
        <v>72</v>
      </c>
      <c r="U1373" s="8">
        <v>1</v>
      </c>
      <c r="V1373" s="1" t="s">
        <v>73</v>
      </c>
      <c r="W1373" s="1" t="s">
        <v>73</v>
      </c>
      <c r="X1373" s="1" t="s">
        <v>73</v>
      </c>
      <c r="Y1373" s="1" t="s">
        <v>65</v>
      </c>
      <c r="Z1373" s="1" t="s">
        <v>73</v>
      </c>
      <c r="AB1373" s="1" t="s">
        <v>3449</v>
      </c>
      <c r="AC1373" s="1" t="s">
        <v>268</v>
      </c>
      <c r="AD1373" s="1" t="s">
        <v>73</v>
      </c>
      <c r="AE1373" s="33" t="s">
        <v>3507</v>
      </c>
      <c r="AF1373" s="8">
        <v>50</v>
      </c>
      <c r="AG1373" s="8">
        <v>25</v>
      </c>
      <c r="AH1373" s="8">
        <v>25</v>
      </c>
      <c r="AM1373" s="1" t="s">
        <v>73</v>
      </c>
      <c r="AN1373" s="1" t="s">
        <v>3463</v>
      </c>
      <c r="AO1373" s="1" t="s">
        <v>73</v>
      </c>
      <c r="AQ1373" s="1">
        <v>50</v>
      </c>
      <c r="AR1373" s="1">
        <v>25</v>
      </c>
      <c r="AS1373" s="1">
        <v>25</v>
      </c>
      <c r="AW1373" s="1" t="s">
        <v>3451</v>
      </c>
      <c r="AX1373" s="1"/>
      <c r="BN1373" s="1"/>
      <c r="BW1373" s="1" t="s">
        <v>3453</v>
      </c>
      <c r="BY1373" s="1" t="s">
        <v>3464</v>
      </c>
      <c r="CA1373" s="1">
        <v>0.85</v>
      </c>
      <c r="CB1373" s="33">
        <f t="shared" si="105"/>
        <v>3.90531139722343E-2</v>
      </c>
      <c r="CC1373" s="33">
        <f t="shared" si="106"/>
        <v>50</v>
      </c>
      <c r="CD1373" s="33">
        <f t="shared" si="107"/>
        <v>50</v>
      </c>
      <c r="CE1373" s="33">
        <f t="shared" si="108"/>
        <v>0.73913043478260876</v>
      </c>
      <c r="CF1373" s="33">
        <f t="shared" si="109"/>
        <v>0.78108108108108099</v>
      </c>
      <c r="CH1373" s="1" t="s">
        <v>671</v>
      </c>
      <c r="CK1373" s="1" t="s">
        <v>2792</v>
      </c>
      <c r="CN1373" s="1" t="s">
        <v>3454</v>
      </c>
    </row>
    <row r="1374" spans="1:92" ht="12.5" x14ac:dyDescent="0.25">
      <c r="A1374" s="1" t="s">
        <v>3442</v>
      </c>
      <c r="B1374" s="1" t="s">
        <v>3443</v>
      </c>
      <c r="C1374" s="1" t="s">
        <v>3444</v>
      </c>
      <c r="D1374" s="1" t="s">
        <v>3445</v>
      </c>
      <c r="E1374" s="1" t="s">
        <v>62</v>
      </c>
      <c r="F1374" s="1" t="s">
        <v>3446</v>
      </c>
      <c r="G1374" s="1" t="s">
        <v>64</v>
      </c>
      <c r="H1374" s="1" t="s">
        <v>101</v>
      </c>
      <c r="I1374" s="1" t="s">
        <v>109</v>
      </c>
      <c r="J1374" s="1" t="s">
        <v>67</v>
      </c>
      <c r="K1374" s="1" t="s">
        <v>103</v>
      </c>
      <c r="L1374" s="3"/>
      <c r="M1374" s="3"/>
      <c r="N1374" s="1" t="s">
        <v>69</v>
      </c>
      <c r="O1374" s="1" t="s">
        <v>65</v>
      </c>
      <c r="P1374" s="32">
        <v>1</v>
      </c>
      <c r="Q1374" s="1" t="s">
        <v>129</v>
      </c>
      <c r="R1374" s="3" t="s">
        <v>129</v>
      </c>
      <c r="S1374" s="1" t="s">
        <v>3448</v>
      </c>
      <c r="T1374" s="1" t="s">
        <v>72</v>
      </c>
      <c r="U1374" s="8">
        <v>1</v>
      </c>
      <c r="V1374" s="1" t="s">
        <v>73</v>
      </c>
      <c r="W1374" s="1" t="s">
        <v>73</v>
      </c>
      <c r="X1374" s="1" t="s">
        <v>73</v>
      </c>
      <c r="Y1374" s="1" t="s">
        <v>65</v>
      </c>
      <c r="Z1374" s="1" t="s">
        <v>73</v>
      </c>
      <c r="AB1374" s="1" t="s">
        <v>3449</v>
      </c>
      <c r="AC1374" s="1" t="s">
        <v>268</v>
      </c>
      <c r="AD1374" s="1" t="s">
        <v>73</v>
      </c>
      <c r="AE1374" s="33" t="s">
        <v>3507</v>
      </c>
      <c r="AF1374" s="8">
        <v>50</v>
      </c>
      <c r="AG1374" s="8">
        <v>25</v>
      </c>
      <c r="AH1374" s="8">
        <v>25</v>
      </c>
      <c r="AM1374" s="1" t="s">
        <v>73</v>
      </c>
      <c r="AN1374" s="1" t="s">
        <v>3465</v>
      </c>
      <c r="AO1374" s="1" t="s">
        <v>73</v>
      </c>
      <c r="AQ1374" s="1">
        <v>50</v>
      </c>
      <c r="AR1374" s="1">
        <v>25</v>
      </c>
      <c r="AS1374" s="1">
        <v>25</v>
      </c>
      <c r="AW1374" s="1" t="s">
        <v>3451</v>
      </c>
      <c r="AX1374" s="1"/>
      <c r="BN1374" s="1"/>
      <c r="BW1374" s="1" t="s">
        <v>3453</v>
      </c>
      <c r="BY1374" s="1" t="s">
        <v>3466</v>
      </c>
      <c r="CA1374" s="1">
        <v>0.85</v>
      </c>
      <c r="CB1374" s="33">
        <f t="shared" si="105"/>
        <v>3.90531139722343E-2</v>
      </c>
      <c r="CC1374" s="33">
        <f t="shared" si="106"/>
        <v>50</v>
      </c>
      <c r="CD1374" s="33">
        <f t="shared" si="107"/>
        <v>50</v>
      </c>
      <c r="CE1374" s="33">
        <f t="shared" si="108"/>
        <v>0.73913043478260876</v>
      </c>
      <c r="CF1374" s="33">
        <f t="shared" si="109"/>
        <v>0.78108108108108099</v>
      </c>
      <c r="CK1374" s="1" t="s">
        <v>2792</v>
      </c>
      <c r="CN1374" s="1" t="s">
        <v>3454</v>
      </c>
    </row>
    <row r="1375" spans="1:92" ht="12.5" x14ac:dyDescent="0.25">
      <c r="A1375" s="1" t="s">
        <v>3442</v>
      </c>
      <c r="B1375" s="1" t="s">
        <v>3443</v>
      </c>
      <c r="C1375" s="1" t="s">
        <v>3444</v>
      </c>
      <c r="D1375" s="1" t="s">
        <v>3445</v>
      </c>
      <c r="E1375" s="1" t="s">
        <v>62</v>
      </c>
      <c r="F1375" s="1" t="s">
        <v>3446</v>
      </c>
      <c r="G1375" s="1" t="s">
        <v>64</v>
      </c>
      <c r="H1375" s="1" t="s">
        <v>101</v>
      </c>
      <c r="I1375" s="1" t="s">
        <v>109</v>
      </c>
      <c r="J1375" s="1" t="s">
        <v>67</v>
      </c>
      <c r="K1375" s="1" t="s">
        <v>103</v>
      </c>
      <c r="L1375" s="3"/>
      <c r="M1375" s="3"/>
      <c r="N1375" s="1" t="s">
        <v>69</v>
      </c>
      <c r="O1375" s="1" t="s">
        <v>65</v>
      </c>
      <c r="P1375" s="1">
        <v>3</v>
      </c>
      <c r="Q1375" s="1" t="s">
        <v>4961</v>
      </c>
      <c r="R1375" s="1" t="s">
        <v>4993</v>
      </c>
      <c r="S1375" s="1" t="s">
        <v>3448</v>
      </c>
      <c r="T1375" s="1" t="s">
        <v>106</v>
      </c>
      <c r="U1375" s="8">
        <v>1</v>
      </c>
      <c r="V1375" s="1" t="s">
        <v>73</v>
      </c>
      <c r="W1375" s="1" t="s">
        <v>73</v>
      </c>
      <c r="X1375" s="1" t="s">
        <v>73</v>
      </c>
      <c r="Y1375" s="1" t="s">
        <v>65</v>
      </c>
      <c r="Z1375" s="1" t="s">
        <v>73</v>
      </c>
      <c r="AB1375" s="1" t="s">
        <v>3449</v>
      </c>
      <c r="AC1375" s="1" t="s">
        <v>268</v>
      </c>
      <c r="AD1375" s="1" t="s">
        <v>73</v>
      </c>
      <c r="AE1375" s="33" t="s">
        <v>3507</v>
      </c>
      <c r="AF1375" s="8">
        <v>50</v>
      </c>
      <c r="AG1375" s="8">
        <v>25</v>
      </c>
      <c r="AH1375" s="8">
        <v>25</v>
      </c>
      <c r="AM1375" s="1" t="s">
        <v>73</v>
      </c>
      <c r="AN1375" s="1" t="s">
        <v>3465</v>
      </c>
      <c r="AO1375" s="1" t="s">
        <v>73</v>
      </c>
      <c r="AQ1375" s="1">
        <v>50</v>
      </c>
      <c r="AR1375" s="1">
        <v>25</v>
      </c>
      <c r="AS1375" s="1">
        <v>25</v>
      </c>
      <c r="AW1375" s="1" t="s">
        <v>3451</v>
      </c>
      <c r="AX1375" s="1"/>
      <c r="BN1375" s="1"/>
      <c r="BW1375" s="1" t="s">
        <v>3453</v>
      </c>
      <c r="BY1375" s="1" t="s">
        <v>3467</v>
      </c>
      <c r="CA1375" s="1">
        <v>0.97</v>
      </c>
      <c r="CB1375" s="33">
        <f t="shared" si="105"/>
        <v>1.7580943789935508E-2</v>
      </c>
      <c r="CC1375" s="33">
        <f t="shared" si="106"/>
        <v>50</v>
      </c>
      <c r="CD1375" s="33">
        <f t="shared" si="107"/>
        <v>50</v>
      </c>
      <c r="CE1375" s="33">
        <f t="shared" si="108"/>
        <v>0.9417475728155339</v>
      </c>
      <c r="CF1375" s="33">
        <f t="shared" si="109"/>
        <v>0.95522842639593908</v>
      </c>
      <c r="CK1375" s="1" t="s">
        <v>2792</v>
      </c>
      <c r="CN1375" s="1" t="s">
        <v>3454</v>
      </c>
    </row>
    <row r="1376" spans="1:92" ht="12.5" x14ac:dyDescent="0.25">
      <c r="A1376" s="1" t="s">
        <v>3442</v>
      </c>
      <c r="B1376" s="1" t="s">
        <v>3443</v>
      </c>
      <c r="C1376" s="1" t="s">
        <v>3444</v>
      </c>
      <c r="D1376" s="1" t="s">
        <v>3445</v>
      </c>
      <c r="E1376" s="1" t="s">
        <v>62</v>
      </c>
      <c r="F1376" s="1" t="s">
        <v>3446</v>
      </c>
      <c r="G1376" s="1" t="s">
        <v>64</v>
      </c>
      <c r="H1376" s="1" t="s">
        <v>101</v>
      </c>
      <c r="I1376" s="1" t="s">
        <v>109</v>
      </c>
      <c r="J1376" s="1" t="s">
        <v>67</v>
      </c>
      <c r="K1376" s="1" t="s">
        <v>103</v>
      </c>
      <c r="L1376" s="3"/>
      <c r="M1376" s="3"/>
      <c r="N1376" s="1" t="s">
        <v>69</v>
      </c>
      <c r="O1376" s="1" t="s">
        <v>65</v>
      </c>
      <c r="P1376" s="1">
        <v>4</v>
      </c>
      <c r="Q1376" s="1" t="s">
        <v>129</v>
      </c>
      <c r="R1376" s="1" t="s">
        <v>4953</v>
      </c>
      <c r="S1376" s="1" t="s">
        <v>3448</v>
      </c>
      <c r="T1376" s="1" t="s">
        <v>106</v>
      </c>
      <c r="U1376" s="8">
        <v>1</v>
      </c>
      <c r="V1376" s="1" t="s">
        <v>73</v>
      </c>
      <c r="W1376" s="1" t="s">
        <v>73</v>
      </c>
      <c r="X1376" s="1" t="s">
        <v>73</v>
      </c>
      <c r="Y1376" s="1" t="s">
        <v>65</v>
      </c>
      <c r="Z1376" s="1" t="s">
        <v>73</v>
      </c>
      <c r="AB1376" s="1" t="s">
        <v>3449</v>
      </c>
      <c r="AC1376" s="1" t="s">
        <v>268</v>
      </c>
      <c r="AD1376" s="1" t="s">
        <v>73</v>
      </c>
      <c r="AE1376" s="33" t="s">
        <v>3507</v>
      </c>
      <c r="AF1376" s="8">
        <v>50</v>
      </c>
      <c r="AG1376" s="8">
        <v>25</v>
      </c>
      <c r="AH1376" s="8">
        <v>25</v>
      </c>
      <c r="AM1376" s="1" t="s">
        <v>73</v>
      </c>
      <c r="AN1376" s="1" t="s">
        <v>3468</v>
      </c>
      <c r="AO1376" s="1" t="s">
        <v>73</v>
      </c>
      <c r="AQ1376" s="1">
        <v>50</v>
      </c>
      <c r="AR1376" s="1">
        <v>25</v>
      </c>
      <c r="AS1376" s="1">
        <v>25</v>
      </c>
      <c r="AW1376" s="1" t="s">
        <v>3451</v>
      </c>
      <c r="AX1376" s="1"/>
      <c r="BN1376" s="1"/>
      <c r="BW1376" s="1" t="s">
        <v>3453</v>
      </c>
      <c r="BY1376" s="1" t="s">
        <v>3469</v>
      </c>
      <c r="CA1376" s="1">
        <v>0.99</v>
      </c>
      <c r="CB1376" s="33">
        <f t="shared" si="105"/>
        <v>1.0119962965859635E-2</v>
      </c>
      <c r="CC1376" s="33">
        <f t="shared" si="106"/>
        <v>50</v>
      </c>
      <c r="CD1376" s="33">
        <f t="shared" si="107"/>
        <v>50</v>
      </c>
      <c r="CE1376" s="33">
        <f t="shared" si="108"/>
        <v>0.98019801980198018</v>
      </c>
      <c r="CF1376" s="33">
        <f t="shared" si="109"/>
        <v>0.98502512562814071</v>
      </c>
      <c r="CK1376" s="1" t="s">
        <v>2792</v>
      </c>
      <c r="CN1376" s="1" t="s">
        <v>3454</v>
      </c>
    </row>
    <row r="1377" spans="1:92" ht="12.5" x14ac:dyDescent="0.25">
      <c r="A1377" s="1" t="s">
        <v>3470</v>
      </c>
      <c r="B1377" s="1" t="s">
        <v>3471</v>
      </c>
      <c r="D1377" s="1" t="s">
        <v>3472</v>
      </c>
      <c r="E1377" s="1" t="s">
        <v>62</v>
      </c>
      <c r="F1377" s="1" t="s">
        <v>3473</v>
      </c>
      <c r="G1377" s="1" t="s">
        <v>101</v>
      </c>
      <c r="H1377" s="1" t="s">
        <v>65</v>
      </c>
      <c r="I1377" s="1" t="s">
        <v>280</v>
      </c>
      <c r="J1377" s="1" t="s">
        <v>102</v>
      </c>
      <c r="K1377" s="1" t="s">
        <v>103</v>
      </c>
      <c r="L1377" s="13">
        <v>40909</v>
      </c>
      <c r="M1377" s="13">
        <v>42887</v>
      </c>
      <c r="N1377" s="1" t="s">
        <v>69</v>
      </c>
      <c r="O1377" s="1" t="s">
        <v>65</v>
      </c>
      <c r="P1377" s="1">
        <v>8</v>
      </c>
      <c r="Q1377" s="1" t="s">
        <v>4961</v>
      </c>
      <c r="R1377" s="1" t="s">
        <v>4994</v>
      </c>
      <c r="S1377" s="1" t="s">
        <v>1344</v>
      </c>
      <c r="T1377" s="1" t="s">
        <v>106</v>
      </c>
      <c r="U1377" s="8">
        <v>1</v>
      </c>
      <c r="V1377" s="1" t="s">
        <v>73</v>
      </c>
      <c r="W1377" s="1" t="s">
        <v>73</v>
      </c>
      <c r="X1377" s="1" t="s">
        <v>73</v>
      </c>
      <c r="Y1377" s="1" t="s">
        <v>73</v>
      </c>
      <c r="Z1377" s="1" t="s">
        <v>73</v>
      </c>
      <c r="AA1377" s="1" t="s">
        <v>3474</v>
      </c>
      <c r="AB1377" s="1" t="s">
        <v>3475</v>
      </c>
      <c r="AC1377" s="1" t="s">
        <v>620</v>
      </c>
      <c r="AD1377" s="1" t="s">
        <v>73</v>
      </c>
      <c r="AE1377" s="33" t="s">
        <v>5054</v>
      </c>
      <c r="AF1377" s="8">
        <v>121</v>
      </c>
      <c r="AG1377" s="8">
        <v>70</v>
      </c>
      <c r="AH1377" s="8">
        <v>51</v>
      </c>
      <c r="AI1377" s="8" t="s">
        <v>3476</v>
      </c>
      <c r="AJ1377" s="8">
        <v>62</v>
      </c>
      <c r="AM1377" s="1" t="s">
        <v>73</v>
      </c>
      <c r="AN1377" s="1" t="s">
        <v>3477</v>
      </c>
      <c r="AO1377" s="1" t="s">
        <v>73</v>
      </c>
      <c r="AQ1377" s="1">
        <v>51</v>
      </c>
      <c r="AR1377" s="1">
        <v>32</v>
      </c>
      <c r="AS1377" s="1">
        <v>19</v>
      </c>
      <c r="AT1377" s="1" t="s">
        <v>3478</v>
      </c>
      <c r="AU1377" s="1">
        <v>56</v>
      </c>
      <c r="AW1377" s="1" t="s">
        <v>3479</v>
      </c>
      <c r="AX1377" s="1">
        <v>16</v>
      </c>
      <c r="AY1377" s="1" t="s">
        <v>605</v>
      </c>
      <c r="AZ1377" s="1">
        <v>12</v>
      </c>
      <c r="BA1377" s="1">
        <v>4</v>
      </c>
      <c r="BB1377" s="1" t="s">
        <v>3480</v>
      </c>
      <c r="BC1377" s="1">
        <v>46</v>
      </c>
      <c r="BN1377" s="1"/>
      <c r="BV1377" s="1" t="s">
        <v>3481</v>
      </c>
      <c r="BW1377" s="1" t="s">
        <v>3453</v>
      </c>
      <c r="BX1377" s="1" t="s">
        <v>3482</v>
      </c>
      <c r="CA1377" s="1">
        <v>0.96</v>
      </c>
      <c r="CB1377" s="33">
        <f t="shared" si="105"/>
        <v>1.3405874529693308E-2</v>
      </c>
      <c r="CC1377" s="33">
        <f t="shared" si="106"/>
        <v>121</v>
      </c>
      <c r="CD1377" s="33">
        <f t="shared" si="107"/>
        <v>67</v>
      </c>
      <c r="CE1377" s="33">
        <f t="shared" si="108"/>
        <v>0.92307692307692302</v>
      </c>
      <c r="CF1377" s="33">
        <f t="shared" si="109"/>
        <v>0.94040816326530607</v>
      </c>
      <c r="CK1377" s="1" t="s">
        <v>2792</v>
      </c>
      <c r="CN1377" s="1" t="s">
        <v>3483</v>
      </c>
    </row>
    <row r="1378" spans="1:92" ht="12.5" x14ac:dyDescent="0.25">
      <c r="A1378" s="1" t="s">
        <v>3470</v>
      </c>
      <c r="B1378" s="1" t="s">
        <v>3471</v>
      </c>
      <c r="D1378" s="1" t="s">
        <v>3472</v>
      </c>
      <c r="E1378" s="1" t="s">
        <v>62</v>
      </c>
      <c r="F1378" s="1" t="s">
        <v>3473</v>
      </c>
      <c r="G1378" s="1" t="s">
        <v>101</v>
      </c>
      <c r="H1378" s="1" t="s">
        <v>65</v>
      </c>
      <c r="I1378" s="1" t="s">
        <v>280</v>
      </c>
      <c r="J1378" s="1" t="s">
        <v>102</v>
      </c>
      <c r="K1378" s="1" t="s">
        <v>103</v>
      </c>
      <c r="L1378" s="13">
        <v>40910</v>
      </c>
      <c r="M1378" s="13">
        <v>42888</v>
      </c>
      <c r="N1378" s="1" t="s">
        <v>69</v>
      </c>
      <c r="O1378" s="1" t="s">
        <v>65</v>
      </c>
      <c r="P1378" s="1">
        <v>8</v>
      </c>
      <c r="Q1378" s="1" t="s">
        <v>4961</v>
      </c>
      <c r="R1378" s="1" t="s">
        <v>4994</v>
      </c>
      <c r="S1378" s="1" t="s">
        <v>1344</v>
      </c>
      <c r="T1378" s="1" t="s">
        <v>106</v>
      </c>
      <c r="U1378" s="8">
        <v>1</v>
      </c>
      <c r="V1378" s="1" t="s">
        <v>73</v>
      </c>
      <c r="W1378" s="1" t="s">
        <v>73</v>
      </c>
      <c r="X1378" s="1" t="s">
        <v>73</v>
      </c>
      <c r="Y1378" s="1" t="s">
        <v>73</v>
      </c>
      <c r="Z1378" s="1" t="s">
        <v>73</v>
      </c>
      <c r="AA1378" s="1" t="s">
        <v>3474</v>
      </c>
      <c r="AB1378" s="1" t="s">
        <v>3475</v>
      </c>
      <c r="AC1378" s="1" t="s">
        <v>620</v>
      </c>
      <c r="AD1378" s="1" t="s">
        <v>73</v>
      </c>
      <c r="AE1378" s="33" t="s">
        <v>5054</v>
      </c>
      <c r="AF1378" s="8">
        <v>54</v>
      </c>
      <c r="AM1378" s="1" t="s">
        <v>73</v>
      </c>
      <c r="AN1378" s="1" t="s">
        <v>3484</v>
      </c>
      <c r="AO1378" s="1" t="s">
        <v>73</v>
      </c>
      <c r="AQ1378" s="1">
        <v>51</v>
      </c>
      <c r="AR1378" s="1">
        <v>32</v>
      </c>
      <c r="AS1378" s="1">
        <v>19</v>
      </c>
      <c r="AT1378" s="1" t="s">
        <v>3485</v>
      </c>
      <c r="AU1378" s="1">
        <v>56</v>
      </c>
      <c r="AW1378" s="1" t="s">
        <v>3479</v>
      </c>
      <c r="AX1378" s="1">
        <v>16</v>
      </c>
      <c r="AY1378" s="1" t="s">
        <v>605</v>
      </c>
      <c r="AZ1378" s="1">
        <v>12</v>
      </c>
      <c r="BA1378" s="1">
        <v>4</v>
      </c>
      <c r="BB1378" s="1" t="s">
        <v>3486</v>
      </c>
      <c r="BC1378" s="1">
        <v>46</v>
      </c>
      <c r="BN1378" s="1"/>
      <c r="BV1378" s="1" t="s">
        <v>3481</v>
      </c>
      <c r="BW1378" s="1" t="s">
        <v>3453</v>
      </c>
      <c r="BX1378" s="1" t="s">
        <v>3487</v>
      </c>
      <c r="CA1378" s="1">
        <v>0.98399999999999999</v>
      </c>
      <c r="CB1378" s="33">
        <f t="shared" si="105"/>
        <v>1.2264889259584633E-2</v>
      </c>
      <c r="CC1378" s="33">
        <f t="shared" si="106"/>
        <v>54</v>
      </c>
      <c r="CD1378" s="33">
        <f t="shared" si="107"/>
        <v>67</v>
      </c>
      <c r="CE1378" s="33">
        <f t="shared" si="108"/>
        <v>0.96850393700787396</v>
      </c>
      <c r="CF1378" s="33">
        <f t="shared" si="109"/>
        <v>0.97606451612903222</v>
      </c>
      <c r="CK1378" s="1" t="s">
        <v>2792</v>
      </c>
      <c r="CN1378" s="1" t="s">
        <v>3483</v>
      </c>
    </row>
    <row r="1379" spans="1:92" ht="12.5" x14ac:dyDescent="0.25">
      <c r="A1379" s="1" t="s">
        <v>3470</v>
      </c>
      <c r="B1379" s="1" t="s">
        <v>3471</v>
      </c>
      <c r="D1379" s="1" t="s">
        <v>3472</v>
      </c>
      <c r="E1379" s="1" t="s">
        <v>62</v>
      </c>
      <c r="F1379" s="1" t="s">
        <v>3473</v>
      </c>
      <c r="G1379" s="1" t="s">
        <v>101</v>
      </c>
      <c r="H1379" s="1" t="s">
        <v>65</v>
      </c>
      <c r="I1379" s="1" t="s">
        <v>280</v>
      </c>
      <c r="J1379" s="1" t="s">
        <v>102</v>
      </c>
      <c r="K1379" s="1" t="s">
        <v>103</v>
      </c>
      <c r="L1379" s="13">
        <v>40912</v>
      </c>
      <c r="M1379" s="13">
        <v>42890</v>
      </c>
      <c r="N1379" s="1" t="s">
        <v>69</v>
      </c>
      <c r="O1379" s="1" t="s">
        <v>65</v>
      </c>
      <c r="P1379" s="1">
        <v>8</v>
      </c>
      <c r="Q1379" s="1" t="s">
        <v>4961</v>
      </c>
      <c r="R1379" s="1" t="s">
        <v>4994</v>
      </c>
      <c r="S1379" s="1" t="s">
        <v>1344</v>
      </c>
      <c r="T1379" s="1" t="s">
        <v>106</v>
      </c>
      <c r="U1379" s="8">
        <v>1</v>
      </c>
      <c r="V1379" s="1" t="s">
        <v>73</v>
      </c>
      <c r="W1379" s="1" t="s">
        <v>73</v>
      </c>
      <c r="X1379" s="1" t="s">
        <v>73</v>
      </c>
      <c r="Y1379" s="1" t="s">
        <v>73</v>
      </c>
      <c r="Z1379" s="1" t="s">
        <v>73</v>
      </c>
      <c r="AA1379" s="1" t="s">
        <v>3474</v>
      </c>
      <c r="AB1379" s="1" t="s">
        <v>3475</v>
      </c>
      <c r="AC1379" s="1" t="s">
        <v>620</v>
      </c>
      <c r="AD1379" s="1" t="s">
        <v>73</v>
      </c>
      <c r="AE1379" s="33" t="s">
        <v>5054</v>
      </c>
      <c r="AF1379" s="8">
        <v>43</v>
      </c>
      <c r="AM1379" s="1" t="s">
        <v>73</v>
      </c>
      <c r="AN1379" s="1" t="s">
        <v>3489</v>
      </c>
      <c r="AO1379" s="1" t="s">
        <v>73</v>
      </c>
      <c r="AQ1379" s="1">
        <v>51</v>
      </c>
      <c r="AR1379" s="1">
        <v>32</v>
      </c>
      <c r="AS1379" s="1">
        <v>19</v>
      </c>
      <c r="AT1379" s="1" t="s">
        <v>3490</v>
      </c>
      <c r="AU1379" s="1">
        <v>56</v>
      </c>
      <c r="AW1379" s="1" t="s">
        <v>3479</v>
      </c>
      <c r="AX1379" s="1">
        <v>16</v>
      </c>
      <c r="AY1379" s="1" t="s">
        <v>605</v>
      </c>
      <c r="AZ1379" s="1">
        <v>12</v>
      </c>
      <c r="BA1379" s="1">
        <v>4</v>
      </c>
      <c r="BB1379" s="1" t="s">
        <v>3491</v>
      </c>
      <c r="BC1379" s="1">
        <v>46</v>
      </c>
      <c r="BN1379" s="1"/>
      <c r="BV1379" s="1" t="s">
        <v>3481</v>
      </c>
      <c r="BW1379" s="1" t="s">
        <v>3453</v>
      </c>
      <c r="BX1379" s="1" t="s">
        <v>3492</v>
      </c>
      <c r="CA1379" s="1">
        <v>0.98799999999999999</v>
      </c>
      <c r="CB1379" s="33">
        <f t="shared" si="105"/>
        <v>1.1880565412034937E-2</v>
      </c>
      <c r="CC1379" s="33">
        <f t="shared" si="106"/>
        <v>43</v>
      </c>
      <c r="CD1379" s="33">
        <f t="shared" si="107"/>
        <v>67</v>
      </c>
      <c r="CE1379" s="33">
        <f t="shared" si="108"/>
        <v>0.97628458498023718</v>
      </c>
      <c r="CF1379" s="33">
        <f t="shared" si="109"/>
        <v>0.98203621730382296</v>
      </c>
      <c r="CK1379" s="1" t="s">
        <v>2792</v>
      </c>
      <c r="CN1379" s="1" t="s">
        <v>3483</v>
      </c>
    </row>
    <row r="1380" spans="1:92" ht="12.5" x14ac:dyDescent="0.25">
      <c r="A1380" s="1" t="s">
        <v>3470</v>
      </c>
      <c r="B1380" s="1" t="s">
        <v>3471</v>
      </c>
      <c r="D1380" s="1" t="s">
        <v>3472</v>
      </c>
      <c r="E1380" s="1" t="s">
        <v>62</v>
      </c>
      <c r="F1380" s="1" t="s">
        <v>3473</v>
      </c>
      <c r="G1380" s="1" t="s">
        <v>101</v>
      </c>
      <c r="H1380" s="1" t="s">
        <v>65</v>
      </c>
      <c r="I1380" s="1" t="s">
        <v>280</v>
      </c>
      <c r="J1380" s="1" t="s">
        <v>102</v>
      </c>
      <c r="K1380" s="1" t="s">
        <v>103</v>
      </c>
      <c r="L1380" s="13">
        <v>40913</v>
      </c>
      <c r="M1380" s="13">
        <v>42891</v>
      </c>
      <c r="N1380" s="1" t="s">
        <v>69</v>
      </c>
      <c r="O1380" s="1" t="s">
        <v>65</v>
      </c>
      <c r="P1380" s="1">
        <v>8</v>
      </c>
      <c r="Q1380" s="1" t="s">
        <v>4961</v>
      </c>
      <c r="R1380" s="1" t="s">
        <v>4994</v>
      </c>
      <c r="S1380" s="1" t="s">
        <v>1344</v>
      </c>
      <c r="T1380" s="1" t="s">
        <v>106</v>
      </c>
      <c r="U1380" s="8">
        <v>1</v>
      </c>
      <c r="V1380" s="1" t="s">
        <v>73</v>
      </c>
      <c r="W1380" s="1" t="s">
        <v>73</v>
      </c>
      <c r="X1380" s="1" t="s">
        <v>73</v>
      </c>
      <c r="Y1380" s="1" t="s">
        <v>73</v>
      </c>
      <c r="Z1380" s="1" t="s">
        <v>73</v>
      </c>
      <c r="AA1380" s="1" t="s">
        <v>3474</v>
      </c>
      <c r="AB1380" s="1" t="s">
        <v>3475</v>
      </c>
      <c r="AC1380" s="1" t="s">
        <v>620</v>
      </c>
      <c r="AD1380" s="1" t="s">
        <v>73</v>
      </c>
      <c r="AE1380" s="33" t="s">
        <v>5054</v>
      </c>
      <c r="AF1380" s="8">
        <v>67</v>
      </c>
      <c r="AM1380" s="1" t="s">
        <v>73</v>
      </c>
      <c r="AN1380" s="1" t="s">
        <v>3493</v>
      </c>
      <c r="AO1380" s="1" t="s">
        <v>73</v>
      </c>
      <c r="AQ1380" s="1">
        <v>51</v>
      </c>
      <c r="AR1380" s="1">
        <v>32</v>
      </c>
      <c r="AS1380" s="1">
        <v>19</v>
      </c>
      <c r="AT1380" s="1" t="s">
        <v>3494</v>
      </c>
      <c r="AU1380" s="1">
        <v>56</v>
      </c>
      <c r="AW1380" s="1" t="s">
        <v>3479</v>
      </c>
      <c r="AX1380" s="1">
        <v>16</v>
      </c>
      <c r="AY1380" s="1" t="s">
        <v>605</v>
      </c>
      <c r="AZ1380" s="1">
        <v>12</v>
      </c>
      <c r="BA1380" s="1">
        <v>4</v>
      </c>
      <c r="BB1380" s="1" t="s">
        <v>3495</v>
      </c>
      <c r="BC1380" s="1">
        <v>46</v>
      </c>
      <c r="BN1380" s="1"/>
      <c r="BV1380" s="1" t="s">
        <v>3481</v>
      </c>
      <c r="BW1380" s="1" t="s">
        <v>3453</v>
      </c>
      <c r="BX1380" s="1" t="s">
        <v>3496</v>
      </c>
      <c r="CA1380" s="1">
        <v>0.94099999999999995</v>
      </c>
      <c r="CB1380" s="33">
        <f t="shared" si="105"/>
        <v>2.1297318898585035E-2</v>
      </c>
      <c r="CC1380" s="33">
        <f t="shared" si="106"/>
        <v>67</v>
      </c>
      <c r="CD1380" s="33">
        <f t="shared" si="107"/>
        <v>67</v>
      </c>
      <c r="CE1380" s="33">
        <f t="shared" si="108"/>
        <v>0.88857412653446632</v>
      </c>
      <c r="CF1380" s="33">
        <f t="shared" si="109"/>
        <v>0.91239670273055118</v>
      </c>
      <c r="CK1380" s="1" t="s">
        <v>2792</v>
      </c>
      <c r="CN1380" s="1" t="s">
        <v>3483</v>
      </c>
    </row>
    <row r="1381" spans="1:92" ht="12.5" x14ac:dyDescent="0.25">
      <c r="A1381" s="1" t="s">
        <v>3470</v>
      </c>
      <c r="B1381" s="1" t="s">
        <v>3471</v>
      </c>
      <c r="D1381" s="1" t="s">
        <v>3472</v>
      </c>
      <c r="E1381" s="1" t="s">
        <v>62</v>
      </c>
      <c r="F1381" s="1" t="s">
        <v>3473</v>
      </c>
      <c r="G1381" s="1" t="s">
        <v>101</v>
      </c>
      <c r="H1381" s="1" t="s">
        <v>65</v>
      </c>
      <c r="I1381" s="1" t="s">
        <v>280</v>
      </c>
      <c r="J1381" s="1" t="s">
        <v>102</v>
      </c>
      <c r="K1381" s="1" t="s">
        <v>103</v>
      </c>
      <c r="L1381" s="13">
        <v>40914</v>
      </c>
      <c r="M1381" s="13">
        <v>42892</v>
      </c>
      <c r="N1381" s="1" t="s">
        <v>69</v>
      </c>
      <c r="O1381" s="1" t="s">
        <v>65</v>
      </c>
      <c r="P1381" s="1">
        <v>8</v>
      </c>
      <c r="Q1381" s="1" t="s">
        <v>4961</v>
      </c>
      <c r="R1381" s="1" t="s">
        <v>4994</v>
      </c>
      <c r="S1381" s="1" t="s">
        <v>1344</v>
      </c>
      <c r="T1381" s="1" t="s">
        <v>106</v>
      </c>
      <c r="U1381" s="8">
        <v>1</v>
      </c>
      <c r="V1381" s="1" t="s">
        <v>73</v>
      </c>
      <c r="W1381" s="1" t="s">
        <v>73</v>
      </c>
      <c r="X1381" s="1" t="s">
        <v>73</v>
      </c>
      <c r="Y1381" s="1" t="s">
        <v>73</v>
      </c>
      <c r="Z1381" s="1" t="s">
        <v>73</v>
      </c>
      <c r="AA1381" s="1" t="s">
        <v>3474</v>
      </c>
      <c r="AB1381" s="1" t="s">
        <v>3475</v>
      </c>
      <c r="AC1381" s="1" t="s">
        <v>620</v>
      </c>
      <c r="AD1381" s="1" t="s">
        <v>73</v>
      </c>
      <c r="AE1381" s="33" t="s">
        <v>5053</v>
      </c>
      <c r="AF1381" s="8">
        <v>121</v>
      </c>
      <c r="AG1381" s="8">
        <v>70</v>
      </c>
      <c r="AH1381" s="8">
        <v>51</v>
      </c>
      <c r="AI1381" s="8" t="s">
        <v>3476</v>
      </c>
      <c r="AJ1381" s="8">
        <v>62</v>
      </c>
      <c r="AM1381" s="1" t="s">
        <v>73</v>
      </c>
      <c r="AN1381" s="1" t="s">
        <v>3477</v>
      </c>
      <c r="AO1381" s="1" t="s">
        <v>73</v>
      </c>
      <c r="AX1381" s="8">
        <v>16</v>
      </c>
      <c r="AY1381" s="1" t="s">
        <v>605</v>
      </c>
      <c r="AZ1381" s="1">
        <v>12</v>
      </c>
      <c r="BA1381" s="1">
        <v>4</v>
      </c>
      <c r="BB1381" s="1" t="s">
        <v>3497</v>
      </c>
      <c r="BC1381" s="1">
        <v>46</v>
      </c>
      <c r="BV1381" s="1" t="s">
        <v>3481</v>
      </c>
      <c r="BW1381" s="1" t="s">
        <v>3453</v>
      </c>
      <c r="BX1381" s="1" t="s">
        <v>3498</v>
      </c>
      <c r="CA1381" s="1">
        <v>0.92800000000000005</v>
      </c>
      <c r="CB1381" s="33">
        <f t="shared" si="105"/>
        <v>2.3703346849644081E-2</v>
      </c>
      <c r="CC1381" s="33">
        <f t="shared" si="106"/>
        <v>121</v>
      </c>
      <c r="CD1381" s="33">
        <f t="shared" si="107"/>
        <v>16</v>
      </c>
      <c r="CE1381" s="33">
        <f t="shared" si="108"/>
        <v>0.86567164179104472</v>
      </c>
      <c r="CF1381" s="33">
        <f t="shared" si="109"/>
        <v>0.89334439834024904</v>
      </c>
      <c r="CK1381" s="1" t="s">
        <v>2792</v>
      </c>
      <c r="CN1381" s="1" t="s">
        <v>3499</v>
      </c>
    </row>
    <row r="1382" spans="1:92" ht="12.5" x14ac:dyDescent="0.25">
      <c r="A1382" s="1" t="s">
        <v>3470</v>
      </c>
      <c r="B1382" s="1" t="s">
        <v>3471</v>
      </c>
      <c r="D1382" s="1" t="s">
        <v>3472</v>
      </c>
      <c r="E1382" s="1" t="s">
        <v>62</v>
      </c>
      <c r="F1382" s="1" t="s">
        <v>3473</v>
      </c>
      <c r="G1382" s="1" t="s">
        <v>101</v>
      </c>
      <c r="H1382" s="1" t="s">
        <v>65</v>
      </c>
      <c r="I1382" s="1" t="s">
        <v>280</v>
      </c>
      <c r="J1382" s="1" t="s">
        <v>102</v>
      </c>
      <c r="K1382" s="1" t="s">
        <v>103</v>
      </c>
      <c r="L1382" s="13">
        <v>40915</v>
      </c>
      <c r="M1382" s="13">
        <v>42893</v>
      </c>
      <c r="N1382" s="1" t="s">
        <v>69</v>
      </c>
      <c r="O1382" s="1" t="s">
        <v>65</v>
      </c>
      <c r="P1382" s="1">
        <v>8</v>
      </c>
      <c r="Q1382" s="1" t="s">
        <v>4961</v>
      </c>
      <c r="R1382" s="1" t="s">
        <v>4994</v>
      </c>
      <c r="S1382" s="1" t="s">
        <v>1344</v>
      </c>
      <c r="T1382" s="1" t="s">
        <v>106</v>
      </c>
      <c r="U1382" s="8">
        <v>1</v>
      </c>
      <c r="V1382" s="1" t="s">
        <v>73</v>
      </c>
      <c r="W1382" s="1" t="s">
        <v>73</v>
      </c>
      <c r="X1382" s="1" t="s">
        <v>73</v>
      </c>
      <c r="Y1382" s="1" t="s">
        <v>73</v>
      </c>
      <c r="Z1382" s="1" t="s">
        <v>73</v>
      </c>
      <c r="AA1382" s="1" t="s">
        <v>3474</v>
      </c>
      <c r="AB1382" s="1" t="s">
        <v>3475</v>
      </c>
      <c r="AC1382" s="1" t="s">
        <v>620</v>
      </c>
      <c r="AD1382" s="1" t="s">
        <v>73</v>
      </c>
      <c r="AE1382" s="33" t="s">
        <v>5053</v>
      </c>
      <c r="AF1382" s="8">
        <v>54</v>
      </c>
      <c r="AM1382" s="1" t="s">
        <v>73</v>
      </c>
      <c r="AN1382" s="1" t="s">
        <v>3484</v>
      </c>
      <c r="AO1382" s="1" t="s">
        <v>73</v>
      </c>
      <c r="AX1382" s="8">
        <v>16</v>
      </c>
      <c r="AY1382" s="1" t="s">
        <v>605</v>
      </c>
      <c r="AZ1382" s="1">
        <v>12</v>
      </c>
      <c r="BA1382" s="1">
        <v>4</v>
      </c>
      <c r="BB1382" s="1" t="s">
        <v>3500</v>
      </c>
      <c r="BC1382" s="1">
        <v>46</v>
      </c>
      <c r="BV1382" s="1" t="s">
        <v>3481</v>
      </c>
      <c r="BW1382" s="1" t="s">
        <v>3453</v>
      </c>
      <c r="BX1382" s="1" t="s">
        <v>3501</v>
      </c>
      <c r="CA1382" s="1">
        <v>0.95899999999999996</v>
      </c>
      <c r="CB1382" s="33">
        <f t="shared" si="105"/>
        <v>2.1786920267541487E-2</v>
      </c>
      <c r="CC1382" s="33">
        <f t="shared" si="106"/>
        <v>54</v>
      </c>
      <c r="CD1382" s="33">
        <f t="shared" si="107"/>
        <v>16</v>
      </c>
      <c r="CE1382" s="33">
        <f t="shared" si="108"/>
        <v>0.92122958693563883</v>
      </c>
      <c r="CF1382" s="33">
        <f t="shared" si="109"/>
        <v>0.93892904543134248</v>
      </c>
      <c r="CK1382" s="1" t="s">
        <v>2792</v>
      </c>
      <c r="CN1382" s="1" t="s">
        <v>3499</v>
      </c>
    </row>
    <row r="1383" spans="1:92" ht="12.5" x14ac:dyDescent="0.25">
      <c r="A1383" s="1" t="s">
        <v>3470</v>
      </c>
      <c r="B1383" s="1" t="s">
        <v>3471</v>
      </c>
      <c r="D1383" s="1" t="s">
        <v>3472</v>
      </c>
      <c r="E1383" s="1" t="s">
        <v>62</v>
      </c>
      <c r="F1383" s="1" t="s">
        <v>3473</v>
      </c>
      <c r="G1383" s="1" t="s">
        <v>101</v>
      </c>
      <c r="H1383" s="1" t="s">
        <v>65</v>
      </c>
      <c r="I1383" s="1" t="s">
        <v>280</v>
      </c>
      <c r="J1383" s="1" t="s">
        <v>102</v>
      </c>
      <c r="K1383" s="1" t="s">
        <v>103</v>
      </c>
      <c r="L1383" s="13">
        <v>40917</v>
      </c>
      <c r="M1383" s="13">
        <v>42895</v>
      </c>
      <c r="N1383" s="1" t="s">
        <v>69</v>
      </c>
      <c r="O1383" s="1" t="s">
        <v>65</v>
      </c>
      <c r="P1383" s="1">
        <v>8</v>
      </c>
      <c r="Q1383" s="1" t="s">
        <v>4961</v>
      </c>
      <c r="R1383" s="1" t="s">
        <v>4994</v>
      </c>
      <c r="S1383" s="1" t="s">
        <v>1344</v>
      </c>
      <c r="T1383" s="1" t="s">
        <v>106</v>
      </c>
      <c r="U1383" s="8">
        <v>1</v>
      </c>
      <c r="V1383" s="1" t="s">
        <v>73</v>
      </c>
      <c r="W1383" s="1" t="s">
        <v>73</v>
      </c>
      <c r="X1383" s="1" t="s">
        <v>73</v>
      </c>
      <c r="Y1383" s="1" t="s">
        <v>73</v>
      </c>
      <c r="Z1383" s="1" t="s">
        <v>73</v>
      </c>
      <c r="AA1383" s="1" t="s">
        <v>3474</v>
      </c>
      <c r="AB1383" s="1" t="s">
        <v>3475</v>
      </c>
      <c r="AC1383" s="1" t="s">
        <v>620</v>
      </c>
      <c r="AD1383" s="1" t="s">
        <v>73</v>
      </c>
      <c r="AE1383" s="33" t="s">
        <v>5053</v>
      </c>
      <c r="AF1383" s="8">
        <v>43</v>
      </c>
      <c r="AM1383" s="1" t="s">
        <v>73</v>
      </c>
      <c r="AN1383" s="1" t="s">
        <v>3489</v>
      </c>
      <c r="AO1383" s="1" t="s">
        <v>73</v>
      </c>
      <c r="AX1383" s="8">
        <v>16</v>
      </c>
      <c r="AY1383" s="1" t="s">
        <v>605</v>
      </c>
      <c r="AZ1383" s="1">
        <v>12</v>
      </c>
      <c r="BA1383" s="1">
        <v>4</v>
      </c>
      <c r="BB1383" s="1" t="s">
        <v>3502</v>
      </c>
      <c r="BC1383" s="1">
        <v>46</v>
      </c>
      <c r="BV1383" s="1" t="s">
        <v>3481</v>
      </c>
      <c r="BW1383" s="1" t="s">
        <v>3453</v>
      </c>
      <c r="BX1383" s="1" t="s">
        <v>3503</v>
      </c>
      <c r="CA1383" s="1">
        <v>0.96599999999999997</v>
      </c>
      <c r="CB1383" s="33">
        <f t="shared" si="105"/>
        <v>2.1575751981904659E-2</v>
      </c>
      <c r="CC1383" s="33">
        <f t="shared" si="106"/>
        <v>43</v>
      </c>
      <c r="CD1383" s="33">
        <f t="shared" si="107"/>
        <v>16</v>
      </c>
      <c r="CE1383" s="33">
        <f t="shared" si="108"/>
        <v>0.93423597678916825</v>
      </c>
      <c r="CF1383" s="33">
        <f t="shared" si="109"/>
        <v>0.94929399796541203</v>
      </c>
      <c r="CK1383" s="1" t="s">
        <v>2792</v>
      </c>
      <c r="CN1383" s="1" t="s">
        <v>3499</v>
      </c>
    </row>
    <row r="1384" spans="1:92" ht="12.5" x14ac:dyDescent="0.25">
      <c r="A1384" s="1" t="s">
        <v>3470</v>
      </c>
      <c r="B1384" s="1" t="s">
        <v>3471</v>
      </c>
      <c r="D1384" s="1" t="s">
        <v>3472</v>
      </c>
      <c r="E1384" s="1" t="s">
        <v>62</v>
      </c>
      <c r="F1384" s="1" t="s">
        <v>3473</v>
      </c>
      <c r="G1384" s="1" t="s">
        <v>101</v>
      </c>
      <c r="H1384" s="1" t="s">
        <v>65</v>
      </c>
      <c r="I1384" s="1" t="s">
        <v>280</v>
      </c>
      <c r="J1384" s="1" t="s">
        <v>102</v>
      </c>
      <c r="K1384" s="1" t="s">
        <v>103</v>
      </c>
      <c r="L1384" s="13">
        <v>40918</v>
      </c>
      <c r="M1384" s="13">
        <v>42896</v>
      </c>
      <c r="N1384" s="1" t="s">
        <v>69</v>
      </c>
      <c r="O1384" s="1" t="s">
        <v>65</v>
      </c>
      <c r="P1384" s="1">
        <v>8</v>
      </c>
      <c r="Q1384" s="1" t="s">
        <v>4961</v>
      </c>
      <c r="R1384" s="1" t="s">
        <v>4994</v>
      </c>
      <c r="S1384" s="1" t="s">
        <v>1344</v>
      </c>
      <c r="T1384" s="1" t="s">
        <v>106</v>
      </c>
      <c r="U1384" s="8">
        <v>1</v>
      </c>
      <c r="V1384" s="1" t="s">
        <v>73</v>
      </c>
      <c r="W1384" s="1" t="s">
        <v>73</v>
      </c>
      <c r="X1384" s="1" t="s">
        <v>73</v>
      </c>
      <c r="Y1384" s="1" t="s">
        <v>73</v>
      </c>
      <c r="Z1384" s="1" t="s">
        <v>73</v>
      </c>
      <c r="AA1384" s="1" t="s">
        <v>3474</v>
      </c>
      <c r="AB1384" s="1" t="s">
        <v>3475</v>
      </c>
      <c r="AC1384" s="1" t="s">
        <v>620</v>
      </c>
      <c r="AD1384" s="1" t="s">
        <v>73</v>
      </c>
      <c r="AE1384" s="33" t="s">
        <v>5053</v>
      </c>
      <c r="AF1384" s="8">
        <v>67</v>
      </c>
      <c r="AM1384" s="1" t="s">
        <v>73</v>
      </c>
      <c r="AN1384" s="1" t="s">
        <v>3493</v>
      </c>
      <c r="AO1384" s="1" t="s">
        <v>73</v>
      </c>
      <c r="AX1384" s="8">
        <v>16</v>
      </c>
      <c r="AY1384" s="1" t="s">
        <v>605</v>
      </c>
      <c r="AZ1384" s="1">
        <v>12</v>
      </c>
      <c r="BA1384" s="1">
        <v>4</v>
      </c>
      <c r="BB1384" s="1" t="s">
        <v>3504</v>
      </c>
      <c r="BC1384" s="1">
        <v>46</v>
      </c>
      <c r="BV1384" s="1" t="s">
        <v>3481</v>
      </c>
      <c r="BW1384" s="1" t="s">
        <v>3453</v>
      </c>
      <c r="BX1384" s="1" t="s">
        <v>3505</v>
      </c>
      <c r="CA1384" s="1">
        <v>0.91500000000000004</v>
      </c>
      <c r="CB1384" s="33">
        <f t="shared" si="105"/>
        <v>3.1107248875695801E-2</v>
      </c>
      <c r="CC1384" s="33">
        <f t="shared" si="106"/>
        <v>67</v>
      </c>
      <c r="CD1384" s="33">
        <f t="shared" si="107"/>
        <v>16</v>
      </c>
      <c r="CE1384" s="33">
        <f t="shared" si="108"/>
        <v>0.84331797235023043</v>
      </c>
      <c r="CF1384" s="33">
        <f t="shared" si="109"/>
        <v>0.87438642297650138</v>
      </c>
      <c r="CK1384" s="1" t="s">
        <v>2792</v>
      </c>
      <c r="CN1384" s="1" t="s">
        <v>3499</v>
      </c>
    </row>
    <row r="1385" spans="1:92" ht="12.5" x14ac:dyDescent="0.25">
      <c r="A1385" s="1" t="s">
        <v>3470</v>
      </c>
      <c r="B1385" s="1" t="s">
        <v>3471</v>
      </c>
      <c r="D1385" s="1" t="s">
        <v>3472</v>
      </c>
      <c r="E1385" s="1" t="s">
        <v>62</v>
      </c>
      <c r="F1385" s="1" t="s">
        <v>3473</v>
      </c>
      <c r="G1385" s="1" t="s">
        <v>101</v>
      </c>
      <c r="H1385" s="1" t="s">
        <v>65</v>
      </c>
      <c r="I1385" s="1" t="s">
        <v>280</v>
      </c>
      <c r="J1385" s="1" t="s">
        <v>102</v>
      </c>
      <c r="K1385" s="1" t="s">
        <v>103</v>
      </c>
      <c r="L1385" s="13">
        <v>40919</v>
      </c>
      <c r="M1385" s="13">
        <v>42897</v>
      </c>
      <c r="N1385" s="1" t="s">
        <v>69</v>
      </c>
      <c r="O1385" s="1" t="s">
        <v>65</v>
      </c>
      <c r="P1385" s="1">
        <v>8</v>
      </c>
      <c r="Q1385" s="1" t="s">
        <v>4961</v>
      </c>
      <c r="R1385" s="1" t="s">
        <v>4994</v>
      </c>
      <c r="S1385" s="1" t="s">
        <v>1344</v>
      </c>
      <c r="T1385" s="1" t="s">
        <v>106</v>
      </c>
      <c r="U1385" s="8">
        <v>1</v>
      </c>
      <c r="V1385" s="1" t="s">
        <v>73</v>
      </c>
      <c r="W1385" s="1" t="s">
        <v>73</v>
      </c>
      <c r="X1385" s="1" t="s">
        <v>73</v>
      </c>
      <c r="Y1385" s="1" t="s">
        <v>73</v>
      </c>
      <c r="Z1385" s="1" t="s">
        <v>73</v>
      </c>
      <c r="AA1385" s="1" t="s">
        <v>3474</v>
      </c>
      <c r="AB1385" s="1" t="s">
        <v>3475</v>
      </c>
      <c r="AC1385" s="1" t="s">
        <v>620</v>
      </c>
      <c r="AD1385" s="1" t="s">
        <v>73</v>
      </c>
      <c r="AE1385" s="33" t="s">
        <v>3507</v>
      </c>
      <c r="AF1385" s="8">
        <v>121</v>
      </c>
      <c r="AG1385" s="8">
        <v>70</v>
      </c>
      <c r="AH1385" s="8">
        <v>51</v>
      </c>
      <c r="AI1385" s="8" t="s">
        <v>3476</v>
      </c>
      <c r="AJ1385" s="8">
        <v>62</v>
      </c>
      <c r="AM1385" s="1" t="s">
        <v>73</v>
      </c>
      <c r="AN1385" s="1" t="s">
        <v>3477</v>
      </c>
      <c r="AO1385" s="1" t="s">
        <v>73</v>
      </c>
      <c r="AQ1385" s="1">
        <v>51</v>
      </c>
      <c r="AR1385" s="1">
        <v>32</v>
      </c>
      <c r="AS1385" s="1">
        <v>19</v>
      </c>
      <c r="AT1385" s="1" t="s">
        <v>3494</v>
      </c>
      <c r="AU1385" s="1">
        <v>56</v>
      </c>
      <c r="AW1385" s="1" t="s">
        <v>3479</v>
      </c>
      <c r="AX1385" s="1"/>
      <c r="BN1385" s="1"/>
      <c r="BW1385" s="1" t="s">
        <v>3453</v>
      </c>
      <c r="BX1385" s="1" t="s">
        <v>3506</v>
      </c>
      <c r="CA1385" s="1">
        <v>0.97599999999999998</v>
      </c>
      <c r="CB1385" s="33">
        <f t="shared" si="105"/>
        <v>1.0402618070058505E-2</v>
      </c>
      <c r="CC1385" s="33">
        <f t="shared" si="106"/>
        <v>121</v>
      </c>
      <c r="CD1385" s="33">
        <f t="shared" si="107"/>
        <v>51</v>
      </c>
      <c r="CE1385" s="33">
        <f t="shared" si="108"/>
        <v>0.953125</v>
      </c>
      <c r="CF1385" s="33">
        <f t="shared" si="109"/>
        <v>0.96414574898785421</v>
      </c>
      <c r="CK1385" s="1" t="s">
        <v>2792</v>
      </c>
      <c r="CN1385" s="1" t="s">
        <v>3507</v>
      </c>
    </row>
    <row r="1386" spans="1:92" ht="12.5" x14ac:dyDescent="0.25">
      <c r="A1386" s="1" t="s">
        <v>3470</v>
      </c>
      <c r="B1386" s="1" t="s">
        <v>3471</v>
      </c>
      <c r="D1386" s="1" t="s">
        <v>3472</v>
      </c>
      <c r="E1386" s="1" t="s">
        <v>62</v>
      </c>
      <c r="F1386" s="1" t="s">
        <v>3473</v>
      </c>
      <c r="G1386" s="1" t="s">
        <v>101</v>
      </c>
      <c r="H1386" s="1" t="s">
        <v>65</v>
      </c>
      <c r="I1386" s="1" t="s">
        <v>280</v>
      </c>
      <c r="J1386" s="1" t="s">
        <v>102</v>
      </c>
      <c r="K1386" s="1" t="s">
        <v>103</v>
      </c>
      <c r="L1386" s="13">
        <v>40920</v>
      </c>
      <c r="M1386" s="13">
        <v>42898</v>
      </c>
      <c r="N1386" s="1" t="s">
        <v>69</v>
      </c>
      <c r="O1386" s="1" t="s">
        <v>65</v>
      </c>
      <c r="P1386" s="32">
        <v>1</v>
      </c>
      <c r="Q1386" s="1" t="s">
        <v>129</v>
      </c>
      <c r="R1386" s="3" t="s">
        <v>129</v>
      </c>
      <c r="S1386" s="1" t="s">
        <v>1344</v>
      </c>
      <c r="T1386" s="1" t="s">
        <v>72</v>
      </c>
      <c r="U1386" s="8">
        <v>1</v>
      </c>
      <c r="V1386" s="1" t="s">
        <v>73</v>
      </c>
      <c r="W1386" s="1" t="s">
        <v>73</v>
      </c>
      <c r="X1386" s="1" t="s">
        <v>73</v>
      </c>
      <c r="Y1386" s="1" t="s">
        <v>73</v>
      </c>
      <c r="Z1386" s="1" t="s">
        <v>73</v>
      </c>
      <c r="AA1386" s="1" t="s">
        <v>3474</v>
      </c>
      <c r="AB1386" s="1" t="s">
        <v>3475</v>
      </c>
      <c r="AC1386" s="1" t="s">
        <v>620</v>
      </c>
      <c r="AD1386" s="1" t="s">
        <v>73</v>
      </c>
      <c r="AE1386" s="33" t="s">
        <v>5053</v>
      </c>
      <c r="AF1386" s="8">
        <v>119</v>
      </c>
      <c r="AM1386" s="1" t="s">
        <v>73</v>
      </c>
      <c r="AN1386" s="1" t="s">
        <v>3508</v>
      </c>
      <c r="AO1386" s="1" t="s">
        <v>73</v>
      </c>
      <c r="AX1386" s="8">
        <v>16</v>
      </c>
      <c r="AY1386" s="1" t="s">
        <v>605</v>
      </c>
      <c r="AZ1386" s="1">
        <v>12</v>
      </c>
      <c r="BA1386" s="1">
        <v>4</v>
      </c>
      <c r="BB1386" s="1" t="s">
        <v>3504</v>
      </c>
      <c r="BC1386" s="1">
        <v>46</v>
      </c>
      <c r="BV1386" s="1" t="s">
        <v>3481</v>
      </c>
      <c r="BW1386" s="1" t="s">
        <v>3453</v>
      </c>
      <c r="BX1386" s="1" t="s">
        <v>3509</v>
      </c>
      <c r="CA1386" s="1">
        <v>0.89900000000000002</v>
      </c>
      <c r="CB1386" s="33">
        <f t="shared" si="105"/>
        <v>3.0042377999314088E-2</v>
      </c>
      <c r="CC1386" s="33">
        <f t="shared" si="106"/>
        <v>119</v>
      </c>
      <c r="CD1386" s="33">
        <f t="shared" si="107"/>
        <v>16</v>
      </c>
      <c r="CE1386" s="33">
        <f t="shared" si="108"/>
        <v>0.81653042688465038</v>
      </c>
      <c r="CF1386" s="33">
        <f t="shared" si="109"/>
        <v>0.85118588730911016</v>
      </c>
      <c r="CK1386" s="1" t="s">
        <v>2792</v>
      </c>
      <c r="CN1386" s="1" t="s">
        <v>3499</v>
      </c>
    </row>
    <row r="1387" spans="1:92" ht="12.5" x14ac:dyDescent="0.25">
      <c r="A1387" s="1" t="s">
        <v>3470</v>
      </c>
      <c r="B1387" s="1" t="s">
        <v>3471</v>
      </c>
      <c r="D1387" s="1" t="s">
        <v>3472</v>
      </c>
      <c r="E1387" s="1" t="s">
        <v>62</v>
      </c>
      <c r="F1387" s="1" t="s">
        <v>3473</v>
      </c>
      <c r="G1387" s="1" t="s">
        <v>101</v>
      </c>
      <c r="H1387" s="1" t="s">
        <v>65</v>
      </c>
      <c r="I1387" s="1" t="s">
        <v>280</v>
      </c>
      <c r="J1387" s="1" t="s">
        <v>102</v>
      </c>
      <c r="K1387" s="1" t="s">
        <v>103</v>
      </c>
      <c r="L1387" s="13">
        <v>40921</v>
      </c>
      <c r="M1387" s="13">
        <v>42899</v>
      </c>
      <c r="N1387" s="1" t="s">
        <v>69</v>
      </c>
      <c r="O1387" s="1" t="s">
        <v>65</v>
      </c>
      <c r="P1387" s="32">
        <v>1</v>
      </c>
      <c r="Q1387" s="1" t="s">
        <v>129</v>
      </c>
      <c r="R1387" s="3" t="s">
        <v>129</v>
      </c>
      <c r="S1387" s="1" t="s">
        <v>1344</v>
      </c>
      <c r="T1387" s="1" t="s">
        <v>72</v>
      </c>
      <c r="U1387" s="8">
        <v>1</v>
      </c>
      <c r="V1387" s="1" t="s">
        <v>73</v>
      </c>
      <c r="W1387" s="1" t="s">
        <v>73</v>
      </c>
      <c r="X1387" s="1" t="s">
        <v>73</v>
      </c>
      <c r="Y1387" s="1" t="s">
        <v>73</v>
      </c>
      <c r="Z1387" s="1" t="s">
        <v>73</v>
      </c>
      <c r="AA1387" s="1" t="s">
        <v>3474</v>
      </c>
      <c r="AB1387" s="1" t="s">
        <v>3475</v>
      </c>
      <c r="AC1387" s="1" t="s">
        <v>620</v>
      </c>
      <c r="AD1387" s="1" t="s">
        <v>73</v>
      </c>
      <c r="AE1387" s="33" t="s">
        <v>5053</v>
      </c>
      <c r="AF1387" s="8">
        <v>52</v>
      </c>
      <c r="AM1387" s="1" t="s">
        <v>73</v>
      </c>
      <c r="AN1387" s="1" t="s">
        <v>3510</v>
      </c>
      <c r="AO1387" s="1" t="s">
        <v>73</v>
      </c>
      <c r="AX1387" s="8">
        <v>16</v>
      </c>
      <c r="AY1387" s="1" t="s">
        <v>605</v>
      </c>
      <c r="AZ1387" s="1">
        <v>12</v>
      </c>
      <c r="BA1387" s="1">
        <v>4</v>
      </c>
      <c r="BB1387" s="1" t="s">
        <v>3504</v>
      </c>
      <c r="BC1387" s="1">
        <v>46</v>
      </c>
      <c r="BV1387" s="1" t="s">
        <v>3481</v>
      </c>
      <c r="BW1387" s="1" t="s">
        <v>3453</v>
      </c>
      <c r="BX1387" s="1" t="s">
        <v>3511</v>
      </c>
      <c r="CA1387" s="1">
        <v>0.89700000000000002</v>
      </c>
      <c r="CB1387" s="33">
        <f t="shared" si="105"/>
        <v>3.7782729938531032E-2</v>
      </c>
      <c r="CC1387" s="33">
        <f t="shared" si="106"/>
        <v>52</v>
      </c>
      <c r="CD1387" s="33">
        <f t="shared" si="107"/>
        <v>16</v>
      </c>
      <c r="CE1387" s="33">
        <f t="shared" si="108"/>
        <v>0.81323662737987312</v>
      </c>
      <c r="CF1387" s="33">
        <f t="shared" si="109"/>
        <v>0.84829625724828683</v>
      </c>
      <c r="CK1387" s="1" t="s">
        <v>2792</v>
      </c>
      <c r="CN1387" s="1" t="s">
        <v>3499</v>
      </c>
    </row>
    <row r="1388" spans="1:92" ht="12.5" x14ac:dyDescent="0.25">
      <c r="A1388" s="1" t="s">
        <v>3470</v>
      </c>
      <c r="B1388" s="1" t="s">
        <v>3471</v>
      </c>
      <c r="D1388" s="1" t="s">
        <v>3472</v>
      </c>
      <c r="E1388" s="1" t="s">
        <v>62</v>
      </c>
      <c r="F1388" s="1" t="s">
        <v>3473</v>
      </c>
      <c r="G1388" s="1" t="s">
        <v>101</v>
      </c>
      <c r="H1388" s="1" t="s">
        <v>65</v>
      </c>
      <c r="I1388" s="1" t="s">
        <v>280</v>
      </c>
      <c r="J1388" s="1" t="s">
        <v>102</v>
      </c>
      <c r="K1388" s="1" t="s">
        <v>103</v>
      </c>
      <c r="L1388" s="13">
        <v>40923</v>
      </c>
      <c r="M1388" s="13">
        <v>42901</v>
      </c>
      <c r="N1388" s="1" t="s">
        <v>69</v>
      </c>
      <c r="O1388" s="1" t="s">
        <v>65</v>
      </c>
      <c r="P1388" s="32">
        <v>1</v>
      </c>
      <c r="Q1388" s="1" t="s">
        <v>129</v>
      </c>
      <c r="R1388" s="3" t="s">
        <v>129</v>
      </c>
      <c r="S1388" s="1" t="s">
        <v>1344</v>
      </c>
      <c r="T1388" s="1" t="s">
        <v>72</v>
      </c>
      <c r="U1388" s="8">
        <v>1</v>
      </c>
      <c r="V1388" s="1" t="s">
        <v>73</v>
      </c>
      <c r="W1388" s="1" t="s">
        <v>73</v>
      </c>
      <c r="X1388" s="1" t="s">
        <v>73</v>
      </c>
      <c r="Y1388" s="1" t="s">
        <v>73</v>
      </c>
      <c r="Z1388" s="1" t="s">
        <v>73</v>
      </c>
      <c r="AA1388" s="1" t="s">
        <v>3474</v>
      </c>
      <c r="AB1388" s="1" t="s">
        <v>3475</v>
      </c>
      <c r="AC1388" s="1" t="s">
        <v>620</v>
      </c>
      <c r="AD1388" s="1" t="s">
        <v>73</v>
      </c>
      <c r="AE1388" s="33" t="s">
        <v>5053</v>
      </c>
      <c r="AF1388" s="8">
        <v>42</v>
      </c>
      <c r="AM1388" s="1" t="s">
        <v>73</v>
      </c>
      <c r="AN1388" s="1" t="s">
        <v>3438</v>
      </c>
      <c r="AO1388" s="1" t="s">
        <v>73</v>
      </c>
      <c r="AX1388" s="8">
        <v>16</v>
      </c>
      <c r="AY1388" s="1" t="s">
        <v>605</v>
      </c>
      <c r="AZ1388" s="1">
        <v>12</v>
      </c>
      <c r="BA1388" s="1">
        <v>4</v>
      </c>
      <c r="BB1388" s="1" t="s">
        <v>3513</v>
      </c>
      <c r="BC1388" s="1">
        <v>46</v>
      </c>
      <c r="BV1388" s="1" t="s">
        <v>3481</v>
      </c>
      <c r="BW1388" s="1" t="s">
        <v>3453</v>
      </c>
      <c r="BX1388" s="1" t="s">
        <v>3514</v>
      </c>
      <c r="CA1388" s="1">
        <v>0.88100000000000001</v>
      </c>
      <c r="CB1388" s="33">
        <f t="shared" si="105"/>
        <v>4.3957845536144402E-2</v>
      </c>
      <c r="CC1388" s="33">
        <f t="shared" si="106"/>
        <v>42</v>
      </c>
      <c r="CD1388" s="33">
        <f t="shared" si="107"/>
        <v>16</v>
      </c>
      <c r="CE1388" s="33">
        <f t="shared" si="108"/>
        <v>0.78731009830205545</v>
      </c>
      <c r="CF1388" s="33">
        <f t="shared" si="109"/>
        <v>0.82526422115895803</v>
      </c>
      <c r="CK1388" s="1" t="s">
        <v>2792</v>
      </c>
      <c r="CN1388" s="1" t="s">
        <v>3499</v>
      </c>
    </row>
    <row r="1389" spans="1:92" ht="12.5" x14ac:dyDescent="0.25">
      <c r="A1389" s="1" t="s">
        <v>3470</v>
      </c>
      <c r="B1389" s="1" t="s">
        <v>3471</v>
      </c>
      <c r="D1389" s="1" t="s">
        <v>3472</v>
      </c>
      <c r="E1389" s="1" t="s">
        <v>62</v>
      </c>
      <c r="F1389" s="1" t="s">
        <v>3473</v>
      </c>
      <c r="G1389" s="1" t="s">
        <v>101</v>
      </c>
      <c r="H1389" s="1" t="s">
        <v>65</v>
      </c>
      <c r="I1389" s="1" t="s">
        <v>280</v>
      </c>
      <c r="J1389" s="1" t="s">
        <v>102</v>
      </c>
      <c r="K1389" s="1" t="s">
        <v>103</v>
      </c>
      <c r="L1389" s="13">
        <v>40924</v>
      </c>
      <c r="M1389" s="13">
        <v>42902</v>
      </c>
      <c r="N1389" s="1" t="s">
        <v>69</v>
      </c>
      <c r="O1389" s="1" t="s">
        <v>65</v>
      </c>
      <c r="P1389" s="32">
        <v>1</v>
      </c>
      <c r="Q1389" s="1" t="s">
        <v>129</v>
      </c>
      <c r="R1389" s="3" t="s">
        <v>129</v>
      </c>
      <c r="S1389" s="1" t="s">
        <v>1344</v>
      </c>
      <c r="T1389" s="1" t="s">
        <v>72</v>
      </c>
      <c r="U1389" s="8">
        <v>1</v>
      </c>
      <c r="V1389" s="1" t="s">
        <v>73</v>
      </c>
      <c r="W1389" s="1" t="s">
        <v>73</v>
      </c>
      <c r="X1389" s="1" t="s">
        <v>73</v>
      </c>
      <c r="Y1389" s="1" t="s">
        <v>73</v>
      </c>
      <c r="Z1389" s="1" t="s">
        <v>73</v>
      </c>
      <c r="AA1389" s="1" t="s">
        <v>3474</v>
      </c>
      <c r="AB1389" s="1" t="s">
        <v>3475</v>
      </c>
      <c r="AC1389" s="1" t="s">
        <v>620</v>
      </c>
      <c r="AD1389" s="1" t="s">
        <v>73</v>
      </c>
      <c r="AE1389" s="33" t="s">
        <v>5053</v>
      </c>
      <c r="AF1389" s="8">
        <v>67</v>
      </c>
      <c r="AM1389" s="1" t="s">
        <v>73</v>
      </c>
      <c r="AN1389" s="1" t="s">
        <v>3515</v>
      </c>
      <c r="AO1389" s="1" t="s">
        <v>73</v>
      </c>
      <c r="AX1389" s="8">
        <v>16</v>
      </c>
      <c r="AY1389" s="1" t="s">
        <v>605</v>
      </c>
      <c r="AZ1389" s="1">
        <v>12</v>
      </c>
      <c r="BA1389" s="1">
        <v>4</v>
      </c>
      <c r="BB1389" s="1" t="s">
        <v>3516</v>
      </c>
      <c r="BC1389" s="1">
        <v>46</v>
      </c>
      <c r="BV1389" s="1" t="s">
        <v>3481</v>
      </c>
      <c r="BW1389" s="1" t="s">
        <v>3453</v>
      </c>
      <c r="BX1389" s="1" t="s">
        <v>3517</v>
      </c>
      <c r="CA1389" s="1">
        <v>0.91500000000000004</v>
      </c>
      <c r="CB1389" s="33">
        <f t="shared" si="105"/>
        <v>3.1107248875695801E-2</v>
      </c>
      <c r="CC1389" s="33">
        <f t="shared" si="106"/>
        <v>67</v>
      </c>
      <c r="CD1389" s="33">
        <f t="shared" si="107"/>
        <v>16</v>
      </c>
      <c r="CE1389" s="33">
        <f t="shared" si="108"/>
        <v>0.84331797235023043</v>
      </c>
      <c r="CF1389" s="33">
        <f t="shared" si="109"/>
        <v>0.87438642297650138</v>
      </c>
      <c r="CK1389" s="1" t="s">
        <v>2792</v>
      </c>
      <c r="CN1389" s="1" t="s">
        <v>3499</v>
      </c>
    </row>
    <row r="1390" spans="1:92" ht="12.5" x14ac:dyDescent="0.25">
      <c r="A1390" s="1" t="s">
        <v>3470</v>
      </c>
      <c r="B1390" s="1" t="s">
        <v>3471</v>
      </c>
      <c r="D1390" s="1" t="s">
        <v>3472</v>
      </c>
      <c r="E1390" s="1" t="s">
        <v>62</v>
      </c>
      <c r="F1390" s="1" t="s">
        <v>3473</v>
      </c>
      <c r="G1390" s="1" t="s">
        <v>101</v>
      </c>
      <c r="H1390" s="1" t="s">
        <v>65</v>
      </c>
      <c r="I1390" s="1" t="s">
        <v>280</v>
      </c>
      <c r="J1390" s="1" t="s">
        <v>102</v>
      </c>
      <c r="K1390" s="1" t="s">
        <v>103</v>
      </c>
      <c r="L1390" s="13">
        <v>40925</v>
      </c>
      <c r="M1390" s="13">
        <v>42903</v>
      </c>
      <c r="N1390" s="1" t="s">
        <v>69</v>
      </c>
      <c r="O1390" s="1" t="s">
        <v>65</v>
      </c>
      <c r="P1390" s="1">
        <v>9</v>
      </c>
      <c r="Q1390" s="1" t="s">
        <v>129</v>
      </c>
      <c r="R1390" s="1" t="s">
        <v>4954</v>
      </c>
      <c r="S1390" s="1" t="s">
        <v>1344</v>
      </c>
      <c r="T1390" s="1" t="s">
        <v>106</v>
      </c>
      <c r="U1390" s="8">
        <v>1</v>
      </c>
      <c r="V1390" s="1" t="s">
        <v>73</v>
      </c>
      <c r="W1390" s="1" t="s">
        <v>73</v>
      </c>
      <c r="X1390" s="1" t="s">
        <v>73</v>
      </c>
      <c r="Y1390" s="1" t="s">
        <v>73</v>
      </c>
      <c r="Z1390" s="1" t="s">
        <v>73</v>
      </c>
      <c r="AA1390" s="1" t="s">
        <v>3474</v>
      </c>
      <c r="AB1390" s="1" t="s">
        <v>3475</v>
      </c>
      <c r="AC1390" s="1" t="s">
        <v>620</v>
      </c>
      <c r="AD1390" s="1" t="s">
        <v>73</v>
      </c>
      <c r="AE1390" s="33" t="s">
        <v>5053</v>
      </c>
      <c r="AF1390" s="8">
        <v>119</v>
      </c>
      <c r="AM1390" s="1" t="s">
        <v>73</v>
      </c>
      <c r="AN1390" s="1" t="s">
        <v>3508</v>
      </c>
      <c r="AO1390" s="1" t="s">
        <v>73</v>
      </c>
      <c r="AX1390" s="8">
        <v>16</v>
      </c>
      <c r="AY1390" s="1" t="s">
        <v>605</v>
      </c>
      <c r="AZ1390" s="1">
        <v>12</v>
      </c>
      <c r="BA1390" s="1">
        <v>4</v>
      </c>
      <c r="BB1390" s="1" t="s">
        <v>3518</v>
      </c>
      <c r="BC1390" s="1">
        <v>46</v>
      </c>
      <c r="BV1390" s="1" t="s">
        <v>3481</v>
      </c>
      <c r="BW1390" s="1" t="s">
        <v>3453</v>
      </c>
      <c r="BX1390" s="1" t="s">
        <v>3519</v>
      </c>
      <c r="CA1390" s="1">
        <v>0.96599999999999997</v>
      </c>
      <c r="CB1390" s="33">
        <f t="shared" si="105"/>
        <v>1.4536812705543417E-2</v>
      </c>
      <c r="CC1390" s="33">
        <f t="shared" si="106"/>
        <v>119</v>
      </c>
      <c r="CD1390" s="33">
        <f t="shared" si="107"/>
        <v>16</v>
      </c>
      <c r="CE1390" s="33">
        <f t="shared" si="108"/>
        <v>0.93423597678916825</v>
      </c>
      <c r="CF1390" s="33">
        <f t="shared" si="109"/>
        <v>0.94929399796541203</v>
      </c>
      <c r="CK1390" s="1" t="s">
        <v>2792</v>
      </c>
      <c r="CN1390" s="1" t="s">
        <v>3499</v>
      </c>
    </row>
    <row r="1391" spans="1:92" ht="12.5" x14ac:dyDescent="0.25">
      <c r="A1391" s="1" t="s">
        <v>3470</v>
      </c>
      <c r="B1391" s="1" t="s">
        <v>3471</v>
      </c>
      <c r="D1391" s="1" t="s">
        <v>3472</v>
      </c>
      <c r="E1391" s="1" t="s">
        <v>62</v>
      </c>
      <c r="F1391" s="1" t="s">
        <v>3473</v>
      </c>
      <c r="G1391" s="1" t="s">
        <v>101</v>
      </c>
      <c r="H1391" s="1" t="s">
        <v>65</v>
      </c>
      <c r="I1391" s="1" t="s">
        <v>280</v>
      </c>
      <c r="J1391" s="1" t="s">
        <v>102</v>
      </c>
      <c r="K1391" s="1" t="s">
        <v>103</v>
      </c>
      <c r="L1391" s="13">
        <v>40926</v>
      </c>
      <c r="M1391" s="13">
        <v>42904</v>
      </c>
      <c r="N1391" s="1" t="s">
        <v>69</v>
      </c>
      <c r="O1391" s="1" t="s">
        <v>65</v>
      </c>
      <c r="P1391" s="1">
        <v>9</v>
      </c>
      <c r="Q1391" s="1" t="s">
        <v>129</v>
      </c>
      <c r="R1391" s="1" t="s">
        <v>4954</v>
      </c>
      <c r="S1391" s="1" t="s">
        <v>1344</v>
      </c>
      <c r="T1391" s="1" t="s">
        <v>106</v>
      </c>
      <c r="U1391" s="8">
        <v>1</v>
      </c>
      <c r="V1391" s="1" t="s">
        <v>73</v>
      </c>
      <c r="W1391" s="1" t="s">
        <v>73</v>
      </c>
      <c r="X1391" s="1" t="s">
        <v>73</v>
      </c>
      <c r="Y1391" s="1" t="s">
        <v>73</v>
      </c>
      <c r="Z1391" s="1" t="s">
        <v>73</v>
      </c>
      <c r="AA1391" s="1" t="s">
        <v>3474</v>
      </c>
      <c r="AB1391" s="1" t="s">
        <v>3475</v>
      </c>
      <c r="AC1391" s="1" t="s">
        <v>620</v>
      </c>
      <c r="AD1391" s="1" t="s">
        <v>73</v>
      </c>
      <c r="AE1391" s="33" t="s">
        <v>5053</v>
      </c>
      <c r="AF1391" s="8">
        <v>52</v>
      </c>
      <c r="AM1391" s="1" t="s">
        <v>73</v>
      </c>
      <c r="AN1391" s="1" t="s">
        <v>3510</v>
      </c>
      <c r="AO1391" s="1" t="s">
        <v>73</v>
      </c>
      <c r="AX1391" s="8">
        <v>16</v>
      </c>
      <c r="AY1391" s="1" t="s">
        <v>605</v>
      </c>
      <c r="AZ1391" s="1">
        <v>12</v>
      </c>
      <c r="BA1391" s="1">
        <v>4</v>
      </c>
      <c r="BB1391" s="1" t="s">
        <v>3520</v>
      </c>
      <c r="BC1391" s="1">
        <v>46</v>
      </c>
      <c r="BV1391" s="1" t="s">
        <v>3481</v>
      </c>
      <c r="BW1391" s="1" t="s">
        <v>3453</v>
      </c>
      <c r="BX1391" s="1" t="s">
        <v>3521</v>
      </c>
      <c r="CA1391" s="1">
        <v>0.97699999999999998</v>
      </c>
      <c r="CB1391" s="33">
        <f t="shared" si="105"/>
        <v>1.6068090413087224E-2</v>
      </c>
      <c r="CC1391" s="33">
        <f t="shared" si="106"/>
        <v>52</v>
      </c>
      <c r="CD1391" s="33">
        <f t="shared" si="107"/>
        <v>16</v>
      </c>
      <c r="CE1391" s="33">
        <f t="shared" si="108"/>
        <v>0.95503421309872905</v>
      </c>
      <c r="CF1391" s="33">
        <f t="shared" si="109"/>
        <v>0.96563378856853821</v>
      </c>
      <c r="CK1391" s="1" t="s">
        <v>2792</v>
      </c>
      <c r="CN1391" s="1" t="s">
        <v>3499</v>
      </c>
    </row>
    <row r="1392" spans="1:92" ht="12.5" x14ac:dyDescent="0.25">
      <c r="A1392" s="1" t="s">
        <v>3470</v>
      </c>
      <c r="B1392" s="1" t="s">
        <v>3471</v>
      </c>
      <c r="D1392" s="1" t="s">
        <v>3472</v>
      </c>
      <c r="E1392" s="1" t="s">
        <v>62</v>
      </c>
      <c r="F1392" s="1" t="s">
        <v>3473</v>
      </c>
      <c r="G1392" s="1" t="s">
        <v>101</v>
      </c>
      <c r="H1392" s="1" t="s">
        <v>65</v>
      </c>
      <c r="I1392" s="1" t="s">
        <v>280</v>
      </c>
      <c r="J1392" s="1" t="s">
        <v>102</v>
      </c>
      <c r="K1392" s="1" t="s">
        <v>103</v>
      </c>
      <c r="L1392" s="13">
        <v>40928</v>
      </c>
      <c r="M1392" s="13">
        <v>42906</v>
      </c>
      <c r="N1392" s="1" t="s">
        <v>69</v>
      </c>
      <c r="O1392" s="1" t="s">
        <v>65</v>
      </c>
      <c r="P1392" s="1">
        <v>9</v>
      </c>
      <c r="Q1392" s="1" t="s">
        <v>129</v>
      </c>
      <c r="R1392" s="1" t="s">
        <v>4954</v>
      </c>
      <c r="S1392" s="1" t="s">
        <v>1344</v>
      </c>
      <c r="T1392" s="1" t="s">
        <v>106</v>
      </c>
      <c r="U1392" s="8">
        <v>1</v>
      </c>
      <c r="V1392" s="1" t="s">
        <v>73</v>
      </c>
      <c r="W1392" s="1" t="s">
        <v>73</v>
      </c>
      <c r="X1392" s="1" t="s">
        <v>73</v>
      </c>
      <c r="Y1392" s="1" t="s">
        <v>73</v>
      </c>
      <c r="Z1392" s="1" t="s">
        <v>73</v>
      </c>
      <c r="AA1392" s="1" t="s">
        <v>3474</v>
      </c>
      <c r="AB1392" s="1" t="s">
        <v>3475</v>
      </c>
      <c r="AC1392" s="1" t="s">
        <v>620</v>
      </c>
      <c r="AD1392" s="1" t="s">
        <v>73</v>
      </c>
      <c r="AE1392" s="33" t="s">
        <v>5053</v>
      </c>
      <c r="AF1392" s="8">
        <v>42</v>
      </c>
      <c r="AM1392" s="1" t="s">
        <v>73</v>
      </c>
      <c r="AN1392" s="1" t="s">
        <v>3438</v>
      </c>
      <c r="AO1392" s="1" t="s">
        <v>73</v>
      </c>
      <c r="AX1392" s="8">
        <v>16</v>
      </c>
      <c r="AY1392" s="1" t="s">
        <v>605</v>
      </c>
      <c r="AZ1392" s="1">
        <v>12</v>
      </c>
      <c r="BA1392" s="1">
        <v>4</v>
      </c>
      <c r="BB1392" s="1" t="s">
        <v>3522</v>
      </c>
      <c r="BC1392" s="1">
        <v>46</v>
      </c>
      <c r="BV1392" s="1" t="s">
        <v>3481</v>
      </c>
      <c r="BW1392" s="1" t="s">
        <v>3453</v>
      </c>
      <c r="BX1392" s="1" t="s">
        <v>3523</v>
      </c>
      <c r="CA1392" s="1">
        <v>0.98199999999999998</v>
      </c>
      <c r="CB1392" s="33">
        <f t="shared" si="105"/>
        <v>1.5519585654671843E-2</v>
      </c>
      <c r="CC1392" s="33">
        <f t="shared" si="106"/>
        <v>42</v>
      </c>
      <c r="CD1392" s="33">
        <f t="shared" si="107"/>
        <v>16</v>
      </c>
      <c r="CE1392" s="33">
        <f t="shared" si="108"/>
        <v>0.96463654223968565</v>
      </c>
      <c r="CF1392" s="33">
        <f t="shared" si="109"/>
        <v>0.9730817356205852</v>
      </c>
      <c r="CK1392" s="1" t="s">
        <v>2792</v>
      </c>
      <c r="CN1392" s="1" t="s">
        <v>3499</v>
      </c>
    </row>
    <row r="1393" spans="1:92" ht="12.5" x14ac:dyDescent="0.25">
      <c r="A1393" s="1" t="s">
        <v>3470</v>
      </c>
      <c r="B1393" s="1" t="s">
        <v>3471</v>
      </c>
      <c r="D1393" s="1" t="s">
        <v>3472</v>
      </c>
      <c r="E1393" s="1" t="s">
        <v>62</v>
      </c>
      <c r="F1393" s="1" t="s">
        <v>3473</v>
      </c>
      <c r="G1393" s="1" t="s">
        <v>101</v>
      </c>
      <c r="H1393" s="1" t="s">
        <v>65</v>
      </c>
      <c r="I1393" s="1" t="s">
        <v>280</v>
      </c>
      <c r="J1393" s="1" t="s">
        <v>102</v>
      </c>
      <c r="K1393" s="1" t="s">
        <v>103</v>
      </c>
      <c r="L1393" s="13">
        <v>40929</v>
      </c>
      <c r="M1393" s="13">
        <v>42907</v>
      </c>
      <c r="N1393" s="1" t="s">
        <v>69</v>
      </c>
      <c r="O1393" s="1" t="s">
        <v>65</v>
      </c>
      <c r="P1393" s="1">
        <v>9</v>
      </c>
      <c r="Q1393" s="1" t="s">
        <v>129</v>
      </c>
      <c r="R1393" s="1" t="s">
        <v>4954</v>
      </c>
      <c r="S1393" s="1" t="s">
        <v>1344</v>
      </c>
      <c r="T1393" s="1" t="s">
        <v>106</v>
      </c>
      <c r="U1393" s="8">
        <v>1</v>
      </c>
      <c r="V1393" s="1" t="s">
        <v>73</v>
      </c>
      <c r="W1393" s="1" t="s">
        <v>73</v>
      </c>
      <c r="X1393" s="1" t="s">
        <v>73</v>
      </c>
      <c r="Y1393" s="1" t="s">
        <v>73</v>
      </c>
      <c r="Z1393" s="1" t="s">
        <v>73</v>
      </c>
      <c r="AA1393" s="1" t="s">
        <v>3474</v>
      </c>
      <c r="AB1393" s="1" t="s">
        <v>3475</v>
      </c>
      <c r="AC1393" s="1" t="s">
        <v>620</v>
      </c>
      <c r="AD1393" s="1" t="s">
        <v>73</v>
      </c>
      <c r="AE1393" s="33" t="s">
        <v>5053</v>
      </c>
      <c r="AF1393" s="8">
        <v>67</v>
      </c>
      <c r="AM1393" s="1" t="s">
        <v>73</v>
      </c>
      <c r="AN1393" s="1" t="s">
        <v>3515</v>
      </c>
      <c r="AO1393" s="1" t="s">
        <v>73</v>
      </c>
      <c r="AX1393" s="8">
        <v>16</v>
      </c>
      <c r="AY1393" s="1" t="s">
        <v>605</v>
      </c>
      <c r="AZ1393" s="1">
        <v>12</v>
      </c>
      <c r="BA1393" s="1">
        <v>4</v>
      </c>
      <c r="BB1393" s="1" t="s">
        <v>3524</v>
      </c>
      <c r="BC1393" s="1">
        <v>46</v>
      </c>
      <c r="BV1393" s="1" t="s">
        <v>3481</v>
      </c>
      <c r="BW1393" s="1" t="s">
        <v>3453</v>
      </c>
      <c r="BX1393" s="1" t="s">
        <v>3525</v>
      </c>
      <c r="CA1393" s="1">
        <v>0.95799999999999996</v>
      </c>
      <c r="CB1393" s="33">
        <f t="shared" si="105"/>
        <v>2.0318624892129548E-2</v>
      </c>
      <c r="CC1393" s="33">
        <f t="shared" si="106"/>
        <v>67</v>
      </c>
      <c r="CD1393" s="33">
        <f t="shared" si="107"/>
        <v>16</v>
      </c>
      <c r="CE1393" s="33">
        <f t="shared" si="108"/>
        <v>0.91938579654510555</v>
      </c>
      <c r="CF1393" s="33">
        <f t="shared" si="109"/>
        <v>0.93745045965270679</v>
      </c>
      <c r="CK1393" s="1" t="s">
        <v>2792</v>
      </c>
      <c r="CN1393" s="1" t="s">
        <v>3499</v>
      </c>
    </row>
    <row r="1394" spans="1:92" ht="12.5" x14ac:dyDescent="0.25">
      <c r="A1394" s="1" t="s">
        <v>3470</v>
      </c>
      <c r="B1394" s="1" t="s">
        <v>3471</v>
      </c>
      <c r="D1394" s="1" t="s">
        <v>3472</v>
      </c>
      <c r="E1394" s="1" t="s">
        <v>62</v>
      </c>
      <c r="F1394" s="1" t="s">
        <v>3473</v>
      </c>
      <c r="G1394" s="1" t="s">
        <v>101</v>
      </c>
      <c r="H1394" s="1" t="s">
        <v>65</v>
      </c>
      <c r="I1394" s="1" t="s">
        <v>280</v>
      </c>
      <c r="J1394" s="1" t="s">
        <v>102</v>
      </c>
      <c r="K1394" s="1" t="s">
        <v>103</v>
      </c>
      <c r="L1394" s="13">
        <v>40922</v>
      </c>
      <c r="M1394" s="13">
        <v>42900</v>
      </c>
      <c r="N1394" s="1" t="s">
        <v>69</v>
      </c>
      <c r="O1394" s="1" t="s">
        <v>65</v>
      </c>
      <c r="P1394" s="1">
        <v>8</v>
      </c>
      <c r="Q1394" s="1" t="s">
        <v>4961</v>
      </c>
      <c r="R1394" s="1" t="s">
        <v>4994</v>
      </c>
      <c r="S1394" s="1" t="s">
        <v>1344</v>
      </c>
      <c r="T1394" s="1" t="s">
        <v>106</v>
      </c>
      <c r="U1394" s="8">
        <v>1</v>
      </c>
      <c r="V1394" s="1" t="s">
        <v>73</v>
      </c>
      <c r="W1394" s="1" t="s">
        <v>73</v>
      </c>
      <c r="X1394" s="1" t="s">
        <v>73</v>
      </c>
      <c r="Y1394" s="1" t="s">
        <v>73</v>
      </c>
      <c r="Z1394" s="1" t="s">
        <v>73</v>
      </c>
      <c r="AA1394" s="1" t="s">
        <v>3474</v>
      </c>
      <c r="AB1394" s="1" t="s">
        <v>3475</v>
      </c>
      <c r="AC1394" s="1" t="s">
        <v>268</v>
      </c>
      <c r="AD1394" s="1" t="s">
        <v>73</v>
      </c>
      <c r="AE1394" s="33" t="s">
        <v>5054</v>
      </c>
      <c r="AF1394" s="8">
        <v>68</v>
      </c>
      <c r="AG1394" s="8">
        <v>43</v>
      </c>
      <c r="AH1394" s="8">
        <v>25</v>
      </c>
      <c r="AI1394" s="8" t="s">
        <v>756</v>
      </c>
      <c r="AJ1394" s="8">
        <v>63</v>
      </c>
      <c r="AM1394" s="1" t="s">
        <v>73</v>
      </c>
      <c r="AN1394" s="1" t="s">
        <v>3526</v>
      </c>
      <c r="AO1394" s="1" t="s">
        <v>73</v>
      </c>
      <c r="AQ1394" s="1">
        <v>23</v>
      </c>
      <c r="AR1394" s="1">
        <v>12</v>
      </c>
      <c r="AS1394" s="1">
        <v>11</v>
      </c>
      <c r="AT1394" s="1" t="s">
        <v>3527</v>
      </c>
      <c r="AU1394" s="1">
        <v>54</v>
      </c>
      <c r="AW1394" s="1" t="s">
        <v>3479</v>
      </c>
      <c r="AX1394" s="1">
        <v>44</v>
      </c>
      <c r="AY1394" s="1" t="s">
        <v>605</v>
      </c>
      <c r="AZ1394" s="1">
        <v>33</v>
      </c>
      <c r="BA1394" s="1">
        <v>11</v>
      </c>
      <c r="BB1394" s="1" t="s">
        <v>3528</v>
      </c>
      <c r="BC1394" s="1">
        <v>51</v>
      </c>
      <c r="BN1394" s="1"/>
      <c r="BV1394" s="1" t="s">
        <v>3529</v>
      </c>
      <c r="BW1394" s="1" t="s">
        <v>3453</v>
      </c>
      <c r="BX1394" s="1" t="s">
        <v>3530</v>
      </c>
      <c r="CA1394" s="1">
        <v>0.95</v>
      </c>
      <c r="CB1394" s="33">
        <f t="shared" si="105"/>
        <v>1.946584383583945E-2</v>
      </c>
      <c r="CC1394" s="33">
        <f t="shared" si="106"/>
        <v>68</v>
      </c>
      <c r="CD1394" s="33">
        <f t="shared" si="107"/>
        <v>67</v>
      </c>
      <c r="CE1394" s="33">
        <f t="shared" si="108"/>
        <v>0.90476190476190466</v>
      </c>
      <c r="CF1394" s="33">
        <f t="shared" si="109"/>
        <v>0.92564102564102568</v>
      </c>
      <c r="CK1394" s="1" t="s">
        <v>2792</v>
      </c>
      <c r="CN1394" s="1" t="s">
        <v>3483</v>
      </c>
    </row>
    <row r="1395" spans="1:92" ht="12.5" x14ac:dyDescent="0.25">
      <c r="A1395" s="1" t="s">
        <v>3470</v>
      </c>
      <c r="B1395" s="1" t="s">
        <v>3471</v>
      </c>
      <c r="D1395" s="1" t="s">
        <v>3472</v>
      </c>
      <c r="E1395" s="1" t="s">
        <v>62</v>
      </c>
      <c r="F1395" s="1" t="s">
        <v>3473</v>
      </c>
      <c r="G1395" s="1" t="s">
        <v>101</v>
      </c>
      <c r="H1395" s="1" t="s">
        <v>65</v>
      </c>
      <c r="I1395" s="1" t="s">
        <v>280</v>
      </c>
      <c r="J1395" s="1" t="s">
        <v>102</v>
      </c>
      <c r="K1395" s="1" t="s">
        <v>103</v>
      </c>
      <c r="L1395" s="13">
        <v>40923</v>
      </c>
      <c r="M1395" s="13">
        <v>42901</v>
      </c>
      <c r="N1395" s="1" t="s">
        <v>69</v>
      </c>
      <c r="O1395" s="1" t="s">
        <v>65</v>
      </c>
      <c r="P1395" s="1">
        <v>8</v>
      </c>
      <c r="Q1395" s="1" t="s">
        <v>4961</v>
      </c>
      <c r="R1395" s="1" t="s">
        <v>4994</v>
      </c>
      <c r="S1395" s="1" t="s">
        <v>1344</v>
      </c>
      <c r="T1395" s="1" t="s">
        <v>106</v>
      </c>
      <c r="U1395" s="8">
        <v>1</v>
      </c>
      <c r="V1395" s="1" t="s">
        <v>73</v>
      </c>
      <c r="W1395" s="1" t="s">
        <v>73</v>
      </c>
      <c r="X1395" s="1" t="s">
        <v>73</v>
      </c>
      <c r="Y1395" s="1" t="s">
        <v>73</v>
      </c>
      <c r="Z1395" s="1" t="s">
        <v>73</v>
      </c>
      <c r="AA1395" s="1" t="s">
        <v>3474</v>
      </c>
      <c r="AB1395" s="1" t="s">
        <v>3475</v>
      </c>
      <c r="AC1395" s="1" t="s">
        <v>268</v>
      </c>
      <c r="AD1395" s="1" t="s">
        <v>73</v>
      </c>
      <c r="AE1395" s="33" t="s">
        <v>5054</v>
      </c>
      <c r="AF1395" s="8">
        <v>30</v>
      </c>
      <c r="AM1395" s="1" t="s">
        <v>73</v>
      </c>
      <c r="AN1395" s="1" t="s">
        <v>3531</v>
      </c>
      <c r="AO1395" s="1" t="s">
        <v>73</v>
      </c>
      <c r="AQ1395" s="1">
        <v>23</v>
      </c>
      <c r="AR1395" s="1">
        <v>12</v>
      </c>
      <c r="AS1395" s="1">
        <v>11</v>
      </c>
      <c r="AT1395" s="1" t="s">
        <v>3532</v>
      </c>
      <c r="AU1395" s="1">
        <v>54</v>
      </c>
      <c r="AW1395" s="1" t="s">
        <v>3479</v>
      </c>
      <c r="AX1395" s="1">
        <v>44</v>
      </c>
      <c r="AY1395" s="1" t="s">
        <v>605</v>
      </c>
      <c r="AZ1395" s="1">
        <v>33</v>
      </c>
      <c r="BA1395" s="1">
        <v>11</v>
      </c>
      <c r="BB1395" s="1" t="s">
        <v>3533</v>
      </c>
      <c r="BC1395" s="1">
        <v>51</v>
      </c>
      <c r="BN1395" s="1"/>
      <c r="BV1395" s="1" t="s">
        <v>3529</v>
      </c>
      <c r="BW1395" s="1" t="s">
        <v>3453</v>
      </c>
      <c r="BX1395" s="1" t="s">
        <v>3534</v>
      </c>
      <c r="CA1395" s="1">
        <v>0.97899999999999998</v>
      </c>
      <c r="CB1395" s="33">
        <f t="shared" si="105"/>
        <v>1.8715859450470482E-2</v>
      </c>
      <c r="CC1395" s="33">
        <f t="shared" si="106"/>
        <v>30</v>
      </c>
      <c r="CD1395" s="33">
        <f t="shared" si="107"/>
        <v>67</v>
      </c>
      <c r="CE1395" s="33">
        <f t="shared" si="108"/>
        <v>0.95886385896180226</v>
      </c>
      <c r="CF1395" s="33">
        <f t="shared" si="109"/>
        <v>0.96861141990904487</v>
      </c>
      <c r="CK1395" s="1" t="s">
        <v>2792</v>
      </c>
      <c r="CN1395" s="1" t="s">
        <v>3483</v>
      </c>
    </row>
    <row r="1396" spans="1:92" ht="12.5" x14ac:dyDescent="0.25">
      <c r="A1396" s="1" t="s">
        <v>3470</v>
      </c>
      <c r="B1396" s="1" t="s">
        <v>3471</v>
      </c>
      <c r="D1396" s="1" t="s">
        <v>3472</v>
      </c>
      <c r="E1396" s="1" t="s">
        <v>62</v>
      </c>
      <c r="F1396" s="1" t="s">
        <v>3473</v>
      </c>
      <c r="G1396" s="1" t="s">
        <v>101</v>
      </c>
      <c r="H1396" s="1" t="s">
        <v>65</v>
      </c>
      <c r="I1396" s="1" t="s">
        <v>280</v>
      </c>
      <c r="J1396" s="1" t="s">
        <v>102</v>
      </c>
      <c r="K1396" s="1" t="s">
        <v>103</v>
      </c>
      <c r="L1396" s="13">
        <v>40925</v>
      </c>
      <c r="M1396" s="13">
        <v>42903</v>
      </c>
      <c r="N1396" s="1" t="s">
        <v>69</v>
      </c>
      <c r="O1396" s="1" t="s">
        <v>65</v>
      </c>
      <c r="P1396" s="1">
        <v>8</v>
      </c>
      <c r="Q1396" s="1" t="s">
        <v>4961</v>
      </c>
      <c r="R1396" s="1" t="s">
        <v>4994</v>
      </c>
      <c r="S1396" s="1" t="s">
        <v>1344</v>
      </c>
      <c r="T1396" s="1" t="s">
        <v>106</v>
      </c>
      <c r="U1396" s="8">
        <v>1</v>
      </c>
      <c r="V1396" s="1" t="s">
        <v>73</v>
      </c>
      <c r="W1396" s="1" t="s">
        <v>73</v>
      </c>
      <c r="X1396" s="1" t="s">
        <v>73</v>
      </c>
      <c r="Y1396" s="1" t="s">
        <v>73</v>
      </c>
      <c r="Z1396" s="1" t="s">
        <v>73</v>
      </c>
      <c r="AA1396" s="1" t="s">
        <v>3474</v>
      </c>
      <c r="AB1396" s="1" t="s">
        <v>3475</v>
      </c>
      <c r="AC1396" s="1" t="s">
        <v>268</v>
      </c>
      <c r="AD1396" s="1" t="s">
        <v>73</v>
      </c>
      <c r="AE1396" s="33" t="s">
        <v>5054</v>
      </c>
      <c r="AF1396" s="8">
        <v>17</v>
      </c>
      <c r="AM1396" s="1" t="s">
        <v>73</v>
      </c>
      <c r="AN1396" s="1" t="s">
        <v>3489</v>
      </c>
      <c r="AO1396" s="1" t="s">
        <v>73</v>
      </c>
      <c r="AQ1396" s="1">
        <v>23</v>
      </c>
      <c r="AR1396" s="1">
        <v>12</v>
      </c>
      <c r="AS1396" s="1">
        <v>11</v>
      </c>
      <c r="AT1396" s="1" t="s">
        <v>3535</v>
      </c>
      <c r="AU1396" s="1">
        <v>54</v>
      </c>
      <c r="AW1396" s="1" t="s">
        <v>3479</v>
      </c>
      <c r="AX1396" s="1">
        <v>44</v>
      </c>
      <c r="AY1396" s="1" t="s">
        <v>605</v>
      </c>
      <c r="AZ1396" s="1">
        <v>33</v>
      </c>
      <c r="BA1396" s="1">
        <v>11</v>
      </c>
      <c r="BB1396" s="1" t="s">
        <v>3536</v>
      </c>
      <c r="BC1396" s="1">
        <v>51</v>
      </c>
      <c r="BN1396" s="1"/>
      <c r="BV1396" s="1" t="s">
        <v>3529</v>
      </c>
      <c r="BW1396" s="1" t="s">
        <v>3453</v>
      </c>
      <c r="BX1396" s="1" t="s">
        <v>3534</v>
      </c>
      <c r="CA1396" s="1">
        <v>0.98</v>
      </c>
      <c r="CB1396" s="33">
        <f t="shared" si="105"/>
        <v>2.4181340194167258E-2</v>
      </c>
      <c r="CC1396" s="33">
        <f t="shared" si="106"/>
        <v>17</v>
      </c>
      <c r="CD1396" s="33">
        <f t="shared" si="107"/>
        <v>67</v>
      </c>
      <c r="CE1396" s="33">
        <f t="shared" si="108"/>
        <v>0.96078431372549011</v>
      </c>
      <c r="CF1396" s="33">
        <f t="shared" si="109"/>
        <v>0.97010101010101002</v>
      </c>
      <c r="CK1396" s="1" t="s">
        <v>2792</v>
      </c>
      <c r="CN1396" s="1" t="s">
        <v>3483</v>
      </c>
    </row>
    <row r="1397" spans="1:92" ht="12.5" x14ac:dyDescent="0.25">
      <c r="A1397" s="1" t="s">
        <v>3470</v>
      </c>
      <c r="B1397" s="1" t="s">
        <v>3471</v>
      </c>
      <c r="D1397" s="1" t="s">
        <v>3472</v>
      </c>
      <c r="E1397" s="1" t="s">
        <v>62</v>
      </c>
      <c r="F1397" s="1" t="s">
        <v>3473</v>
      </c>
      <c r="G1397" s="1" t="s">
        <v>101</v>
      </c>
      <c r="H1397" s="1" t="s">
        <v>65</v>
      </c>
      <c r="I1397" s="1" t="s">
        <v>280</v>
      </c>
      <c r="J1397" s="1" t="s">
        <v>102</v>
      </c>
      <c r="K1397" s="1" t="s">
        <v>103</v>
      </c>
      <c r="L1397" s="13">
        <v>40926</v>
      </c>
      <c r="M1397" s="13">
        <v>42904</v>
      </c>
      <c r="N1397" s="1" t="s">
        <v>69</v>
      </c>
      <c r="O1397" s="1" t="s">
        <v>65</v>
      </c>
      <c r="P1397" s="1">
        <v>8</v>
      </c>
      <c r="Q1397" s="1" t="s">
        <v>4961</v>
      </c>
      <c r="R1397" s="1" t="s">
        <v>4994</v>
      </c>
      <c r="S1397" s="1" t="s">
        <v>1344</v>
      </c>
      <c r="T1397" s="1" t="s">
        <v>106</v>
      </c>
      <c r="U1397" s="8">
        <v>1</v>
      </c>
      <c r="V1397" s="1" t="s">
        <v>73</v>
      </c>
      <c r="W1397" s="1" t="s">
        <v>73</v>
      </c>
      <c r="X1397" s="1" t="s">
        <v>73</v>
      </c>
      <c r="Y1397" s="1" t="s">
        <v>73</v>
      </c>
      <c r="Z1397" s="1" t="s">
        <v>73</v>
      </c>
      <c r="AA1397" s="1" t="s">
        <v>3474</v>
      </c>
      <c r="AB1397" s="1" t="s">
        <v>3475</v>
      </c>
      <c r="AC1397" s="1" t="s">
        <v>268</v>
      </c>
      <c r="AD1397" s="1" t="s">
        <v>73</v>
      </c>
      <c r="AE1397" s="33" t="s">
        <v>5054</v>
      </c>
      <c r="AF1397" s="8">
        <v>38</v>
      </c>
      <c r="AM1397" s="1" t="s">
        <v>73</v>
      </c>
      <c r="AN1397" s="1" t="s">
        <v>3537</v>
      </c>
      <c r="AO1397" s="1" t="s">
        <v>73</v>
      </c>
      <c r="AQ1397" s="1">
        <v>23</v>
      </c>
      <c r="AR1397" s="1">
        <v>12</v>
      </c>
      <c r="AS1397" s="1">
        <v>11</v>
      </c>
      <c r="AT1397" s="1" t="s">
        <v>3538</v>
      </c>
      <c r="AU1397" s="1">
        <v>54</v>
      </c>
      <c r="AW1397" s="1" t="s">
        <v>3479</v>
      </c>
      <c r="AX1397" s="1">
        <v>44</v>
      </c>
      <c r="AY1397" s="1" t="s">
        <v>605</v>
      </c>
      <c r="AZ1397" s="1">
        <v>33</v>
      </c>
      <c r="BA1397" s="1">
        <v>11</v>
      </c>
      <c r="BB1397" s="1" t="s">
        <v>3539</v>
      </c>
      <c r="BC1397" s="1">
        <v>51</v>
      </c>
      <c r="BN1397" s="1"/>
      <c r="BV1397" s="1" t="s">
        <v>3529</v>
      </c>
      <c r="BW1397" s="1" t="s">
        <v>3453</v>
      </c>
      <c r="BX1397" s="1" t="s">
        <v>3540</v>
      </c>
      <c r="CA1397" s="1">
        <v>0.92700000000000005</v>
      </c>
      <c r="CB1397" s="33">
        <f t="shared" si="105"/>
        <v>3.0616605889447597E-2</v>
      </c>
      <c r="CC1397" s="33">
        <f t="shared" si="106"/>
        <v>38</v>
      </c>
      <c r="CD1397" s="33">
        <f t="shared" si="107"/>
        <v>67</v>
      </c>
      <c r="CE1397" s="33">
        <f t="shared" si="108"/>
        <v>0.86393289841565712</v>
      </c>
      <c r="CF1397" s="33">
        <f t="shared" si="109"/>
        <v>0.89188271925272455</v>
      </c>
      <c r="CK1397" s="1" t="s">
        <v>2792</v>
      </c>
      <c r="CN1397" s="1" t="s">
        <v>3483</v>
      </c>
    </row>
    <row r="1398" spans="1:92" ht="12.5" x14ac:dyDescent="0.25">
      <c r="A1398" s="1" t="s">
        <v>3470</v>
      </c>
      <c r="B1398" s="1" t="s">
        <v>3471</v>
      </c>
      <c r="D1398" s="1" t="s">
        <v>3472</v>
      </c>
      <c r="E1398" s="1" t="s">
        <v>62</v>
      </c>
      <c r="F1398" s="1" t="s">
        <v>3473</v>
      </c>
      <c r="G1398" s="1" t="s">
        <v>101</v>
      </c>
      <c r="H1398" s="1" t="s">
        <v>65</v>
      </c>
      <c r="I1398" s="1" t="s">
        <v>280</v>
      </c>
      <c r="J1398" s="1" t="s">
        <v>102</v>
      </c>
      <c r="K1398" s="1" t="s">
        <v>103</v>
      </c>
      <c r="L1398" s="13">
        <v>40927</v>
      </c>
      <c r="M1398" s="13">
        <v>42905</v>
      </c>
      <c r="N1398" s="1" t="s">
        <v>69</v>
      </c>
      <c r="O1398" s="1" t="s">
        <v>65</v>
      </c>
      <c r="P1398" s="1">
        <v>8</v>
      </c>
      <c r="Q1398" s="1" t="s">
        <v>4961</v>
      </c>
      <c r="R1398" s="1" t="s">
        <v>4994</v>
      </c>
      <c r="S1398" s="1" t="s">
        <v>1344</v>
      </c>
      <c r="T1398" s="1" t="s">
        <v>106</v>
      </c>
      <c r="U1398" s="8">
        <v>1</v>
      </c>
      <c r="V1398" s="1" t="s">
        <v>73</v>
      </c>
      <c r="W1398" s="1" t="s">
        <v>73</v>
      </c>
      <c r="X1398" s="1" t="s">
        <v>73</v>
      </c>
      <c r="Y1398" s="1" t="s">
        <v>73</v>
      </c>
      <c r="Z1398" s="1" t="s">
        <v>73</v>
      </c>
      <c r="AA1398" s="1" t="s">
        <v>3474</v>
      </c>
      <c r="AB1398" s="1" t="s">
        <v>3475</v>
      </c>
      <c r="AC1398" s="1" t="s">
        <v>268</v>
      </c>
      <c r="AD1398" s="1" t="s">
        <v>73</v>
      </c>
      <c r="AE1398" s="33" t="s">
        <v>5053</v>
      </c>
      <c r="AF1398" s="8">
        <v>68</v>
      </c>
      <c r="AM1398" s="1" t="s">
        <v>73</v>
      </c>
      <c r="AN1398" s="1" t="s">
        <v>3526</v>
      </c>
      <c r="AO1398" s="1" t="s">
        <v>73</v>
      </c>
      <c r="AX1398" s="8">
        <v>44</v>
      </c>
      <c r="AY1398" s="1" t="s">
        <v>605</v>
      </c>
      <c r="AZ1398" s="1">
        <v>33</v>
      </c>
      <c r="BA1398" s="1">
        <v>11</v>
      </c>
      <c r="BB1398" s="1" t="s">
        <v>3541</v>
      </c>
      <c r="BC1398" s="1">
        <v>51</v>
      </c>
      <c r="BV1398" s="1" t="s">
        <v>3529</v>
      </c>
      <c r="BW1398" s="1" t="s">
        <v>3453</v>
      </c>
      <c r="BX1398" s="1" t="s">
        <v>3542</v>
      </c>
      <c r="CA1398" s="1">
        <v>0.93600000000000005</v>
      </c>
      <c r="CB1398" s="33">
        <f t="shared" si="105"/>
        <v>2.2736290658101697E-2</v>
      </c>
      <c r="CC1398" s="33">
        <f t="shared" si="106"/>
        <v>68</v>
      </c>
      <c r="CD1398" s="33">
        <f t="shared" si="107"/>
        <v>44</v>
      </c>
      <c r="CE1398" s="33">
        <f t="shared" si="108"/>
        <v>0.87969924812030076</v>
      </c>
      <c r="CF1398" s="33">
        <f t="shared" si="109"/>
        <v>0.90505785123966953</v>
      </c>
      <c r="CK1398" s="1" t="s">
        <v>2792</v>
      </c>
      <c r="CN1398" s="1" t="s">
        <v>3499</v>
      </c>
    </row>
    <row r="1399" spans="1:92" ht="12.5" x14ac:dyDescent="0.25">
      <c r="A1399" s="1" t="s">
        <v>3470</v>
      </c>
      <c r="B1399" s="1" t="s">
        <v>3471</v>
      </c>
      <c r="D1399" s="1" t="s">
        <v>3472</v>
      </c>
      <c r="E1399" s="1" t="s">
        <v>62</v>
      </c>
      <c r="F1399" s="1" t="s">
        <v>3473</v>
      </c>
      <c r="G1399" s="1" t="s">
        <v>101</v>
      </c>
      <c r="H1399" s="1" t="s">
        <v>65</v>
      </c>
      <c r="I1399" s="1" t="s">
        <v>280</v>
      </c>
      <c r="J1399" s="1" t="s">
        <v>102</v>
      </c>
      <c r="K1399" s="1" t="s">
        <v>103</v>
      </c>
      <c r="L1399" s="13">
        <v>40928</v>
      </c>
      <c r="M1399" s="13">
        <v>42906</v>
      </c>
      <c r="N1399" s="1" t="s">
        <v>69</v>
      </c>
      <c r="O1399" s="1" t="s">
        <v>65</v>
      </c>
      <c r="P1399" s="1">
        <v>8</v>
      </c>
      <c r="Q1399" s="1" t="s">
        <v>4961</v>
      </c>
      <c r="R1399" s="1" t="s">
        <v>4994</v>
      </c>
      <c r="S1399" s="1" t="s">
        <v>1344</v>
      </c>
      <c r="T1399" s="1" t="s">
        <v>106</v>
      </c>
      <c r="U1399" s="8">
        <v>1</v>
      </c>
      <c r="V1399" s="1" t="s">
        <v>73</v>
      </c>
      <c r="W1399" s="1" t="s">
        <v>73</v>
      </c>
      <c r="X1399" s="1" t="s">
        <v>73</v>
      </c>
      <c r="Y1399" s="1" t="s">
        <v>73</v>
      </c>
      <c r="Z1399" s="1" t="s">
        <v>73</v>
      </c>
      <c r="AA1399" s="1" t="s">
        <v>3474</v>
      </c>
      <c r="AB1399" s="1" t="s">
        <v>3475</v>
      </c>
      <c r="AC1399" s="1" t="s">
        <v>268</v>
      </c>
      <c r="AD1399" s="1" t="s">
        <v>73</v>
      </c>
      <c r="AE1399" s="33" t="s">
        <v>5053</v>
      </c>
      <c r="AF1399" s="8">
        <v>30</v>
      </c>
      <c r="AM1399" s="1" t="s">
        <v>73</v>
      </c>
      <c r="AN1399" s="1" t="s">
        <v>3531</v>
      </c>
      <c r="AO1399" s="1" t="s">
        <v>73</v>
      </c>
      <c r="AX1399" s="8">
        <v>44</v>
      </c>
      <c r="AY1399" s="1" t="s">
        <v>605</v>
      </c>
      <c r="AZ1399" s="1">
        <v>33</v>
      </c>
      <c r="BA1399" s="1">
        <v>11</v>
      </c>
      <c r="BB1399" s="1" t="s">
        <v>3543</v>
      </c>
      <c r="BC1399" s="1">
        <v>51</v>
      </c>
      <c r="BV1399" s="1" t="s">
        <v>3529</v>
      </c>
      <c r="BW1399" s="1" t="s">
        <v>3453</v>
      </c>
      <c r="BX1399" s="1" t="s">
        <v>3544</v>
      </c>
      <c r="CA1399" s="1">
        <v>0.96799999999999997</v>
      </c>
      <c r="CB1399" s="33">
        <f t="shared" si="105"/>
        <v>2.3257214251659466E-2</v>
      </c>
      <c r="CC1399" s="33">
        <f t="shared" si="106"/>
        <v>30</v>
      </c>
      <c r="CD1399" s="33">
        <f t="shared" si="107"/>
        <v>44</v>
      </c>
      <c r="CE1399" s="33">
        <f t="shared" si="108"/>
        <v>0.93798449612403101</v>
      </c>
      <c r="CF1399" s="33">
        <f t="shared" si="109"/>
        <v>0.95226016260162605</v>
      </c>
      <c r="CK1399" s="1" t="s">
        <v>2792</v>
      </c>
      <c r="CN1399" s="1" t="s">
        <v>3499</v>
      </c>
    </row>
    <row r="1400" spans="1:92" ht="12.5" x14ac:dyDescent="0.25">
      <c r="A1400" s="1" t="s">
        <v>3470</v>
      </c>
      <c r="B1400" s="1" t="s">
        <v>3471</v>
      </c>
      <c r="D1400" s="1" t="s">
        <v>3472</v>
      </c>
      <c r="E1400" s="1" t="s">
        <v>62</v>
      </c>
      <c r="F1400" s="1" t="s">
        <v>3473</v>
      </c>
      <c r="G1400" s="1" t="s">
        <v>101</v>
      </c>
      <c r="H1400" s="1" t="s">
        <v>65</v>
      </c>
      <c r="I1400" s="1" t="s">
        <v>280</v>
      </c>
      <c r="J1400" s="1" t="s">
        <v>102</v>
      </c>
      <c r="K1400" s="1" t="s">
        <v>103</v>
      </c>
      <c r="L1400" s="13">
        <v>40930</v>
      </c>
      <c r="M1400" s="13">
        <v>42908</v>
      </c>
      <c r="N1400" s="1" t="s">
        <v>69</v>
      </c>
      <c r="O1400" s="1" t="s">
        <v>65</v>
      </c>
      <c r="P1400" s="1">
        <v>8</v>
      </c>
      <c r="Q1400" s="1" t="s">
        <v>4961</v>
      </c>
      <c r="R1400" s="1" t="s">
        <v>4994</v>
      </c>
      <c r="S1400" s="1" t="s">
        <v>1344</v>
      </c>
      <c r="T1400" s="1" t="s">
        <v>106</v>
      </c>
      <c r="U1400" s="8">
        <v>1</v>
      </c>
      <c r="V1400" s="1" t="s">
        <v>73</v>
      </c>
      <c r="W1400" s="1" t="s">
        <v>73</v>
      </c>
      <c r="X1400" s="1" t="s">
        <v>73</v>
      </c>
      <c r="Y1400" s="1" t="s">
        <v>73</v>
      </c>
      <c r="Z1400" s="1" t="s">
        <v>73</v>
      </c>
      <c r="AA1400" s="1" t="s">
        <v>3474</v>
      </c>
      <c r="AB1400" s="1" t="s">
        <v>3475</v>
      </c>
      <c r="AC1400" s="1" t="s">
        <v>268</v>
      </c>
      <c r="AD1400" s="1" t="s">
        <v>73</v>
      </c>
      <c r="AE1400" s="33" t="s">
        <v>5053</v>
      </c>
      <c r="AF1400" s="8">
        <v>17</v>
      </c>
      <c r="AM1400" s="1" t="s">
        <v>73</v>
      </c>
      <c r="AN1400" s="1" t="s">
        <v>3489</v>
      </c>
      <c r="AO1400" s="1" t="s">
        <v>73</v>
      </c>
      <c r="AX1400" s="8">
        <v>44</v>
      </c>
      <c r="AY1400" s="1" t="s">
        <v>605</v>
      </c>
      <c r="AZ1400" s="1">
        <v>33</v>
      </c>
      <c r="BA1400" s="1">
        <v>11</v>
      </c>
      <c r="BB1400" s="1" t="s">
        <v>3545</v>
      </c>
      <c r="BC1400" s="1">
        <v>51</v>
      </c>
      <c r="BV1400" s="1" t="s">
        <v>3529</v>
      </c>
      <c r="BW1400" s="1" t="s">
        <v>3453</v>
      </c>
      <c r="BX1400" s="1" t="s">
        <v>3544</v>
      </c>
      <c r="CA1400" s="1">
        <v>0.96899999999999997</v>
      </c>
      <c r="CB1400" s="33">
        <f t="shared" si="105"/>
        <v>3.0154698061374295E-2</v>
      </c>
      <c r="CC1400" s="33">
        <f t="shared" si="106"/>
        <v>17</v>
      </c>
      <c r="CD1400" s="33">
        <f t="shared" si="107"/>
        <v>44</v>
      </c>
      <c r="CE1400" s="33">
        <f t="shared" si="108"/>
        <v>0.93986420950533445</v>
      </c>
      <c r="CF1400" s="33">
        <f t="shared" si="109"/>
        <v>0.95374403250380901</v>
      </c>
      <c r="CK1400" s="1" t="s">
        <v>2792</v>
      </c>
      <c r="CN1400" s="1" t="s">
        <v>3499</v>
      </c>
    </row>
    <row r="1401" spans="1:92" ht="12.5" x14ac:dyDescent="0.25">
      <c r="A1401" s="1" t="s">
        <v>3470</v>
      </c>
      <c r="B1401" s="1" t="s">
        <v>3471</v>
      </c>
      <c r="D1401" s="1" t="s">
        <v>3472</v>
      </c>
      <c r="E1401" s="1" t="s">
        <v>62</v>
      </c>
      <c r="F1401" s="1" t="s">
        <v>3473</v>
      </c>
      <c r="G1401" s="1" t="s">
        <v>101</v>
      </c>
      <c r="H1401" s="1" t="s">
        <v>65</v>
      </c>
      <c r="I1401" s="1" t="s">
        <v>280</v>
      </c>
      <c r="J1401" s="1" t="s">
        <v>102</v>
      </c>
      <c r="K1401" s="1" t="s">
        <v>103</v>
      </c>
      <c r="L1401" s="13">
        <v>40931</v>
      </c>
      <c r="M1401" s="13">
        <v>42909</v>
      </c>
      <c r="N1401" s="1" t="s">
        <v>69</v>
      </c>
      <c r="O1401" s="1" t="s">
        <v>65</v>
      </c>
      <c r="P1401" s="1">
        <v>8</v>
      </c>
      <c r="Q1401" s="1" t="s">
        <v>4961</v>
      </c>
      <c r="R1401" s="1" t="s">
        <v>4994</v>
      </c>
      <c r="S1401" s="1" t="s">
        <v>1344</v>
      </c>
      <c r="T1401" s="1" t="s">
        <v>106</v>
      </c>
      <c r="U1401" s="8">
        <v>1</v>
      </c>
      <c r="V1401" s="1" t="s">
        <v>73</v>
      </c>
      <c r="W1401" s="1" t="s">
        <v>73</v>
      </c>
      <c r="X1401" s="1" t="s">
        <v>73</v>
      </c>
      <c r="Y1401" s="1" t="s">
        <v>73</v>
      </c>
      <c r="Z1401" s="1" t="s">
        <v>73</v>
      </c>
      <c r="AA1401" s="1" t="s">
        <v>3474</v>
      </c>
      <c r="AB1401" s="1" t="s">
        <v>3475</v>
      </c>
      <c r="AC1401" s="1" t="s">
        <v>268</v>
      </c>
      <c r="AD1401" s="1" t="s">
        <v>73</v>
      </c>
      <c r="AE1401" s="33" t="s">
        <v>5053</v>
      </c>
      <c r="AF1401" s="8">
        <v>38</v>
      </c>
      <c r="AM1401" s="1" t="s">
        <v>73</v>
      </c>
      <c r="AN1401" s="1" t="s">
        <v>3537</v>
      </c>
      <c r="AO1401" s="1" t="s">
        <v>73</v>
      </c>
      <c r="AX1401" s="8">
        <v>44</v>
      </c>
      <c r="AY1401" s="1" t="s">
        <v>605</v>
      </c>
      <c r="AZ1401" s="1">
        <v>33</v>
      </c>
      <c r="BA1401" s="1">
        <v>11</v>
      </c>
      <c r="BB1401" s="1" t="s">
        <v>3546</v>
      </c>
      <c r="BC1401" s="1">
        <v>51</v>
      </c>
      <c r="BV1401" s="1" t="s">
        <v>3529</v>
      </c>
      <c r="BW1401" s="1" t="s">
        <v>3453</v>
      </c>
      <c r="BX1401" s="1" t="s">
        <v>3547</v>
      </c>
      <c r="CA1401" s="1">
        <v>0.91</v>
      </c>
      <c r="CB1401" s="33">
        <f t="shared" si="105"/>
        <v>3.4671961247405486E-2</v>
      </c>
      <c r="CC1401" s="33">
        <f t="shared" si="106"/>
        <v>38</v>
      </c>
      <c r="CD1401" s="33">
        <f t="shared" si="107"/>
        <v>44</v>
      </c>
      <c r="CE1401" s="33">
        <f t="shared" si="108"/>
        <v>0.83486238532110102</v>
      </c>
      <c r="CF1401" s="33">
        <f t="shared" si="109"/>
        <v>0.86712041884816748</v>
      </c>
      <c r="CK1401" s="1" t="s">
        <v>2792</v>
      </c>
      <c r="CN1401" s="1" t="s">
        <v>3499</v>
      </c>
    </row>
    <row r="1402" spans="1:92" ht="12.5" x14ac:dyDescent="0.25">
      <c r="A1402" s="1" t="s">
        <v>3470</v>
      </c>
      <c r="B1402" s="1" t="s">
        <v>3471</v>
      </c>
      <c r="D1402" s="1" t="s">
        <v>3472</v>
      </c>
      <c r="E1402" s="1" t="s">
        <v>62</v>
      </c>
      <c r="F1402" s="1" t="s">
        <v>3473</v>
      </c>
      <c r="G1402" s="1" t="s">
        <v>101</v>
      </c>
      <c r="H1402" s="1" t="s">
        <v>65</v>
      </c>
      <c r="I1402" s="1" t="s">
        <v>280</v>
      </c>
      <c r="J1402" s="1" t="s">
        <v>102</v>
      </c>
      <c r="K1402" s="1" t="s">
        <v>103</v>
      </c>
      <c r="L1402" s="13">
        <v>40932</v>
      </c>
      <c r="M1402" s="13">
        <v>42910</v>
      </c>
      <c r="N1402" s="1" t="s">
        <v>69</v>
      </c>
      <c r="O1402" s="1" t="s">
        <v>65</v>
      </c>
      <c r="P1402" s="1">
        <v>8</v>
      </c>
      <c r="Q1402" s="1" t="s">
        <v>4961</v>
      </c>
      <c r="R1402" s="1" t="s">
        <v>4994</v>
      </c>
      <c r="S1402" s="1" t="s">
        <v>1344</v>
      </c>
      <c r="T1402" s="1" t="s">
        <v>106</v>
      </c>
      <c r="U1402" s="8">
        <v>1</v>
      </c>
      <c r="V1402" s="1" t="s">
        <v>73</v>
      </c>
      <c r="W1402" s="1" t="s">
        <v>73</v>
      </c>
      <c r="X1402" s="1" t="s">
        <v>73</v>
      </c>
      <c r="Y1402" s="1" t="s">
        <v>73</v>
      </c>
      <c r="Z1402" s="1" t="s">
        <v>73</v>
      </c>
      <c r="AA1402" s="1" t="s">
        <v>3474</v>
      </c>
      <c r="AB1402" s="1" t="s">
        <v>3475</v>
      </c>
      <c r="AC1402" s="1" t="s">
        <v>268</v>
      </c>
      <c r="AD1402" s="1" t="s">
        <v>73</v>
      </c>
      <c r="AE1402" s="33" t="s">
        <v>3507</v>
      </c>
      <c r="AF1402" s="8">
        <v>68</v>
      </c>
      <c r="AM1402" s="1" t="s">
        <v>73</v>
      </c>
      <c r="AN1402" s="1" t="s">
        <v>3526</v>
      </c>
      <c r="AO1402" s="1" t="s">
        <v>73</v>
      </c>
      <c r="AQ1402" s="1">
        <v>23</v>
      </c>
      <c r="AR1402" s="1">
        <v>12</v>
      </c>
      <c r="AS1402" s="1">
        <v>11</v>
      </c>
      <c r="AT1402" s="1" t="s">
        <v>3538</v>
      </c>
      <c r="AU1402" s="1">
        <v>54</v>
      </c>
      <c r="AW1402" s="1" t="s">
        <v>3479</v>
      </c>
      <c r="AX1402" s="1"/>
      <c r="BN1402" s="1"/>
      <c r="BW1402" s="1" t="s">
        <v>3453</v>
      </c>
      <c r="BX1402" s="1" t="s">
        <v>3548</v>
      </c>
      <c r="CA1402" s="1">
        <v>0.97799999999999998</v>
      </c>
      <c r="CB1402" s="33">
        <f t="shared" si="105"/>
        <v>1.3536714551032147E-2</v>
      </c>
      <c r="CC1402" s="33">
        <f t="shared" si="106"/>
        <v>68</v>
      </c>
      <c r="CD1402" s="33">
        <f t="shared" si="107"/>
        <v>23</v>
      </c>
      <c r="CE1402" s="33">
        <f t="shared" si="108"/>
        <v>0.95694716242661448</v>
      </c>
      <c r="CF1402" s="33">
        <f t="shared" si="109"/>
        <v>0.96712234580384226</v>
      </c>
      <c r="CK1402" s="1" t="s">
        <v>2792</v>
      </c>
      <c r="CN1402" s="1" t="s">
        <v>3507</v>
      </c>
    </row>
    <row r="1403" spans="1:92" ht="12.5" x14ac:dyDescent="0.25">
      <c r="A1403" s="1" t="s">
        <v>3470</v>
      </c>
      <c r="B1403" s="1" t="s">
        <v>3471</v>
      </c>
      <c r="D1403" s="1" t="s">
        <v>3472</v>
      </c>
      <c r="E1403" s="1" t="s">
        <v>62</v>
      </c>
      <c r="F1403" s="1" t="s">
        <v>3473</v>
      </c>
      <c r="G1403" s="1" t="s">
        <v>101</v>
      </c>
      <c r="H1403" s="1" t="s">
        <v>65</v>
      </c>
      <c r="I1403" s="1" t="s">
        <v>280</v>
      </c>
      <c r="J1403" s="1" t="s">
        <v>102</v>
      </c>
      <c r="K1403" s="1" t="s">
        <v>103</v>
      </c>
      <c r="L1403" s="13">
        <v>40933</v>
      </c>
      <c r="M1403" s="13">
        <v>42911</v>
      </c>
      <c r="N1403" s="1" t="s">
        <v>69</v>
      </c>
      <c r="O1403" s="1" t="s">
        <v>65</v>
      </c>
      <c r="P1403" s="32">
        <v>1</v>
      </c>
      <c r="Q1403" s="1" t="s">
        <v>129</v>
      </c>
      <c r="R1403" s="3" t="s">
        <v>129</v>
      </c>
      <c r="S1403" s="1" t="s">
        <v>1344</v>
      </c>
      <c r="T1403" s="1" t="s">
        <v>72</v>
      </c>
      <c r="U1403" s="8">
        <v>1</v>
      </c>
      <c r="V1403" s="1" t="s">
        <v>73</v>
      </c>
      <c r="W1403" s="1" t="s">
        <v>73</v>
      </c>
      <c r="X1403" s="1" t="s">
        <v>73</v>
      </c>
      <c r="Y1403" s="1" t="s">
        <v>73</v>
      </c>
      <c r="Z1403" s="1" t="s">
        <v>73</v>
      </c>
      <c r="AA1403" s="1" t="s">
        <v>3474</v>
      </c>
      <c r="AB1403" s="1" t="s">
        <v>3475</v>
      </c>
      <c r="AC1403" s="1" t="s">
        <v>268</v>
      </c>
      <c r="AD1403" s="1" t="s">
        <v>73</v>
      </c>
      <c r="AE1403" s="33" t="s">
        <v>5053</v>
      </c>
      <c r="AF1403" s="8">
        <v>67</v>
      </c>
      <c r="AM1403" s="1" t="s">
        <v>73</v>
      </c>
      <c r="AN1403" s="1" t="s">
        <v>3508</v>
      </c>
      <c r="AO1403" s="1" t="s">
        <v>73</v>
      </c>
      <c r="AX1403" s="8">
        <v>39</v>
      </c>
      <c r="AY1403" s="1" t="s">
        <v>605</v>
      </c>
      <c r="BW1403" s="1" t="s">
        <v>3453</v>
      </c>
      <c r="BX1403" s="1" t="s">
        <v>3549</v>
      </c>
      <c r="CA1403" s="1">
        <v>0.91700000000000004</v>
      </c>
      <c r="CB1403" s="33">
        <f t="shared" si="105"/>
        <v>2.6569310838853551E-2</v>
      </c>
      <c r="CC1403" s="33">
        <f t="shared" si="106"/>
        <v>67</v>
      </c>
      <c r="CD1403" s="33">
        <f t="shared" si="107"/>
        <v>39</v>
      </c>
      <c r="CE1403" s="33">
        <f t="shared" si="108"/>
        <v>0.84672206832871655</v>
      </c>
      <c r="CF1403" s="33">
        <f t="shared" si="109"/>
        <v>0.87729681794470538</v>
      </c>
      <c r="CK1403" s="1" t="s">
        <v>2792</v>
      </c>
      <c r="CN1403" s="1" t="s">
        <v>3499</v>
      </c>
    </row>
    <row r="1404" spans="1:92" ht="12.5" x14ac:dyDescent="0.25">
      <c r="A1404" s="1" t="s">
        <v>3470</v>
      </c>
      <c r="B1404" s="1" t="s">
        <v>3471</v>
      </c>
      <c r="D1404" s="1" t="s">
        <v>3472</v>
      </c>
      <c r="E1404" s="1" t="s">
        <v>62</v>
      </c>
      <c r="F1404" s="1" t="s">
        <v>3473</v>
      </c>
      <c r="G1404" s="1" t="s">
        <v>101</v>
      </c>
      <c r="H1404" s="1" t="s">
        <v>65</v>
      </c>
      <c r="I1404" s="1" t="s">
        <v>280</v>
      </c>
      <c r="J1404" s="1" t="s">
        <v>102</v>
      </c>
      <c r="K1404" s="1" t="s">
        <v>103</v>
      </c>
      <c r="L1404" s="13">
        <v>40934</v>
      </c>
      <c r="M1404" s="13">
        <v>42912</v>
      </c>
      <c r="N1404" s="1" t="s">
        <v>69</v>
      </c>
      <c r="O1404" s="1" t="s">
        <v>65</v>
      </c>
      <c r="P1404" s="32">
        <v>1</v>
      </c>
      <c r="Q1404" s="1" t="s">
        <v>129</v>
      </c>
      <c r="R1404" s="3" t="s">
        <v>129</v>
      </c>
      <c r="S1404" s="1" t="s">
        <v>1344</v>
      </c>
      <c r="T1404" s="1" t="s">
        <v>72</v>
      </c>
      <c r="U1404" s="8">
        <v>1</v>
      </c>
      <c r="V1404" s="1" t="s">
        <v>73</v>
      </c>
      <c r="W1404" s="1" t="s">
        <v>73</v>
      </c>
      <c r="X1404" s="1" t="s">
        <v>73</v>
      </c>
      <c r="Y1404" s="1" t="s">
        <v>73</v>
      </c>
      <c r="Z1404" s="1" t="s">
        <v>73</v>
      </c>
      <c r="AA1404" s="1" t="s">
        <v>3474</v>
      </c>
      <c r="AB1404" s="1" t="s">
        <v>3475</v>
      </c>
      <c r="AC1404" s="1" t="s">
        <v>268</v>
      </c>
      <c r="AD1404" s="1" t="s">
        <v>73</v>
      </c>
      <c r="AE1404" s="33" t="s">
        <v>5053</v>
      </c>
      <c r="AF1404" s="8">
        <v>29</v>
      </c>
      <c r="AM1404" s="1" t="s">
        <v>73</v>
      </c>
      <c r="AN1404" s="1" t="s">
        <v>3510</v>
      </c>
      <c r="AO1404" s="1" t="s">
        <v>73</v>
      </c>
      <c r="AX1404" s="8">
        <v>39</v>
      </c>
      <c r="AY1404" s="1" t="s">
        <v>605</v>
      </c>
      <c r="BW1404" s="1" t="s">
        <v>3453</v>
      </c>
      <c r="BX1404" s="1" t="s">
        <v>3550</v>
      </c>
      <c r="CA1404" s="1">
        <v>0.92800000000000005</v>
      </c>
      <c r="CB1404" s="33">
        <f t="shared" si="105"/>
        <v>3.5365529770017307E-2</v>
      </c>
      <c r="CC1404" s="33">
        <f t="shared" si="106"/>
        <v>29</v>
      </c>
      <c r="CD1404" s="33">
        <f t="shared" si="107"/>
        <v>39</v>
      </c>
      <c r="CE1404" s="33">
        <f t="shared" si="108"/>
        <v>0.86567164179104472</v>
      </c>
      <c r="CF1404" s="33">
        <f t="shared" si="109"/>
        <v>0.89334439834024904</v>
      </c>
      <c r="CK1404" s="1" t="s">
        <v>2792</v>
      </c>
      <c r="CN1404" s="1" t="s">
        <v>3499</v>
      </c>
    </row>
    <row r="1405" spans="1:92" ht="12.5" x14ac:dyDescent="0.25">
      <c r="A1405" s="1" t="s">
        <v>3470</v>
      </c>
      <c r="B1405" s="1" t="s">
        <v>3471</v>
      </c>
      <c r="D1405" s="1" t="s">
        <v>3472</v>
      </c>
      <c r="E1405" s="1" t="s">
        <v>62</v>
      </c>
      <c r="F1405" s="1" t="s">
        <v>3473</v>
      </c>
      <c r="G1405" s="1" t="s">
        <v>101</v>
      </c>
      <c r="H1405" s="1" t="s">
        <v>65</v>
      </c>
      <c r="I1405" s="1" t="s">
        <v>280</v>
      </c>
      <c r="J1405" s="1" t="s">
        <v>102</v>
      </c>
      <c r="K1405" s="1" t="s">
        <v>103</v>
      </c>
      <c r="L1405" s="13">
        <v>40936</v>
      </c>
      <c r="M1405" s="13">
        <v>42914</v>
      </c>
      <c r="N1405" s="1" t="s">
        <v>69</v>
      </c>
      <c r="O1405" s="1" t="s">
        <v>65</v>
      </c>
      <c r="P1405" s="32">
        <v>1</v>
      </c>
      <c r="Q1405" s="1" t="s">
        <v>129</v>
      </c>
      <c r="R1405" s="3" t="s">
        <v>129</v>
      </c>
      <c r="S1405" s="1" t="s">
        <v>1344</v>
      </c>
      <c r="T1405" s="1" t="s">
        <v>72</v>
      </c>
      <c r="U1405" s="8">
        <v>1</v>
      </c>
      <c r="V1405" s="1" t="s">
        <v>73</v>
      </c>
      <c r="W1405" s="1" t="s">
        <v>73</v>
      </c>
      <c r="X1405" s="1" t="s">
        <v>73</v>
      </c>
      <c r="Y1405" s="1" t="s">
        <v>73</v>
      </c>
      <c r="Z1405" s="1" t="s">
        <v>73</v>
      </c>
      <c r="AA1405" s="1" t="s">
        <v>3474</v>
      </c>
      <c r="AB1405" s="1" t="s">
        <v>3475</v>
      </c>
      <c r="AC1405" s="1" t="s">
        <v>268</v>
      </c>
      <c r="AD1405" s="1" t="s">
        <v>73</v>
      </c>
      <c r="AE1405" s="33" t="s">
        <v>5053</v>
      </c>
      <c r="AF1405" s="8">
        <v>17</v>
      </c>
      <c r="AM1405" s="1" t="s">
        <v>73</v>
      </c>
      <c r="AN1405" s="1" t="s">
        <v>3438</v>
      </c>
      <c r="AO1405" s="1" t="s">
        <v>73</v>
      </c>
      <c r="AX1405" s="8">
        <v>39</v>
      </c>
      <c r="AY1405" s="1" t="s">
        <v>605</v>
      </c>
      <c r="BW1405" s="1" t="s">
        <v>3453</v>
      </c>
      <c r="BX1405" s="1" t="s">
        <v>3551</v>
      </c>
      <c r="CA1405" s="1">
        <v>0.90800000000000003</v>
      </c>
      <c r="CB1405" s="33">
        <f t="shared" si="105"/>
        <v>5.0738058270530809E-2</v>
      </c>
      <c r="CC1405" s="33">
        <f t="shared" si="106"/>
        <v>17</v>
      </c>
      <c r="CD1405" s="33">
        <f t="shared" si="107"/>
        <v>39</v>
      </c>
      <c r="CE1405" s="33">
        <f t="shared" si="108"/>
        <v>0.83150183150183143</v>
      </c>
      <c r="CF1405" s="33">
        <f t="shared" si="109"/>
        <v>0.86421802935010494</v>
      </c>
      <c r="CK1405" s="1" t="s">
        <v>2792</v>
      </c>
      <c r="CN1405" s="1" t="s">
        <v>3499</v>
      </c>
    </row>
    <row r="1406" spans="1:92" ht="12.5" x14ac:dyDescent="0.25">
      <c r="A1406" s="1" t="s">
        <v>3470</v>
      </c>
      <c r="B1406" s="1" t="s">
        <v>3471</v>
      </c>
      <c r="D1406" s="1" t="s">
        <v>3472</v>
      </c>
      <c r="E1406" s="1" t="s">
        <v>62</v>
      </c>
      <c r="F1406" s="1" t="s">
        <v>3473</v>
      </c>
      <c r="G1406" s="1" t="s">
        <v>101</v>
      </c>
      <c r="H1406" s="1" t="s">
        <v>65</v>
      </c>
      <c r="I1406" s="1" t="s">
        <v>280</v>
      </c>
      <c r="J1406" s="1" t="s">
        <v>102</v>
      </c>
      <c r="K1406" s="1" t="s">
        <v>103</v>
      </c>
      <c r="L1406" s="13">
        <v>40937</v>
      </c>
      <c r="M1406" s="13">
        <v>42915</v>
      </c>
      <c r="N1406" s="1" t="s">
        <v>69</v>
      </c>
      <c r="O1406" s="1" t="s">
        <v>65</v>
      </c>
      <c r="P1406" s="32">
        <v>1</v>
      </c>
      <c r="Q1406" s="1" t="s">
        <v>129</v>
      </c>
      <c r="R1406" s="3" t="s">
        <v>129</v>
      </c>
      <c r="S1406" s="1" t="s">
        <v>1344</v>
      </c>
      <c r="T1406" s="1" t="s">
        <v>72</v>
      </c>
      <c r="U1406" s="8">
        <v>1</v>
      </c>
      <c r="V1406" s="1" t="s">
        <v>73</v>
      </c>
      <c r="W1406" s="1" t="s">
        <v>73</v>
      </c>
      <c r="X1406" s="1" t="s">
        <v>73</v>
      </c>
      <c r="Y1406" s="1" t="s">
        <v>73</v>
      </c>
      <c r="Z1406" s="1" t="s">
        <v>73</v>
      </c>
      <c r="AA1406" s="1" t="s">
        <v>3474</v>
      </c>
      <c r="AB1406" s="1" t="s">
        <v>3475</v>
      </c>
      <c r="AC1406" s="1" t="s">
        <v>268</v>
      </c>
      <c r="AD1406" s="1" t="s">
        <v>73</v>
      </c>
      <c r="AE1406" s="33" t="s">
        <v>5053</v>
      </c>
      <c r="AF1406" s="8">
        <v>38</v>
      </c>
      <c r="AM1406" s="1" t="s">
        <v>73</v>
      </c>
      <c r="AN1406" s="1" t="s">
        <v>3515</v>
      </c>
      <c r="AO1406" s="1" t="s">
        <v>73</v>
      </c>
      <c r="AX1406" s="8">
        <v>39</v>
      </c>
      <c r="AY1406" s="1" t="s">
        <v>605</v>
      </c>
      <c r="BW1406" s="1" t="s">
        <v>3453</v>
      </c>
      <c r="BX1406" s="1" t="s">
        <v>3552</v>
      </c>
      <c r="CA1406" s="1">
        <v>0.91500000000000004</v>
      </c>
      <c r="CB1406" s="33">
        <f t="shared" si="105"/>
        <v>3.4021397669253398E-2</v>
      </c>
      <c r="CC1406" s="33">
        <f t="shared" si="106"/>
        <v>38</v>
      </c>
      <c r="CD1406" s="33">
        <f t="shared" si="107"/>
        <v>39</v>
      </c>
      <c r="CE1406" s="33">
        <f t="shared" si="108"/>
        <v>0.84331797235023043</v>
      </c>
      <c r="CF1406" s="33">
        <f t="shared" si="109"/>
        <v>0.87438642297650138</v>
      </c>
      <c r="CK1406" s="1" t="s">
        <v>2792</v>
      </c>
      <c r="CN1406" s="1" t="s">
        <v>3499</v>
      </c>
    </row>
    <row r="1407" spans="1:92" ht="12.5" x14ac:dyDescent="0.25">
      <c r="A1407" s="1" t="s">
        <v>3470</v>
      </c>
      <c r="B1407" s="1" t="s">
        <v>3471</v>
      </c>
      <c r="D1407" s="1" t="s">
        <v>3472</v>
      </c>
      <c r="E1407" s="1" t="s">
        <v>62</v>
      </c>
      <c r="F1407" s="1" t="s">
        <v>3473</v>
      </c>
      <c r="G1407" s="1" t="s">
        <v>101</v>
      </c>
      <c r="H1407" s="1" t="s">
        <v>65</v>
      </c>
      <c r="I1407" s="1" t="s">
        <v>280</v>
      </c>
      <c r="J1407" s="1" t="s">
        <v>102</v>
      </c>
      <c r="K1407" s="1" t="s">
        <v>103</v>
      </c>
      <c r="L1407" s="14">
        <v>43344</v>
      </c>
      <c r="M1407" s="14">
        <v>43556</v>
      </c>
      <c r="N1407" s="1" t="s">
        <v>69</v>
      </c>
      <c r="O1407" s="1" t="s">
        <v>65</v>
      </c>
      <c r="P1407" s="1">
        <v>8</v>
      </c>
      <c r="Q1407" s="1" t="s">
        <v>4961</v>
      </c>
      <c r="R1407" s="1" t="s">
        <v>4994</v>
      </c>
      <c r="S1407" s="1" t="s">
        <v>1344</v>
      </c>
      <c r="T1407" s="1" t="s">
        <v>106</v>
      </c>
      <c r="U1407" s="8">
        <v>1</v>
      </c>
      <c r="V1407" s="1" t="s">
        <v>73</v>
      </c>
      <c r="W1407" s="1" t="s">
        <v>73</v>
      </c>
      <c r="X1407" s="1" t="s">
        <v>73</v>
      </c>
      <c r="Y1407" s="1" t="s">
        <v>73</v>
      </c>
      <c r="Z1407" s="1" t="s">
        <v>73</v>
      </c>
      <c r="AA1407" s="1" t="s">
        <v>3474</v>
      </c>
      <c r="AB1407" s="1" t="s">
        <v>3475</v>
      </c>
      <c r="AC1407" s="1" t="s">
        <v>268</v>
      </c>
      <c r="AD1407" s="1" t="s">
        <v>73</v>
      </c>
      <c r="AE1407" s="33" t="s">
        <v>5054</v>
      </c>
      <c r="AF1407" s="8">
        <v>95</v>
      </c>
      <c r="AG1407" s="8">
        <v>54</v>
      </c>
      <c r="AH1407" s="8">
        <v>41</v>
      </c>
      <c r="AI1407" s="8" t="s">
        <v>3553</v>
      </c>
      <c r="AJ1407" s="8">
        <v>61</v>
      </c>
      <c r="AM1407" s="1" t="s">
        <v>73</v>
      </c>
      <c r="AN1407" s="1" t="s">
        <v>3554</v>
      </c>
      <c r="AO1407" s="1" t="s">
        <v>73</v>
      </c>
      <c r="AQ1407" s="1">
        <v>43</v>
      </c>
      <c r="AR1407" s="1">
        <v>27</v>
      </c>
      <c r="AS1407" s="1">
        <v>16</v>
      </c>
      <c r="AT1407" s="1" t="s">
        <v>1703</v>
      </c>
      <c r="AU1407" s="1">
        <v>63</v>
      </c>
      <c r="AW1407" s="1" t="s">
        <v>3479</v>
      </c>
      <c r="AX1407" s="1">
        <v>40</v>
      </c>
      <c r="AY1407" s="1" t="s">
        <v>605</v>
      </c>
      <c r="AZ1407" s="1">
        <v>28</v>
      </c>
      <c r="BA1407" s="1">
        <v>12</v>
      </c>
      <c r="BB1407" s="1" t="s">
        <v>3555</v>
      </c>
      <c r="BC1407" s="1">
        <v>53</v>
      </c>
      <c r="BN1407" s="1"/>
      <c r="BW1407" s="1" t="s">
        <v>3453</v>
      </c>
      <c r="BX1407" s="1" t="s">
        <v>3556</v>
      </c>
      <c r="CA1407" s="1">
        <v>0.93600000000000005</v>
      </c>
      <c r="CB1407" s="33">
        <f t="shared" si="105"/>
        <v>1.8754770688658575E-2</v>
      </c>
      <c r="CC1407" s="33">
        <f t="shared" si="106"/>
        <v>95</v>
      </c>
      <c r="CD1407" s="33">
        <f t="shared" si="107"/>
        <v>83</v>
      </c>
      <c r="CE1407" s="33">
        <f t="shared" si="108"/>
        <v>0.87969924812030076</v>
      </c>
      <c r="CF1407" s="33">
        <f t="shared" si="109"/>
        <v>0.90505785123966953</v>
      </c>
      <c r="CK1407" s="1" t="s">
        <v>2792</v>
      </c>
      <c r="CN1407" s="1" t="s">
        <v>3483</v>
      </c>
    </row>
    <row r="1408" spans="1:92" ht="12.5" x14ac:dyDescent="0.25">
      <c r="A1408" s="1" t="s">
        <v>3470</v>
      </c>
      <c r="B1408" s="1" t="s">
        <v>3471</v>
      </c>
      <c r="D1408" s="1" t="s">
        <v>3472</v>
      </c>
      <c r="E1408" s="1" t="s">
        <v>62</v>
      </c>
      <c r="F1408" s="1" t="s">
        <v>3473</v>
      </c>
      <c r="G1408" s="1" t="s">
        <v>101</v>
      </c>
      <c r="H1408" s="1" t="s">
        <v>65</v>
      </c>
      <c r="I1408" s="1" t="s">
        <v>280</v>
      </c>
      <c r="J1408" s="1" t="s">
        <v>102</v>
      </c>
      <c r="K1408" s="1" t="s">
        <v>103</v>
      </c>
      <c r="L1408" s="14">
        <v>43345</v>
      </c>
      <c r="M1408" s="14">
        <v>43557</v>
      </c>
      <c r="N1408" s="1" t="s">
        <v>69</v>
      </c>
      <c r="O1408" s="1" t="s">
        <v>65</v>
      </c>
      <c r="P1408" s="1">
        <v>8</v>
      </c>
      <c r="Q1408" s="1" t="s">
        <v>4961</v>
      </c>
      <c r="R1408" s="1" t="s">
        <v>4994</v>
      </c>
      <c r="S1408" s="1" t="s">
        <v>1344</v>
      </c>
      <c r="T1408" s="1" t="s">
        <v>106</v>
      </c>
      <c r="U1408" s="8">
        <v>1</v>
      </c>
      <c r="V1408" s="1" t="s">
        <v>73</v>
      </c>
      <c r="W1408" s="1" t="s">
        <v>73</v>
      </c>
      <c r="X1408" s="1" t="s">
        <v>73</v>
      </c>
      <c r="Y1408" s="1" t="s">
        <v>73</v>
      </c>
      <c r="Z1408" s="1" t="s">
        <v>73</v>
      </c>
      <c r="AA1408" s="1" t="s">
        <v>3474</v>
      </c>
      <c r="AB1408" s="1" t="s">
        <v>3475</v>
      </c>
      <c r="AC1408" s="1" t="s">
        <v>268</v>
      </c>
      <c r="AD1408" s="1" t="s">
        <v>73</v>
      </c>
      <c r="AE1408" s="33" t="s">
        <v>5054</v>
      </c>
      <c r="AF1408" s="8">
        <v>52</v>
      </c>
      <c r="AM1408" s="1" t="s">
        <v>73</v>
      </c>
      <c r="AN1408" s="1" t="s">
        <v>3557</v>
      </c>
      <c r="AO1408" s="1" t="s">
        <v>73</v>
      </c>
      <c r="AQ1408" s="1">
        <v>43</v>
      </c>
      <c r="AR1408" s="1">
        <v>27</v>
      </c>
      <c r="AS1408" s="1">
        <v>16</v>
      </c>
      <c r="AT1408" s="1" t="s">
        <v>3558</v>
      </c>
      <c r="AU1408" s="1">
        <v>63</v>
      </c>
      <c r="AW1408" s="1" t="s">
        <v>3479</v>
      </c>
      <c r="AX1408" s="1">
        <v>40</v>
      </c>
      <c r="AY1408" s="1" t="s">
        <v>605</v>
      </c>
      <c r="AZ1408" s="1">
        <v>28</v>
      </c>
      <c r="BA1408" s="1">
        <v>12</v>
      </c>
      <c r="BB1408" s="1" t="s">
        <v>3559</v>
      </c>
      <c r="BC1408" s="1">
        <v>53</v>
      </c>
      <c r="BN1408" s="1"/>
      <c r="BW1408" s="1" t="s">
        <v>3453</v>
      </c>
      <c r="BX1408" s="1" t="s">
        <v>3560</v>
      </c>
      <c r="CA1408" s="1">
        <v>0.90600000000000003</v>
      </c>
      <c r="CB1408" s="33">
        <f t="shared" si="105"/>
        <v>2.9585799747259393E-2</v>
      </c>
      <c r="CC1408" s="33">
        <f t="shared" si="106"/>
        <v>52</v>
      </c>
      <c r="CD1408" s="33">
        <f t="shared" si="107"/>
        <v>83</v>
      </c>
      <c r="CE1408" s="33">
        <f t="shared" si="108"/>
        <v>0.82815356489945169</v>
      </c>
      <c r="CF1408" s="33">
        <f t="shared" si="109"/>
        <v>0.86131794333683098</v>
      </c>
      <c r="CK1408" s="1" t="s">
        <v>2792</v>
      </c>
      <c r="CN1408" s="1" t="s">
        <v>3483</v>
      </c>
    </row>
    <row r="1409" spans="1:92" ht="12.5" x14ac:dyDescent="0.25">
      <c r="A1409" s="1" t="s">
        <v>3470</v>
      </c>
      <c r="B1409" s="1" t="s">
        <v>3471</v>
      </c>
      <c r="D1409" s="1" t="s">
        <v>3472</v>
      </c>
      <c r="E1409" s="1" t="s">
        <v>62</v>
      </c>
      <c r="F1409" s="1" t="s">
        <v>3473</v>
      </c>
      <c r="G1409" s="1" t="s">
        <v>101</v>
      </c>
      <c r="H1409" s="1" t="s">
        <v>65</v>
      </c>
      <c r="I1409" s="1" t="s">
        <v>280</v>
      </c>
      <c r="J1409" s="1" t="s">
        <v>102</v>
      </c>
      <c r="K1409" s="1" t="s">
        <v>103</v>
      </c>
      <c r="L1409" s="14">
        <v>43346</v>
      </c>
      <c r="M1409" s="14">
        <v>43558</v>
      </c>
      <c r="N1409" s="1" t="s">
        <v>69</v>
      </c>
      <c r="O1409" s="1" t="s">
        <v>65</v>
      </c>
      <c r="P1409" s="1">
        <v>8</v>
      </c>
      <c r="Q1409" s="1" t="s">
        <v>4961</v>
      </c>
      <c r="R1409" s="1" t="s">
        <v>4994</v>
      </c>
      <c r="S1409" s="1" t="s">
        <v>1344</v>
      </c>
      <c r="T1409" s="1" t="s">
        <v>106</v>
      </c>
      <c r="U1409" s="8">
        <v>1</v>
      </c>
      <c r="V1409" s="1" t="s">
        <v>73</v>
      </c>
      <c r="W1409" s="1" t="s">
        <v>73</v>
      </c>
      <c r="X1409" s="1" t="s">
        <v>73</v>
      </c>
      <c r="Y1409" s="1" t="s">
        <v>73</v>
      </c>
      <c r="Z1409" s="1" t="s">
        <v>73</v>
      </c>
      <c r="AA1409" s="1" t="s">
        <v>3474</v>
      </c>
      <c r="AB1409" s="1" t="s">
        <v>3475</v>
      </c>
      <c r="AC1409" s="1" t="s">
        <v>268</v>
      </c>
      <c r="AD1409" s="1" t="s">
        <v>73</v>
      </c>
      <c r="AE1409" s="33" t="s">
        <v>5054</v>
      </c>
      <c r="AF1409" s="8">
        <v>35</v>
      </c>
      <c r="AM1409" s="1" t="s">
        <v>73</v>
      </c>
      <c r="AN1409" s="1" t="s">
        <v>3488</v>
      </c>
      <c r="AO1409" s="1" t="s">
        <v>73</v>
      </c>
      <c r="AQ1409" s="1">
        <v>43</v>
      </c>
      <c r="AR1409" s="1">
        <v>27</v>
      </c>
      <c r="AS1409" s="1">
        <v>16</v>
      </c>
      <c r="AT1409" s="1" t="s">
        <v>3561</v>
      </c>
      <c r="AU1409" s="1">
        <v>63</v>
      </c>
      <c r="AW1409" s="1" t="s">
        <v>3479</v>
      </c>
      <c r="AX1409" s="1">
        <v>40</v>
      </c>
      <c r="AY1409" s="1" t="s">
        <v>605</v>
      </c>
      <c r="AZ1409" s="1">
        <v>28</v>
      </c>
      <c r="BA1409" s="1">
        <v>12</v>
      </c>
      <c r="BB1409" s="1" t="s">
        <v>3562</v>
      </c>
      <c r="BC1409" s="1">
        <v>53</v>
      </c>
      <c r="BN1409" s="1"/>
      <c r="BW1409" s="1" t="s">
        <v>3453</v>
      </c>
      <c r="BX1409" s="1" t="s">
        <v>3563</v>
      </c>
      <c r="CA1409" s="1">
        <v>0.89500000000000002</v>
      </c>
      <c r="CB1409" s="33">
        <f t="shared" si="105"/>
        <v>3.7278650955265419E-2</v>
      </c>
      <c r="CC1409" s="33">
        <f t="shared" si="106"/>
        <v>35</v>
      </c>
      <c r="CD1409" s="33">
        <f t="shared" si="107"/>
        <v>83</v>
      </c>
      <c r="CE1409" s="33">
        <f t="shared" si="108"/>
        <v>0.80995475113122173</v>
      </c>
      <c r="CF1409" s="33">
        <f t="shared" si="109"/>
        <v>0.84540897097625323</v>
      </c>
      <c r="CK1409" s="1" t="s">
        <v>2792</v>
      </c>
      <c r="CN1409" s="1" t="s">
        <v>3483</v>
      </c>
    </row>
    <row r="1410" spans="1:92" ht="12.5" x14ac:dyDescent="0.25">
      <c r="A1410" s="1" t="s">
        <v>3470</v>
      </c>
      <c r="B1410" s="1" t="s">
        <v>3471</v>
      </c>
      <c r="D1410" s="1" t="s">
        <v>3472</v>
      </c>
      <c r="E1410" s="1" t="s">
        <v>62</v>
      </c>
      <c r="F1410" s="1" t="s">
        <v>3473</v>
      </c>
      <c r="G1410" s="1" t="s">
        <v>101</v>
      </c>
      <c r="H1410" s="1" t="s">
        <v>65</v>
      </c>
      <c r="I1410" s="1" t="s">
        <v>280</v>
      </c>
      <c r="J1410" s="1" t="s">
        <v>102</v>
      </c>
      <c r="K1410" s="1" t="s">
        <v>103</v>
      </c>
      <c r="L1410" s="14">
        <v>43347</v>
      </c>
      <c r="M1410" s="14">
        <v>43559</v>
      </c>
      <c r="N1410" s="1" t="s">
        <v>69</v>
      </c>
      <c r="O1410" s="1" t="s">
        <v>65</v>
      </c>
      <c r="P1410" s="1">
        <v>8</v>
      </c>
      <c r="Q1410" s="1" t="s">
        <v>4961</v>
      </c>
      <c r="R1410" s="1" t="s">
        <v>4994</v>
      </c>
      <c r="S1410" s="1" t="s">
        <v>1344</v>
      </c>
      <c r="T1410" s="1" t="s">
        <v>106</v>
      </c>
      <c r="U1410" s="8">
        <v>1</v>
      </c>
      <c r="V1410" s="1" t="s">
        <v>73</v>
      </c>
      <c r="W1410" s="1" t="s">
        <v>73</v>
      </c>
      <c r="X1410" s="1" t="s">
        <v>73</v>
      </c>
      <c r="Y1410" s="1" t="s">
        <v>73</v>
      </c>
      <c r="Z1410" s="1" t="s">
        <v>73</v>
      </c>
      <c r="AA1410" s="1" t="s">
        <v>3474</v>
      </c>
      <c r="AB1410" s="1" t="s">
        <v>3475</v>
      </c>
      <c r="AC1410" s="1" t="s">
        <v>268</v>
      </c>
      <c r="AD1410" s="1" t="s">
        <v>73</v>
      </c>
      <c r="AE1410" s="33" t="s">
        <v>5054</v>
      </c>
      <c r="AF1410" s="8">
        <v>17</v>
      </c>
      <c r="AM1410" s="1" t="s">
        <v>73</v>
      </c>
      <c r="AN1410" s="1" t="s">
        <v>3489</v>
      </c>
      <c r="AO1410" s="1" t="s">
        <v>73</v>
      </c>
      <c r="AQ1410" s="1">
        <v>43</v>
      </c>
      <c r="AR1410" s="1">
        <v>27</v>
      </c>
      <c r="AS1410" s="1">
        <v>16</v>
      </c>
      <c r="AT1410" s="1" t="s">
        <v>3564</v>
      </c>
      <c r="AU1410" s="1">
        <v>63</v>
      </c>
      <c r="AW1410" s="1" t="s">
        <v>3479</v>
      </c>
      <c r="AX1410" s="1">
        <v>40</v>
      </c>
      <c r="AY1410" s="1" t="s">
        <v>605</v>
      </c>
      <c r="AZ1410" s="1">
        <v>28</v>
      </c>
      <c r="BA1410" s="1">
        <v>12</v>
      </c>
      <c r="BB1410" s="1" t="s">
        <v>3565</v>
      </c>
      <c r="BC1410" s="1">
        <v>53</v>
      </c>
      <c r="BN1410" s="1"/>
      <c r="BW1410" s="1" t="s">
        <v>3453</v>
      </c>
      <c r="BX1410" s="1" t="s">
        <v>3566</v>
      </c>
      <c r="CA1410" s="1">
        <v>0.92900000000000005</v>
      </c>
      <c r="CB1410" s="33">
        <f t="shared" si="105"/>
        <v>4.4072480972217505E-2</v>
      </c>
      <c r="CC1410" s="33">
        <f t="shared" si="106"/>
        <v>17</v>
      </c>
      <c r="CD1410" s="33">
        <f t="shared" si="107"/>
        <v>83</v>
      </c>
      <c r="CE1410" s="33">
        <f t="shared" si="108"/>
        <v>0.86741363211951461</v>
      </c>
      <c r="CF1410" s="33">
        <f t="shared" si="109"/>
        <v>0.89480663556246764</v>
      </c>
      <c r="CK1410" s="1" t="s">
        <v>2792</v>
      </c>
      <c r="CN1410" s="1" t="s">
        <v>3483</v>
      </c>
    </row>
    <row r="1411" spans="1:92" ht="12.5" x14ac:dyDescent="0.25">
      <c r="A1411" s="1" t="s">
        <v>3470</v>
      </c>
      <c r="B1411" s="1" t="s">
        <v>3471</v>
      </c>
      <c r="D1411" s="1" t="s">
        <v>3472</v>
      </c>
      <c r="E1411" s="1" t="s">
        <v>62</v>
      </c>
      <c r="F1411" s="1" t="s">
        <v>3473</v>
      </c>
      <c r="G1411" s="1" t="s">
        <v>101</v>
      </c>
      <c r="H1411" s="1" t="s">
        <v>65</v>
      </c>
      <c r="I1411" s="1" t="s">
        <v>280</v>
      </c>
      <c r="J1411" s="1" t="s">
        <v>102</v>
      </c>
      <c r="K1411" s="1" t="s">
        <v>103</v>
      </c>
      <c r="L1411" s="14">
        <v>43348</v>
      </c>
      <c r="M1411" s="14">
        <v>43560</v>
      </c>
      <c r="N1411" s="1" t="s">
        <v>69</v>
      </c>
      <c r="O1411" s="1" t="s">
        <v>65</v>
      </c>
      <c r="P1411" s="1">
        <v>8</v>
      </c>
      <c r="Q1411" s="1" t="s">
        <v>4961</v>
      </c>
      <c r="R1411" s="1" t="s">
        <v>4994</v>
      </c>
      <c r="S1411" s="1" t="s">
        <v>1344</v>
      </c>
      <c r="T1411" s="1" t="s">
        <v>106</v>
      </c>
      <c r="U1411" s="8">
        <v>1</v>
      </c>
      <c r="V1411" s="1" t="s">
        <v>73</v>
      </c>
      <c r="W1411" s="1" t="s">
        <v>73</v>
      </c>
      <c r="X1411" s="1" t="s">
        <v>73</v>
      </c>
      <c r="Y1411" s="1" t="s">
        <v>73</v>
      </c>
      <c r="Z1411" s="1" t="s">
        <v>73</v>
      </c>
      <c r="AA1411" s="1" t="s">
        <v>3474</v>
      </c>
      <c r="AB1411" s="1" t="s">
        <v>3475</v>
      </c>
      <c r="AC1411" s="1" t="s">
        <v>268</v>
      </c>
      <c r="AD1411" s="1" t="s">
        <v>73</v>
      </c>
      <c r="AE1411" s="33" t="s">
        <v>5054</v>
      </c>
      <c r="AF1411" s="8">
        <v>43</v>
      </c>
      <c r="AM1411" s="1" t="s">
        <v>73</v>
      </c>
      <c r="AN1411" s="1" t="s">
        <v>3567</v>
      </c>
      <c r="AO1411" s="1" t="s">
        <v>73</v>
      </c>
      <c r="AQ1411" s="1">
        <v>43</v>
      </c>
      <c r="AR1411" s="1">
        <v>27</v>
      </c>
      <c r="AS1411" s="1">
        <v>16</v>
      </c>
      <c r="AT1411" s="1" t="s">
        <v>3568</v>
      </c>
      <c r="AU1411" s="1">
        <v>63</v>
      </c>
      <c r="AW1411" s="1" t="s">
        <v>3479</v>
      </c>
      <c r="AX1411" s="1">
        <v>40</v>
      </c>
      <c r="AY1411" s="1" t="s">
        <v>605</v>
      </c>
      <c r="AZ1411" s="1">
        <v>28</v>
      </c>
      <c r="BA1411" s="1">
        <v>12</v>
      </c>
      <c r="BB1411" s="1" t="s">
        <v>3569</v>
      </c>
      <c r="BC1411" s="1">
        <v>53</v>
      </c>
      <c r="BN1411" s="1"/>
      <c r="BW1411" s="1" t="s">
        <v>3453</v>
      </c>
      <c r="BX1411" s="1" t="s">
        <v>3570</v>
      </c>
      <c r="CA1411" s="1">
        <v>0.97199999999999998</v>
      </c>
      <c r="CB1411" s="33">
        <f t="shared" ref="CB1411:CB1474" si="110">SQRT(((CA1411*(1-CA1411))+(CC1411-1)*(CE1411-((CA1411)^2))+(CD1411-1)*(CF1411-((CA1411)^2)))/(CC1411*CD1411))</f>
        <v>1.8015609648069697E-2</v>
      </c>
      <c r="CC1411" s="33">
        <f t="shared" ref="CC1411:CC1474" si="111">AF1411</f>
        <v>43</v>
      </c>
      <c r="CD1411" s="33">
        <f t="shared" ref="CD1411:CD1474" si="112">AQ1411+AX1411+BF1411+BN1411</f>
        <v>83</v>
      </c>
      <c r="CE1411" s="33">
        <f t="shared" ref="CE1411:CE1474" si="113">(CA1411/(2-CA1411))</f>
        <v>0.94552529182879375</v>
      </c>
      <c r="CF1411" s="33">
        <f t="shared" ref="CF1411:CF1474" si="114">((2*((CA1411)^2))/(1+CA1411))</f>
        <v>0.95819878296146044</v>
      </c>
      <c r="CK1411" s="1" t="s">
        <v>2792</v>
      </c>
      <c r="CN1411" s="1" t="s">
        <v>3483</v>
      </c>
    </row>
    <row r="1412" spans="1:92" ht="12.5" x14ac:dyDescent="0.25">
      <c r="A1412" s="1" t="s">
        <v>3470</v>
      </c>
      <c r="B1412" s="1" t="s">
        <v>3471</v>
      </c>
      <c r="D1412" s="1" t="s">
        <v>3472</v>
      </c>
      <c r="E1412" s="1" t="s">
        <v>62</v>
      </c>
      <c r="F1412" s="1" t="s">
        <v>3473</v>
      </c>
      <c r="G1412" s="1" t="s">
        <v>101</v>
      </c>
      <c r="H1412" s="1" t="s">
        <v>65</v>
      </c>
      <c r="I1412" s="1" t="s">
        <v>280</v>
      </c>
      <c r="J1412" s="1" t="s">
        <v>102</v>
      </c>
      <c r="K1412" s="1" t="s">
        <v>103</v>
      </c>
      <c r="L1412" s="14">
        <v>43349</v>
      </c>
      <c r="M1412" s="14">
        <v>43561</v>
      </c>
      <c r="N1412" s="1" t="s">
        <v>69</v>
      </c>
      <c r="O1412" s="1" t="s">
        <v>65</v>
      </c>
      <c r="P1412" s="1">
        <v>8</v>
      </c>
      <c r="Q1412" s="1" t="s">
        <v>4961</v>
      </c>
      <c r="R1412" s="1" t="s">
        <v>4994</v>
      </c>
      <c r="S1412" s="1" t="s">
        <v>1344</v>
      </c>
      <c r="T1412" s="1" t="s">
        <v>106</v>
      </c>
      <c r="U1412" s="8">
        <v>1</v>
      </c>
      <c r="V1412" s="1" t="s">
        <v>73</v>
      </c>
      <c r="W1412" s="1" t="s">
        <v>73</v>
      </c>
      <c r="X1412" s="1" t="s">
        <v>73</v>
      </c>
      <c r="Y1412" s="1" t="s">
        <v>73</v>
      </c>
      <c r="Z1412" s="1" t="s">
        <v>73</v>
      </c>
      <c r="AA1412" s="1" t="s">
        <v>3474</v>
      </c>
      <c r="AB1412" s="1" t="s">
        <v>3475</v>
      </c>
      <c r="AC1412" s="1" t="s">
        <v>268</v>
      </c>
      <c r="AD1412" s="1" t="s">
        <v>73</v>
      </c>
      <c r="AE1412" s="33" t="s">
        <v>5053</v>
      </c>
      <c r="AF1412" s="8">
        <v>95</v>
      </c>
      <c r="AG1412" s="8">
        <v>54</v>
      </c>
      <c r="AH1412" s="8">
        <v>41</v>
      </c>
      <c r="AI1412" s="8" t="s">
        <v>3553</v>
      </c>
      <c r="AJ1412" s="8">
        <v>61</v>
      </c>
      <c r="AM1412" s="1" t="s">
        <v>73</v>
      </c>
      <c r="AN1412" s="1" t="s">
        <v>3554</v>
      </c>
      <c r="AO1412" s="1" t="s">
        <v>73</v>
      </c>
      <c r="AX1412" s="8">
        <v>40</v>
      </c>
      <c r="AY1412" s="1" t="s">
        <v>605</v>
      </c>
      <c r="AZ1412" s="1">
        <v>28</v>
      </c>
      <c r="BA1412" s="1">
        <v>12</v>
      </c>
      <c r="BB1412" s="1" t="s">
        <v>3571</v>
      </c>
      <c r="BC1412" s="1">
        <v>53</v>
      </c>
      <c r="BW1412" s="1" t="s">
        <v>3453</v>
      </c>
      <c r="BX1412" s="1" t="s">
        <v>3572</v>
      </c>
      <c r="CA1412" s="1">
        <v>0.95299999999999996</v>
      </c>
      <c r="CB1412" s="33">
        <f t="shared" si="110"/>
        <v>1.6906862062783121E-2</v>
      </c>
      <c r="CC1412" s="33">
        <f t="shared" si="111"/>
        <v>95</v>
      </c>
      <c r="CD1412" s="33">
        <f t="shared" si="112"/>
        <v>40</v>
      </c>
      <c r="CE1412" s="33">
        <f t="shared" si="113"/>
        <v>0.91021967526265501</v>
      </c>
      <c r="CF1412" s="33">
        <f t="shared" si="114"/>
        <v>0.93006554019457244</v>
      </c>
      <c r="CK1412" s="1" t="s">
        <v>2792</v>
      </c>
      <c r="CN1412" s="1" t="s">
        <v>3499</v>
      </c>
    </row>
    <row r="1413" spans="1:92" ht="12.5" x14ac:dyDescent="0.25">
      <c r="A1413" s="1" t="s">
        <v>3470</v>
      </c>
      <c r="B1413" s="1" t="s">
        <v>3471</v>
      </c>
      <c r="D1413" s="1" t="s">
        <v>3472</v>
      </c>
      <c r="E1413" s="1" t="s">
        <v>62</v>
      </c>
      <c r="F1413" s="1" t="s">
        <v>3473</v>
      </c>
      <c r="G1413" s="1" t="s">
        <v>101</v>
      </c>
      <c r="H1413" s="1" t="s">
        <v>65</v>
      </c>
      <c r="I1413" s="1" t="s">
        <v>280</v>
      </c>
      <c r="J1413" s="1" t="s">
        <v>102</v>
      </c>
      <c r="K1413" s="1" t="s">
        <v>103</v>
      </c>
      <c r="L1413" s="14">
        <v>43350</v>
      </c>
      <c r="M1413" s="14">
        <v>43562</v>
      </c>
      <c r="N1413" s="1" t="s">
        <v>69</v>
      </c>
      <c r="O1413" s="1" t="s">
        <v>65</v>
      </c>
      <c r="P1413" s="1">
        <v>8</v>
      </c>
      <c r="Q1413" s="1" t="s">
        <v>4961</v>
      </c>
      <c r="R1413" s="1" t="s">
        <v>4994</v>
      </c>
      <c r="S1413" s="1" t="s">
        <v>1344</v>
      </c>
      <c r="T1413" s="1" t="s">
        <v>106</v>
      </c>
      <c r="U1413" s="8">
        <v>1</v>
      </c>
      <c r="V1413" s="1" t="s">
        <v>73</v>
      </c>
      <c r="W1413" s="1" t="s">
        <v>73</v>
      </c>
      <c r="X1413" s="1" t="s">
        <v>73</v>
      </c>
      <c r="Y1413" s="1" t="s">
        <v>73</v>
      </c>
      <c r="Z1413" s="1" t="s">
        <v>73</v>
      </c>
      <c r="AA1413" s="1" t="s">
        <v>3474</v>
      </c>
      <c r="AB1413" s="1" t="s">
        <v>3475</v>
      </c>
      <c r="AC1413" s="1" t="s">
        <v>268</v>
      </c>
      <c r="AD1413" s="1" t="s">
        <v>73</v>
      </c>
      <c r="AE1413" s="33" t="s">
        <v>5053</v>
      </c>
      <c r="AF1413" s="8">
        <v>52</v>
      </c>
      <c r="AM1413" s="1" t="s">
        <v>73</v>
      </c>
      <c r="AN1413" s="1" t="s">
        <v>3557</v>
      </c>
      <c r="AO1413" s="1" t="s">
        <v>73</v>
      </c>
      <c r="AX1413" s="8">
        <v>40</v>
      </c>
      <c r="AY1413" s="1" t="s">
        <v>605</v>
      </c>
      <c r="AZ1413" s="1">
        <v>28</v>
      </c>
      <c r="BA1413" s="1">
        <v>12</v>
      </c>
      <c r="BB1413" s="1" t="s">
        <v>3573</v>
      </c>
      <c r="BC1413" s="1">
        <v>53</v>
      </c>
      <c r="BW1413" s="1" t="s">
        <v>3453</v>
      </c>
      <c r="BX1413" s="1" t="s">
        <v>3574</v>
      </c>
      <c r="CA1413" s="1">
        <v>0.92100000000000004</v>
      </c>
      <c r="CB1413" s="33">
        <f t="shared" si="110"/>
        <v>2.8629725091874319E-2</v>
      </c>
      <c r="CC1413" s="33">
        <f t="shared" si="111"/>
        <v>52</v>
      </c>
      <c r="CD1413" s="33">
        <f t="shared" si="112"/>
        <v>40</v>
      </c>
      <c r="CE1413" s="33">
        <f t="shared" si="113"/>
        <v>0.85356811862835968</v>
      </c>
      <c r="CF1413" s="33">
        <f t="shared" si="114"/>
        <v>0.88312441436751687</v>
      </c>
      <c r="CK1413" s="1" t="s">
        <v>2792</v>
      </c>
      <c r="CN1413" s="1" t="s">
        <v>3499</v>
      </c>
    </row>
    <row r="1414" spans="1:92" ht="12.5" x14ac:dyDescent="0.25">
      <c r="A1414" s="1" t="s">
        <v>3470</v>
      </c>
      <c r="B1414" s="1" t="s">
        <v>3471</v>
      </c>
      <c r="D1414" s="1" t="s">
        <v>3472</v>
      </c>
      <c r="E1414" s="1" t="s">
        <v>62</v>
      </c>
      <c r="F1414" s="1" t="s">
        <v>3473</v>
      </c>
      <c r="G1414" s="1" t="s">
        <v>101</v>
      </c>
      <c r="H1414" s="1" t="s">
        <v>65</v>
      </c>
      <c r="I1414" s="1" t="s">
        <v>280</v>
      </c>
      <c r="J1414" s="1" t="s">
        <v>102</v>
      </c>
      <c r="K1414" s="1" t="s">
        <v>103</v>
      </c>
      <c r="L1414" s="14">
        <v>43351</v>
      </c>
      <c r="M1414" s="14">
        <v>43563</v>
      </c>
      <c r="N1414" s="1" t="s">
        <v>69</v>
      </c>
      <c r="O1414" s="1" t="s">
        <v>65</v>
      </c>
      <c r="P1414" s="1">
        <v>8</v>
      </c>
      <c r="Q1414" s="1" t="s">
        <v>4961</v>
      </c>
      <c r="R1414" s="1" t="s">
        <v>4994</v>
      </c>
      <c r="S1414" s="1" t="s">
        <v>1344</v>
      </c>
      <c r="T1414" s="1" t="s">
        <v>106</v>
      </c>
      <c r="U1414" s="8">
        <v>1</v>
      </c>
      <c r="V1414" s="1" t="s">
        <v>73</v>
      </c>
      <c r="W1414" s="1" t="s">
        <v>73</v>
      </c>
      <c r="X1414" s="1" t="s">
        <v>73</v>
      </c>
      <c r="Y1414" s="1" t="s">
        <v>73</v>
      </c>
      <c r="Z1414" s="1" t="s">
        <v>73</v>
      </c>
      <c r="AA1414" s="1" t="s">
        <v>3474</v>
      </c>
      <c r="AB1414" s="1" t="s">
        <v>3475</v>
      </c>
      <c r="AC1414" s="1" t="s">
        <v>268</v>
      </c>
      <c r="AD1414" s="1" t="s">
        <v>73</v>
      </c>
      <c r="AE1414" s="33" t="s">
        <v>5053</v>
      </c>
      <c r="AF1414" s="8">
        <v>35</v>
      </c>
      <c r="AM1414" s="1" t="s">
        <v>73</v>
      </c>
      <c r="AN1414" s="1" t="s">
        <v>3488</v>
      </c>
      <c r="AO1414" s="1" t="s">
        <v>73</v>
      </c>
      <c r="AX1414" s="8">
        <v>40</v>
      </c>
      <c r="AY1414" s="1" t="s">
        <v>605</v>
      </c>
      <c r="AZ1414" s="1">
        <v>28</v>
      </c>
      <c r="BA1414" s="1">
        <v>12</v>
      </c>
      <c r="BB1414" s="1" t="s">
        <v>3575</v>
      </c>
      <c r="BC1414" s="1">
        <v>53</v>
      </c>
      <c r="BW1414" s="1" t="s">
        <v>3453</v>
      </c>
      <c r="BX1414" s="1" t="s">
        <v>3576</v>
      </c>
      <c r="CA1414" s="1">
        <v>0.90900000000000003</v>
      </c>
      <c r="CB1414" s="33">
        <f t="shared" si="110"/>
        <v>3.6385179967245045E-2</v>
      </c>
      <c r="CC1414" s="33">
        <f t="shared" si="111"/>
        <v>35</v>
      </c>
      <c r="CD1414" s="33">
        <f t="shared" si="112"/>
        <v>40</v>
      </c>
      <c r="CE1414" s="33">
        <f t="shared" si="113"/>
        <v>0.8331805682859762</v>
      </c>
      <c r="CF1414" s="33">
        <f t="shared" si="114"/>
        <v>0.86566893661602939</v>
      </c>
      <c r="CK1414" s="1" t="s">
        <v>2792</v>
      </c>
      <c r="CN1414" s="1" t="s">
        <v>3499</v>
      </c>
    </row>
    <row r="1415" spans="1:92" ht="12.5" x14ac:dyDescent="0.25">
      <c r="A1415" s="1" t="s">
        <v>3470</v>
      </c>
      <c r="B1415" s="1" t="s">
        <v>3471</v>
      </c>
      <c r="D1415" s="1" t="s">
        <v>3472</v>
      </c>
      <c r="E1415" s="1" t="s">
        <v>62</v>
      </c>
      <c r="F1415" s="1" t="s">
        <v>3473</v>
      </c>
      <c r="G1415" s="1" t="s">
        <v>101</v>
      </c>
      <c r="H1415" s="1" t="s">
        <v>65</v>
      </c>
      <c r="I1415" s="1" t="s">
        <v>280</v>
      </c>
      <c r="J1415" s="1" t="s">
        <v>102</v>
      </c>
      <c r="K1415" s="1" t="s">
        <v>103</v>
      </c>
      <c r="L1415" s="14">
        <v>43352</v>
      </c>
      <c r="M1415" s="14">
        <v>43564</v>
      </c>
      <c r="N1415" s="1" t="s">
        <v>69</v>
      </c>
      <c r="O1415" s="1" t="s">
        <v>65</v>
      </c>
      <c r="P1415" s="1">
        <v>8</v>
      </c>
      <c r="Q1415" s="1" t="s">
        <v>4961</v>
      </c>
      <c r="R1415" s="1" t="s">
        <v>4994</v>
      </c>
      <c r="S1415" s="1" t="s">
        <v>1344</v>
      </c>
      <c r="T1415" s="1" t="s">
        <v>106</v>
      </c>
      <c r="U1415" s="8">
        <v>1</v>
      </c>
      <c r="V1415" s="1" t="s">
        <v>73</v>
      </c>
      <c r="W1415" s="1" t="s">
        <v>73</v>
      </c>
      <c r="X1415" s="1" t="s">
        <v>73</v>
      </c>
      <c r="Y1415" s="1" t="s">
        <v>73</v>
      </c>
      <c r="Z1415" s="1" t="s">
        <v>73</v>
      </c>
      <c r="AA1415" s="1" t="s">
        <v>3474</v>
      </c>
      <c r="AB1415" s="1" t="s">
        <v>3475</v>
      </c>
      <c r="AC1415" s="1" t="s">
        <v>268</v>
      </c>
      <c r="AD1415" s="1" t="s">
        <v>73</v>
      </c>
      <c r="AE1415" s="33" t="s">
        <v>5053</v>
      </c>
      <c r="AF1415" s="8">
        <v>17</v>
      </c>
      <c r="AM1415" s="1" t="s">
        <v>73</v>
      </c>
      <c r="AN1415" s="1" t="s">
        <v>3489</v>
      </c>
      <c r="AO1415" s="1" t="s">
        <v>73</v>
      </c>
      <c r="AX1415" s="8">
        <v>40</v>
      </c>
      <c r="AY1415" s="1" t="s">
        <v>605</v>
      </c>
      <c r="AZ1415" s="1">
        <v>28</v>
      </c>
      <c r="BA1415" s="1">
        <v>12</v>
      </c>
      <c r="BB1415" s="1" t="s">
        <v>3577</v>
      </c>
      <c r="BC1415" s="1">
        <v>53</v>
      </c>
      <c r="BW1415" s="1" t="s">
        <v>3453</v>
      </c>
      <c r="BX1415" s="1" t="s">
        <v>3578</v>
      </c>
      <c r="CA1415" s="1">
        <v>0.94699999999999995</v>
      </c>
      <c r="CB1415" s="33">
        <f t="shared" si="110"/>
        <v>3.9158294979354982E-2</v>
      </c>
      <c r="CC1415" s="33">
        <f t="shared" si="111"/>
        <v>17</v>
      </c>
      <c r="CD1415" s="33">
        <f t="shared" si="112"/>
        <v>40</v>
      </c>
      <c r="CE1415" s="33">
        <f t="shared" si="113"/>
        <v>0.89933523266856596</v>
      </c>
      <c r="CF1415" s="33">
        <f t="shared" si="114"/>
        <v>0.92122136620441686</v>
      </c>
      <c r="CK1415" s="1" t="s">
        <v>2792</v>
      </c>
      <c r="CN1415" s="1" t="s">
        <v>3499</v>
      </c>
    </row>
    <row r="1416" spans="1:92" ht="12.5" x14ac:dyDescent="0.25">
      <c r="A1416" s="1" t="s">
        <v>3470</v>
      </c>
      <c r="B1416" s="1" t="s">
        <v>3471</v>
      </c>
      <c r="D1416" s="1" t="s">
        <v>3472</v>
      </c>
      <c r="E1416" s="1" t="s">
        <v>62</v>
      </c>
      <c r="F1416" s="1" t="s">
        <v>3473</v>
      </c>
      <c r="G1416" s="1" t="s">
        <v>101</v>
      </c>
      <c r="H1416" s="1" t="s">
        <v>65</v>
      </c>
      <c r="I1416" s="1" t="s">
        <v>280</v>
      </c>
      <c r="J1416" s="1" t="s">
        <v>102</v>
      </c>
      <c r="K1416" s="1" t="s">
        <v>103</v>
      </c>
      <c r="L1416" s="14">
        <v>43353</v>
      </c>
      <c r="M1416" s="14">
        <v>43565</v>
      </c>
      <c r="N1416" s="1" t="s">
        <v>69</v>
      </c>
      <c r="O1416" s="1" t="s">
        <v>65</v>
      </c>
      <c r="P1416" s="1">
        <v>8</v>
      </c>
      <c r="Q1416" s="1" t="s">
        <v>4961</v>
      </c>
      <c r="R1416" s="1" t="s">
        <v>4994</v>
      </c>
      <c r="S1416" s="1" t="s">
        <v>1344</v>
      </c>
      <c r="T1416" s="1" t="s">
        <v>106</v>
      </c>
      <c r="U1416" s="8">
        <v>1</v>
      </c>
      <c r="V1416" s="1" t="s">
        <v>73</v>
      </c>
      <c r="W1416" s="1" t="s">
        <v>73</v>
      </c>
      <c r="X1416" s="1" t="s">
        <v>73</v>
      </c>
      <c r="Y1416" s="1" t="s">
        <v>73</v>
      </c>
      <c r="Z1416" s="1" t="s">
        <v>73</v>
      </c>
      <c r="AA1416" s="1" t="s">
        <v>3474</v>
      </c>
      <c r="AB1416" s="1" t="s">
        <v>3475</v>
      </c>
      <c r="AC1416" s="1" t="s">
        <v>268</v>
      </c>
      <c r="AD1416" s="1" t="s">
        <v>73</v>
      </c>
      <c r="AE1416" s="33" t="s">
        <v>5053</v>
      </c>
      <c r="AF1416" s="8">
        <v>43</v>
      </c>
      <c r="AM1416" s="1" t="s">
        <v>73</v>
      </c>
      <c r="AN1416" s="1" t="s">
        <v>3567</v>
      </c>
      <c r="AO1416" s="1" t="s">
        <v>73</v>
      </c>
      <c r="AX1416" s="8">
        <v>40</v>
      </c>
      <c r="AY1416" s="1" t="s">
        <v>605</v>
      </c>
      <c r="AZ1416" s="1">
        <v>28</v>
      </c>
      <c r="BA1416" s="1">
        <v>12</v>
      </c>
      <c r="BB1416" s="1" t="s">
        <v>3579</v>
      </c>
      <c r="BC1416" s="1">
        <v>53</v>
      </c>
      <c r="BW1416" s="1" t="s">
        <v>3453</v>
      </c>
      <c r="BX1416" s="1" t="s">
        <v>3580</v>
      </c>
      <c r="CA1416" s="1">
        <v>0.99099999999999999</v>
      </c>
      <c r="CB1416" s="33">
        <f t="shared" si="110"/>
        <v>1.0382079544453438E-2</v>
      </c>
      <c r="CC1416" s="33">
        <f t="shared" si="111"/>
        <v>43</v>
      </c>
      <c r="CD1416" s="33">
        <f t="shared" si="112"/>
        <v>40</v>
      </c>
      <c r="CE1416" s="33">
        <f t="shared" si="113"/>
        <v>0.98216055500495547</v>
      </c>
      <c r="CF1416" s="33">
        <f t="shared" si="114"/>
        <v>0.98652034153691603</v>
      </c>
      <c r="CK1416" s="1" t="s">
        <v>2792</v>
      </c>
      <c r="CN1416" s="1" t="s">
        <v>3499</v>
      </c>
    </row>
    <row r="1417" spans="1:92" ht="12.5" x14ac:dyDescent="0.25">
      <c r="A1417" s="1" t="s">
        <v>3470</v>
      </c>
      <c r="B1417" s="1" t="s">
        <v>3471</v>
      </c>
      <c r="D1417" s="1" t="s">
        <v>3472</v>
      </c>
      <c r="E1417" s="1" t="s">
        <v>62</v>
      </c>
      <c r="F1417" s="1" t="s">
        <v>3473</v>
      </c>
      <c r="G1417" s="1" t="s">
        <v>101</v>
      </c>
      <c r="H1417" s="1" t="s">
        <v>65</v>
      </c>
      <c r="I1417" s="1" t="s">
        <v>280</v>
      </c>
      <c r="J1417" s="1" t="s">
        <v>102</v>
      </c>
      <c r="K1417" s="1" t="s">
        <v>103</v>
      </c>
      <c r="L1417" s="14">
        <v>43354</v>
      </c>
      <c r="M1417" s="14">
        <v>43566</v>
      </c>
      <c r="N1417" s="1" t="s">
        <v>69</v>
      </c>
      <c r="O1417" s="1" t="s">
        <v>65</v>
      </c>
      <c r="P1417" s="1">
        <v>8</v>
      </c>
      <c r="Q1417" s="1" t="s">
        <v>4961</v>
      </c>
      <c r="R1417" s="1" t="s">
        <v>4994</v>
      </c>
      <c r="S1417" s="1" t="s">
        <v>1344</v>
      </c>
      <c r="T1417" s="1" t="s">
        <v>106</v>
      </c>
      <c r="U1417" s="8">
        <v>1</v>
      </c>
      <c r="V1417" s="1" t="s">
        <v>73</v>
      </c>
      <c r="W1417" s="1" t="s">
        <v>73</v>
      </c>
      <c r="X1417" s="1" t="s">
        <v>73</v>
      </c>
      <c r="Y1417" s="1" t="s">
        <v>73</v>
      </c>
      <c r="Z1417" s="1" t="s">
        <v>73</v>
      </c>
      <c r="AA1417" s="1" t="s">
        <v>3474</v>
      </c>
      <c r="AB1417" s="1" t="s">
        <v>3475</v>
      </c>
      <c r="AC1417" s="1" t="s">
        <v>268</v>
      </c>
      <c r="AD1417" s="1" t="s">
        <v>73</v>
      </c>
      <c r="AE1417" s="33" t="s">
        <v>3507</v>
      </c>
      <c r="AF1417" s="8">
        <v>95</v>
      </c>
      <c r="AG1417" s="8">
        <v>54</v>
      </c>
      <c r="AH1417" s="8">
        <v>41</v>
      </c>
      <c r="AI1417" s="8" t="s">
        <v>3553</v>
      </c>
      <c r="AJ1417" s="8">
        <v>61</v>
      </c>
      <c r="AM1417" s="1" t="s">
        <v>73</v>
      </c>
      <c r="AN1417" s="1" t="s">
        <v>3554</v>
      </c>
      <c r="AO1417" s="1" t="s">
        <v>73</v>
      </c>
      <c r="AQ1417" s="1">
        <v>43</v>
      </c>
      <c r="AR1417" s="1">
        <v>27</v>
      </c>
      <c r="AS1417" s="1">
        <v>16</v>
      </c>
      <c r="AT1417" s="1" t="s">
        <v>3568</v>
      </c>
      <c r="AU1417" s="1">
        <v>63</v>
      </c>
      <c r="AW1417" s="1" t="s">
        <v>3479</v>
      </c>
      <c r="AX1417" s="1"/>
      <c r="BN1417" s="1"/>
      <c r="BW1417" s="1" t="s">
        <v>3453</v>
      </c>
      <c r="BX1417" s="1" t="s">
        <v>3581</v>
      </c>
      <c r="CA1417" s="1">
        <v>0.92</v>
      </c>
      <c r="CB1417" s="33">
        <f t="shared" si="110"/>
        <v>2.2495880618819394E-2</v>
      </c>
      <c r="CC1417" s="33">
        <f t="shared" si="111"/>
        <v>95</v>
      </c>
      <c r="CD1417" s="33">
        <f t="shared" si="112"/>
        <v>43</v>
      </c>
      <c r="CE1417" s="33">
        <f t="shared" si="113"/>
        <v>0.85185185185185186</v>
      </c>
      <c r="CF1417" s="33">
        <f t="shared" si="114"/>
        <v>0.88166666666666671</v>
      </c>
      <c r="CK1417" s="1" t="s">
        <v>2792</v>
      </c>
      <c r="CN1417" s="1" t="s">
        <v>3507</v>
      </c>
    </row>
    <row r="1418" spans="1:92" ht="12.5" x14ac:dyDescent="0.25">
      <c r="A1418" s="1" t="s">
        <v>3470</v>
      </c>
      <c r="B1418" s="1" t="s">
        <v>3471</v>
      </c>
      <c r="D1418" s="1" t="s">
        <v>3472</v>
      </c>
      <c r="E1418" s="1" t="s">
        <v>62</v>
      </c>
      <c r="F1418" s="1" t="s">
        <v>3473</v>
      </c>
      <c r="G1418" s="1" t="s">
        <v>101</v>
      </c>
      <c r="H1418" s="1" t="s">
        <v>65</v>
      </c>
      <c r="I1418" s="1" t="s">
        <v>280</v>
      </c>
      <c r="J1418" s="1" t="s">
        <v>102</v>
      </c>
      <c r="K1418" s="1" t="s">
        <v>103</v>
      </c>
      <c r="L1418" s="14">
        <v>43355</v>
      </c>
      <c r="M1418" s="14">
        <v>43567</v>
      </c>
      <c r="N1418" s="1" t="s">
        <v>69</v>
      </c>
      <c r="O1418" s="1" t="s">
        <v>65</v>
      </c>
      <c r="P1418" s="32">
        <v>1</v>
      </c>
      <c r="Q1418" s="1" t="s">
        <v>129</v>
      </c>
      <c r="R1418" s="3" t="s">
        <v>129</v>
      </c>
      <c r="S1418" s="1" t="s">
        <v>1344</v>
      </c>
      <c r="T1418" s="1" t="s">
        <v>72</v>
      </c>
      <c r="U1418" s="8">
        <v>1</v>
      </c>
      <c r="V1418" s="1" t="s">
        <v>73</v>
      </c>
      <c r="W1418" s="1" t="s">
        <v>73</v>
      </c>
      <c r="X1418" s="1" t="s">
        <v>73</v>
      </c>
      <c r="Y1418" s="1" t="s">
        <v>73</v>
      </c>
      <c r="Z1418" s="1" t="s">
        <v>73</v>
      </c>
      <c r="AA1418" s="1" t="s">
        <v>3474</v>
      </c>
      <c r="AB1418" s="1" t="s">
        <v>3475</v>
      </c>
      <c r="AC1418" s="1" t="s">
        <v>268</v>
      </c>
      <c r="AD1418" s="1" t="s">
        <v>73</v>
      </c>
      <c r="AE1418" s="33" t="s">
        <v>5053</v>
      </c>
      <c r="AF1418" s="8">
        <v>84</v>
      </c>
      <c r="AM1418" s="1" t="s">
        <v>73</v>
      </c>
      <c r="AN1418" s="1" t="s">
        <v>3508</v>
      </c>
      <c r="AO1418" s="1" t="s">
        <v>73</v>
      </c>
      <c r="AX1418" s="8">
        <v>39</v>
      </c>
      <c r="AY1418" s="1" t="s">
        <v>605</v>
      </c>
      <c r="BW1418" s="1" t="s">
        <v>3453</v>
      </c>
      <c r="BX1418" s="1" t="s">
        <v>3582</v>
      </c>
      <c r="CA1418" s="1">
        <v>0.72199999999999998</v>
      </c>
      <c r="CB1418" s="33">
        <f t="shared" si="110"/>
        <v>4.6299355395450471E-2</v>
      </c>
      <c r="CC1418" s="33">
        <f t="shared" si="111"/>
        <v>84</v>
      </c>
      <c r="CD1418" s="33">
        <f t="shared" si="112"/>
        <v>39</v>
      </c>
      <c r="CE1418" s="33">
        <f t="shared" si="113"/>
        <v>0.56494522691705784</v>
      </c>
      <c r="CF1418" s="33">
        <f t="shared" si="114"/>
        <v>0.60544018583042969</v>
      </c>
      <c r="CK1418" s="1" t="s">
        <v>2792</v>
      </c>
      <c r="CN1418" s="1" t="s">
        <v>3499</v>
      </c>
    </row>
    <row r="1419" spans="1:92" ht="12.5" x14ac:dyDescent="0.25">
      <c r="A1419" s="1" t="s">
        <v>3470</v>
      </c>
      <c r="B1419" s="1" t="s">
        <v>3471</v>
      </c>
      <c r="D1419" s="1" t="s">
        <v>3472</v>
      </c>
      <c r="E1419" s="1" t="s">
        <v>62</v>
      </c>
      <c r="F1419" s="1" t="s">
        <v>3473</v>
      </c>
      <c r="G1419" s="1" t="s">
        <v>101</v>
      </c>
      <c r="H1419" s="1" t="s">
        <v>65</v>
      </c>
      <c r="I1419" s="1" t="s">
        <v>280</v>
      </c>
      <c r="J1419" s="1" t="s">
        <v>102</v>
      </c>
      <c r="K1419" s="1" t="s">
        <v>103</v>
      </c>
      <c r="L1419" s="14">
        <v>43356</v>
      </c>
      <c r="M1419" s="14">
        <v>43568</v>
      </c>
      <c r="N1419" s="1" t="s">
        <v>69</v>
      </c>
      <c r="O1419" s="1" t="s">
        <v>65</v>
      </c>
      <c r="P1419" s="32">
        <v>1</v>
      </c>
      <c r="Q1419" s="1" t="s">
        <v>129</v>
      </c>
      <c r="R1419" s="3" t="s">
        <v>129</v>
      </c>
      <c r="S1419" s="1" t="s">
        <v>1344</v>
      </c>
      <c r="T1419" s="1" t="s">
        <v>72</v>
      </c>
      <c r="U1419" s="8">
        <v>1</v>
      </c>
      <c r="V1419" s="1" t="s">
        <v>73</v>
      </c>
      <c r="W1419" s="1" t="s">
        <v>73</v>
      </c>
      <c r="X1419" s="1" t="s">
        <v>73</v>
      </c>
      <c r="Y1419" s="1" t="s">
        <v>73</v>
      </c>
      <c r="Z1419" s="1" t="s">
        <v>73</v>
      </c>
      <c r="AA1419" s="1" t="s">
        <v>3474</v>
      </c>
      <c r="AB1419" s="1" t="s">
        <v>3475</v>
      </c>
      <c r="AC1419" s="1" t="s">
        <v>268</v>
      </c>
      <c r="AD1419" s="1" t="s">
        <v>73</v>
      </c>
      <c r="AE1419" s="33" t="s">
        <v>5053</v>
      </c>
      <c r="AF1419" s="8">
        <v>43</v>
      </c>
      <c r="AM1419" s="1" t="s">
        <v>73</v>
      </c>
      <c r="AN1419" s="1" t="s">
        <v>3510</v>
      </c>
      <c r="AO1419" s="1" t="s">
        <v>73</v>
      </c>
      <c r="AX1419" s="8">
        <v>39</v>
      </c>
      <c r="AY1419" s="1" t="s">
        <v>605</v>
      </c>
      <c r="BW1419" s="1" t="s">
        <v>3453</v>
      </c>
      <c r="BX1419" s="1" t="s">
        <v>3583</v>
      </c>
      <c r="CA1419" s="1">
        <v>0.72699999999999998</v>
      </c>
      <c r="CB1419" s="33">
        <f t="shared" si="110"/>
        <v>5.547517744077482E-2</v>
      </c>
      <c r="CC1419" s="33">
        <f t="shared" si="111"/>
        <v>43</v>
      </c>
      <c r="CD1419" s="33">
        <f t="shared" si="112"/>
        <v>39</v>
      </c>
      <c r="CE1419" s="33">
        <f t="shared" si="113"/>
        <v>0.57109190887666916</v>
      </c>
      <c r="CF1419" s="33">
        <f t="shared" si="114"/>
        <v>0.61207759119861027</v>
      </c>
      <c r="CK1419" s="1" t="s">
        <v>2792</v>
      </c>
      <c r="CN1419" s="1" t="s">
        <v>3499</v>
      </c>
    </row>
    <row r="1420" spans="1:92" ht="12.5" x14ac:dyDescent="0.25">
      <c r="A1420" s="1" t="s">
        <v>3470</v>
      </c>
      <c r="B1420" s="1" t="s">
        <v>3471</v>
      </c>
      <c r="D1420" s="1" t="s">
        <v>3472</v>
      </c>
      <c r="E1420" s="1" t="s">
        <v>62</v>
      </c>
      <c r="F1420" s="1" t="s">
        <v>3473</v>
      </c>
      <c r="G1420" s="1" t="s">
        <v>101</v>
      </c>
      <c r="H1420" s="1" t="s">
        <v>65</v>
      </c>
      <c r="I1420" s="1" t="s">
        <v>280</v>
      </c>
      <c r="J1420" s="1" t="s">
        <v>102</v>
      </c>
      <c r="K1420" s="1" t="s">
        <v>103</v>
      </c>
      <c r="L1420" s="14">
        <v>43357</v>
      </c>
      <c r="M1420" s="14">
        <v>43569</v>
      </c>
      <c r="N1420" s="1" t="s">
        <v>69</v>
      </c>
      <c r="O1420" s="1" t="s">
        <v>65</v>
      </c>
      <c r="P1420" s="32">
        <v>1</v>
      </c>
      <c r="Q1420" s="1" t="s">
        <v>129</v>
      </c>
      <c r="R1420" s="3" t="s">
        <v>129</v>
      </c>
      <c r="S1420" s="1" t="s">
        <v>1344</v>
      </c>
      <c r="T1420" s="1" t="s">
        <v>72</v>
      </c>
      <c r="U1420" s="8">
        <v>1</v>
      </c>
      <c r="V1420" s="1" t="s">
        <v>73</v>
      </c>
      <c r="W1420" s="1" t="s">
        <v>73</v>
      </c>
      <c r="X1420" s="1" t="s">
        <v>73</v>
      </c>
      <c r="Y1420" s="1" t="s">
        <v>73</v>
      </c>
      <c r="Z1420" s="1" t="s">
        <v>73</v>
      </c>
      <c r="AA1420" s="1" t="s">
        <v>3474</v>
      </c>
      <c r="AB1420" s="1" t="s">
        <v>3475</v>
      </c>
      <c r="AC1420" s="1" t="s">
        <v>268</v>
      </c>
      <c r="AD1420" s="1" t="s">
        <v>73</v>
      </c>
      <c r="AE1420" s="33" t="s">
        <v>5053</v>
      </c>
      <c r="AF1420" s="8">
        <v>29</v>
      </c>
      <c r="AM1420" s="1" t="s">
        <v>73</v>
      </c>
      <c r="AN1420" s="1" t="s">
        <v>3512</v>
      </c>
      <c r="AO1420" s="1" t="s">
        <v>73</v>
      </c>
      <c r="AX1420" s="8">
        <v>39</v>
      </c>
      <c r="AY1420" s="1" t="s">
        <v>605</v>
      </c>
      <c r="BW1420" s="1" t="s">
        <v>3453</v>
      </c>
      <c r="BX1420" s="1" t="s">
        <v>3584</v>
      </c>
      <c r="CA1420" s="1">
        <v>0.81100000000000005</v>
      </c>
      <c r="CB1420" s="33">
        <f t="shared" si="110"/>
        <v>5.5181236554480213E-2</v>
      </c>
      <c r="CC1420" s="33">
        <f t="shared" si="111"/>
        <v>29</v>
      </c>
      <c r="CD1420" s="33">
        <f t="shared" si="112"/>
        <v>39</v>
      </c>
      <c r="CE1420" s="33">
        <f t="shared" si="113"/>
        <v>0.6820857863751052</v>
      </c>
      <c r="CF1420" s="33">
        <f t="shared" si="114"/>
        <v>0.72636223081170637</v>
      </c>
      <c r="CK1420" s="1" t="s">
        <v>2792</v>
      </c>
      <c r="CN1420" s="1" t="s">
        <v>3499</v>
      </c>
    </row>
    <row r="1421" spans="1:92" ht="12.5" x14ac:dyDescent="0.25">
      <c r="A1421" s="1" t="s">
        <v>3470</v>
      </c>
      <c r="B1421" s="1" t="s">
        <v>3471</v>
      </c>
      <c r="D1421" s="1" t="s">
        <v>3472</v>
      </c>
      <c r="E1421" s="1" t="s">
        <v>62</v>
      </c>
      <c r="F1421" s="1" t="s">
        <v>3473</v>
      </c>
      <c r="G1421" s="1" t="s">
        <v>101</v>
      </c>
      <c r="H1421" s="1" t="s">
        <v>65</v>
      </c>
      <c r="I1421" s="1" t="s">
        <v>280</v>
      </c>
      <c r="J1421" s="1" t="s">
        <v>102</v>
      </c>
      <c r="K1421" s="1" t="s">
        <v>103</v>
      </c>
      <c r="L1421" s="14">
        <v>43359</v>
      </c>
      <c r="M1421" s="14">
        <v>43571</v>
      </c>
      <c r="N1421" s="1" t="s">
        <v>69</v>
      </c>
      <c r="O1421" s="1" t="s">
        <v>65</v>
      </c>
      <c r="P1421" s="32">
        <v>1</v>
      </c>
      <c r="Q1421" s="1" t="s">
        <v>129</v>
      </c>
      <c r="R1421" s="3" t="s">
        <v>129</v>
      </c>
      <c r="S1421" s="1" t="s">
        <v>1344</v>
      </c>
      <c r="T1421" s="1" t="s">
        <v>72</v>
      </c>
      <c r="U1421" s="8">
        <v>1</v>
      </c>
      <c r="V1421" s="1" t="s">
        <v>73</v>
      </c>
      <c r="W1421" s="1" t="s">
        <v>73</v>
      </c>
      <c r="X1421" s="1" t="s">
        <v>73</v>
      </c>
      <c r="Y1421" s="1" t="s">
        <v>73</v>
      </c>
      <c r="Z1421" s="1" t="s">
        <v>73</v>
      </c>
      <c r="AA1421" s="1" t="s">
        <v>3474</v>
      </c>
      <c r="AB1421" s="1" t="s">
        <v>3475</v>
      </c>
      <c r="AC1421" s="1" t="s">
        <v>268</v>
      </c>
      <c r="AD1421" s="1" t="s">
        <v>73</v>
      </c>
      <c r="AE1421" s="33" t="s">
        <v>5053</v>
      </c>
      <c r="AF1421" s="8">
        <v>41</v>
      </c>
      <c r="AM1421" s="1" t="s">
        <v>73</v>
      </c>
      <c r="AN1421" s="1" t="s">
        <v>3515</v>
      </c>
      <c r="AO1421" s="1" t="s">
        <v>73</v>
      </c>
      <c r="AX1421" s="8">
        <v>39</v>
      </c>
      <c r="AY1421" s="1" t="s">
        <v>605</v>
      </c>
      <c r="BW1421" s="1" t="s">
        <v>3453</v>
      </c>
      <c r="BX1421" s="1" t="s">
        <v>3585</v>
      </c>
      <c r="CA1421" s="1">
        <v>0.81899999999999995</v>
      </c>
      <c r="CB1421" s="33">
        <f t="shared" si="110"/>
        <v>4.7404711868601984E-2</v>
      </c>
      <c r="CC1421" s="33">
        <f t="shared" si="111"/>
        <v>41</v>
      </c>
      <c r="CD1421" s="33">
        <f t="shared" si="112"/>
        <v>39</v>
      </c>
      <c r="CE1421" s="33">
        <f t="shared" si="113"/>
        <v>0.69348010160880602</v>
      </c>
      <c r="CF1421" s="33">
        <f t="shared" si="114"/>
        <v>0.73750522264980756</v>
      </c>
      <c r="CK1421" s="1" t="s">
        <v>2792</v>
      </c>
      <c r="CN1421" s="1" t="s">
        <v>3499</v>
      </c>
    </row>
    <row r="1422" spans="1:92" ht="12.5" x14ac:dyDescent="0.25">
      <c r="A1422" s="1" t="s">
        <v>3470</v>
      </c>
      <c r="B1422" s="1" t="s">
        <v>3471</v>
      </c>
      <c r="D1422" s="1" t="s">
        <v>3472</v>
      </c>
      <c r="E1422" s="1" t="s">
        <v>62</v>
      </c>
      <c r="F1422" s="1" t="s">
        <v>3473</v>
      </c>
      <c r="G1422" s="1" t="s">
        <v>101</v>
      </c>
      <c r="H1422" s="1" t="s">
        <v>65</v>
      </c>
      <c r="I1422" s="1" t="s">
        <v>280</v>
      </c>
      <c r="J1422" s="1" t="s">
        <v>102</v>
      </c>
      <c r="K1422" s="1" t="s">
        <v>103</v>
      </c>
      <c r="L1422" s="14">
        <v>43360</v>
      </c>
      <c r="M1422" s="14">
        <v>43572</v>
      </c>
      <c r="N1422" s="1" t="s">
        <v>69</v>
      </c>
      <c r="O1422" s="1" t="s">
        <v>65</v>
      </c>
      <c r="P1422" s="1">
        <v>9</v>
      </c>
      <c r="Q1422" s="1" t="s">
        <v>129</v>
      </c>
      <c r="R1422" s="1" t="s">
        <v>4954</v>
      </c>
      <c r="S1422" s="1" t="s">
        <v>1344</v>
      </c>
      <c r="T1422" s="1" t="s">
        <v>106</v>
      </c>
      <c r="U1422" s="8">
        <v>1</v>
      </c>
      <c r="V1422" s="1" t="s">
        <v>73</v>
      </c>
      <c r="W1422" s="1" t="s">
        <v>73</v>
      </c>
      <c r="X1422" s="1" t="s">
        <v>73</v>
      </c>
      <c r="Y1422" s="1" t="s">
        <v>73</v>
      </c>
      <c r="Z1422" s="1" t="s">
        <v>73</v>
      </c>
      <c r="AA1422" s="1" t="s">
        <v>3474</v>
      </c>
      <c r="AB1422" s="1" t="s">
        <v>3475</v>
      </c>
      <c r="AC1422" s="1" t="s">
        <v>268</v>
      </c>
      <c r="AD1422" s="1" t="s">
        <v>73</v>
      </c>
      <c r="AE1422" s="33" t="s">
        <v>5053</v>
      </c>
      <c r="AF1422" s="8">
        <v>84</v>
      </c>
      <c r="AM1422" s="1" t="s">
        <v>73</v>
      </c>
      <c r="AN1422" s="1" t="s">
        <v>3508</v>
      </c>
      <c r="AO1422" s="1" t="s">
        <v>73</v>
      </c>
      <c r="AX1422" s="8">
        <v>39</v>
      </c>
      <c r="AY1422" s="1" t="s">
        <v>605</v>
      </c>
      <c r="BW1422" s="1" t="s">
        <v>3453</v>
      </c>
      <c r="BX1422" s="1" t="s">
        <v>3586</v>
      </c>
      <c r="CA1422" s="1">
        <v>0.94199999999999995</v>
      </c>
      <c r="CB1422" s="33">
        <f t="shared" si="110"/>
        <v>1.9999354579506436E-2</v>
      </c>
      <c r="CC1422" s="33">
        <f t="shared" si="111"/>
        <v>84</v>
      </c>
      <c r="CD1422" s="33">
        <f t="shared" si="112"/>
        <v>39</v>
      </c>
      <c r="CE1422" s="33">
        <f t="shared" si="113"/>
        <v>0.89035916824196593</v>
      </c>
      <c r="CF1422" s="33">
        <f t="shared" si="114"/>
        <v>0.91386611740473733</v>
      </c>
      <c r="CK1422" s="1" t="s">
        <v>2792</v>
      </c>
      <c r="CN1422" s="1" t="s">
        <v>3499</v>
      </c>
    </row>
    <row r="1423" spans="1:92" ht="12.5" x14ac:dyDescent="0.25">
      <c r="A1423" s="1" t="s">
        <v>3470</v>
      </c>
      <c r="B1423" s="1" t="s">
        <v>3471</v>
      </c>
      <c r="D1423" s="1" t="s">
        <v>3472</v>
      </c>
      <c r="E1423" s="1" t="s">
        <v>62</v>
      </c>
      <c r="F1423" s="1" t="s">
        <v>3473</v>
      </c>
      <c r="G1423" s="1" t="s">
        <v>101</v>
      </c>
      <c r="H1423" s="1" t="s">
        <v>65</v>
      </c>
      <c r="I1423" s="1" t="s">
        <v>280</v>
      </c>
      <c r="J1423" s="1" t="s">
        <v>102</v>
      </c>
      <c r="K1423" s="1" t="s">
        <v>103</v>
      </c>
      <c r="L1423" s="14">
        <v>43361</v>
      </c>
      <c r="M1423" s="14">
        <v>43573</v>
      </c>
      <c r="N1423" s="1" t="s">
        <v>69</v>
      </c>
      <c r="O1423" s="1" t="s">
        <v>65</v>
      </c>
      <c r="P1423" s="1">
        <v>9</v>
      </c>
      <c r="Q1423" s="1" t="s">
        <v>129</v>
      </c>
      <c r="R1423" s="1" t="s">
        <v>4954</v>
      </c>
      <c r="S1423" s="1" t="s">
        <v>1344</v>
      </c>
      <c r="T1423" s="1" t="s">
        <v>106</v>
      </c>
      <c r="U1423" s="8">
        <v>1</v>
      </c>
      <c r="V1423" s="1" t="s">
        <v>73</v>
      </c>
      <c r="W1423" s="1" t="s">
        <v>73</v>
      </c>
      <c r="X1423" s="1" t="s">
        <v>73</v>
      </c>
      <c r="Y1423" s="1" t="s">
        <v>73</v>
      </c>
      <c r="Z1423" s="1" t="s">
        <v>73</v>
      </c>
      <c r="AA1423" s="1" t="s">
        <v>3474</v>
      </c>
      <c r="AB1423" s="1" t="s">
        <v>3475</v>
      </c>
      <c r="AC1423" s="1" t="s">
        <v>268</v>
      </c>
      <c r="AD1423" s="1" t="s">
        <v>73</v>
      </c>
      <c r="AE1423" s="33" t="s">
        <v>5053</v>
      </c>
      <c r="AF1423" s="8">
        <v>43</v>
      </c>
      <c r="AM1423" s="1" t="s">
        <v>73</v>
      </c>
      <c r="AN1423" s="1" t="s">
        <v>3510</v>
      </c>
      <c r="AO1423" s="1" t="s">
        <v>73</v>
      </c>
      <c r="AX1423" s="8">
        <v>39</v>
      </c>
      <c r="AY1423" s="1" t="s">
        <v>605</v>
      </c>
      <c r="BW1423" s="1" t="s">
        <v>3453</v>
      </c>
      <c r="BX1423" s="1" t="s">
        <v>3587</v>
      </c>
      <c r="CA1423" s="1">
        <v>0.90500000000000003</v>
      </c>
      <c r="CB1423" s="33">
        <f t="shared" si="110"/>
        <v>3.4111229284755414E-2</v>
      </c>
      <c r="CC1423" s="33">
        <f t="shared" si="111"/>
        <v>43</v>
      </c>
      <c r="CD1423" s="33">
        <f t="shared" si="112"/>
        <v>39</v>
      </c>
      <c r="CE1423" s="33">
        <f t="shared" si="113"/>
        <v>0.82648401826484019</v>
      </c>
      <c r="CF1423" s="33">
        <f t="shared" si="114"/>
        <v>0.85986876640419951</v>
      </c>
      <c r="CK1423" s="1" t="s">
        <v>2792</v>
      </c>
      <c r="CN1423" s="1" t="s">
        <v>3499</v>
      </c>
    </row>
    <row r="1424" spans="1:92" ht="12.5" x14ac:dyDescent="0.25">
      <c r="A1424" s="1" t="s">
        <v>3470</v>
      </c>
      <c r="B1424" s="1" t="s">
        <v>3471</v>
      </c>
      <c r="D1424" s="1" t="s">
        <v>3472</v>
      </c>
      <c r="E1424" s="1" t="s">
        <v>62</v>
      </c>
      <c r="F1424" s="1" t="s">
        <v>3473</v>
      </c>
      <c r="G1424" s="1" t="s">
        <v>101</v>
      </c>
      <c r="H1424" s="1" t="s">
        <v>65</v>
      </c>
      <c r="I1424" s="1" t="s">
        <v>280</v>
      </c>
      <c r="J1424" s="1" t="s">
        <v>102</v>
      </c>
      <c r="K1424" s="1" t="s">
        <v>103</v>
      </c>
      <c r="L1424" s="14">
        <v>43362</v>
      </c>
      <c r="M1424" s="14">
        <v>43574</v>
      </c>
      <c r="N1424" s="1" t="s">
        <v>69</v>
      </c>
      <c r="O1424" s="1" t="s">
        <v>65</v>
      </c>
      <c r="P1424" s="1">
        <v>9</v>
      </c>
      <c r="Q1424" s="1" t="s">
        <v>129</v>
      </c>
      <c r="R1424" s="1" t="s">
        <v>4954</v>
      </c>
      <c r="S1424" s="1" t="s">
        <v>1344</v>
      </c>
      <c r="T1424" s="1" t="s">
        <v>106</v>
      </c>
      <c r="U1424" s="8">
        <v>1</v>
      </c>
      <c r="V1424" s="1" t="s">
        <v>73</v>
      </c>
      <c r="W1424" s="1" t="s">
        <v>73</v>
      </c>
      <c r="X1424" s="1" t="s">
        <v>73</v>
      </c>
      <c r="Y1424" s="1" t="s">
        <v>73</v>
      </c>
      <c r="Z1424" s="1" t="s">
        <v>73</v>
      </c>
      <c r="AA1424" s="1" t="s">
        <v>3474</v>
      </c>
      <c r="AB1424" s="1" t="s">
        <v>3475</v>
      </c>
      <c r="AC1424" s="1" t="s">
        <v>268</v>
      </c>
      <c r="AD1424" s="1" t="s">
        <v>73</v>
      </c>
      <c r="AE1424" s="33" t="s">
        <v>5053</v>
      </c>
      <c r="AF1424" s="8">
        <v>29</v>
      </c>
      <c r="AM1424" s="1" t="s">
        <v>73</v>
      </c>
      <c r="AN1424" s="1" t="s">
        <v>3512</v>
      </c>
      <c r="AO1424" s="1" t="s">
        <v>73</v>
      </c>
      <c r="AX1424" s="8">
        <v>39</v>
      </c>
      <c r="AY1424" s="1" t="s">
        <v>605</v>
      </c>
      <c r="BW1424" s="1" t="s">
        <v>3453</v>
      </c>
      <c r="BX1424" s="1" t="s">
        <v>3588</v>
      </c>
      <c r="CA1424" s="1">
        <v>0.90700000000000003</v>
      </c>
      <c r="CB1424" s="33">
        <f t="shared" si="110"/>
        <v>4.0002455546681942E-2</v>
      </c>
      <c r="CC1424" s="33">
        <f t="shared" si="111"/>
        <v>29</v>
      </c>
      <c r="CD1424" s="33">
        <f t="shared" si="112"/>
        <v>39</v>
      </c>
      <c r="CE1424" s="33">
        <f t="shared" si="113"/>
        <v>0.82982616651418117</v>
      </c>
      <c r="CF1424" s="33">
        <f t="shared" si="114"/>
        <v>0.86276769795490305</v>
      </c>
      <c r="CK1424" s="1" t="s">
        <v>2792</v>
      </c>
      <c r="CN1424" s="1" t="s">
        <v>3499</v>
      </c>
    </row>
    <row r="1425" spans="1:92" ht="12.5" x14ac:dyDescent="0.25">
      <c r="A1425" s="1" t="s">
        <v>3470</v>
      </c>
      <c r="B1425" s="1" t="s">
        <v>3471</v>
      </c>
      <c r="D1425" s="1" t="s">
        <v>3472</v>
      </c>
      <c r="E1425" s="1" t="s">
        <v>62</v>
      </c>
      <c r="F1425" s="1" t="s">
        <v>3473</v>
      </c>
      <c r="G1425" s="1" t="s">
        <v>101</v>
      </c>
      <c r="H1425" s="1" t="s">
        <v>65</v>
      </c>
      <c r="I1425" s="1" t="s">
        <v>280</v>
      </c>
      <c r="J1425" s="1" t="s">
        <v>102</v>
      </c>
      <c r="K1425" s="1" t="s">
        <v>103</v>
      </c>
      <c r="L1425" s="14">
        <v>43364</v>
      </c>
      <c r="M1425" s="14">
        <v>43576</v>
      </c>
      <c r="N1425" s="1" t="s">
        <v>69</v>
      </c>
      <c r="O1425" s="1" t="s">
        <v>65</v>
      </c>
      <c r="P1425" s="1">
        <v>9</v>
      </c>
      <c r="Q1425" s="1" t="s">
        <v>129</v>
      </c>
      <c r="R1425" s="1" t="s">
        <v>4954</v>
      </c>
      <c r="S1425" s="1" t="s">
        <v>1344</v>
      </c>
      <c r="T1425" s="1" t="s">
        <v>106</v>
      </c>
      <c r="U1425" s="8">
        <v>1</v>
      </c>
      <c r="V1425" s="1" t="s">
        <v>73</v>
      </c>
      <c r="W1425" s="1" t="s">
        <v>73</v>
      </c>
      <c r="X1425" s="1" t="s">
        <v>73</v>
      </c>
      <c r="Y1425" s="1" t="s">
        <v>73</v>
      </c>
      <c r="Z1425" s="1" t="s">
        <v>73</v>
      </c>
      <c r="AA1425" s="1" t="s">
        <v>3474</v>
      </c>
      <c r="AB1425" s="1" t="s">
        <v>3475</v>
      </c>
      <c r="AC1425" s="1" t="s">
        <v>268</v>
      </c>
      <c r="AD1425" s="1" t="s">
        <v>73</v>
      </c>
      <c r="AE1425" s="33" t="s">
        <v>5053</v>
      </c>
      <c r="AF1425" s="8">
        <v>41</v>
      </c>
      <c r="AM1425" s="1" t="s">
        <v>73</v>
      </c>
      <c r="AN1425" s="1" t="s">
        <v>3515</v>
      </c>
      <c r="AO1425" s="1" t="s">
        <v>73</v>
      </c>
      <c r="AX1425" s="8">
        <v>39</v>
      </c>
      <c r="AY1425" s="1" t="s">
        <v>605</v>
      </c>
      <c r="BW1425" s="1" t="s">
        <v>3453</v>
      </c>
      <c r="BX1425" s="1" t="s">
        <v>3589</v>
      </c>
      <c r="CA1425" s="1">
        <v>0.98</v>
      </c>
      <c r="CB1425" s="33">
        <f t="shared" si="110"/>
        <v>1.5887560925338492E-2</v>
      </c>
      <c r="CC1425" s="33">
        <f t="shared" si="111"/>
        <v>41</v>
      </c>
      <c r="CD1425" s="33">
        <f t="shared" si="112"/>
        <v>39</v>
      </c>
      <c r="CE1425" s="33">
        <f t="shared" si="113"/>
        <v>0.96078431372549011</v>
      </c>
      <c r="CF1425" s="33">
        <f t="shared" si="114"/>
        <v>0.97010101010101002</v>
      </c>
      <c r="CK1425" s="1" t="s">
        <v>2792</v>
      </c>
      <c r="CN1425" s="1" t="s">
        <v>3499</v>
      </c>
    </row>
    <row r="1426" spans="1:92" ht="12.5" x14ac:dyDescent="0.25">
      <c r="A1426" s="1" t="s">
        <v>3590</v>
      </c>
      <c r="B1426" s="1" t="s">
        <v>3591</v>
      </c>
      <c r="C1426" s="1" t="s">
        <v>3592</v>
      </c>
      <c r="D1426" s="1" t="s">
        <v>3593</v>
      </c>
      <c r="E1426" s="1" t="s">
        <v>1364</v>
      </c>
      <c r="F1426" s="1" t="s">
        <v>3594</v>
      </c>
      <c r="G1426" s="1" t="s">
        <v>101</v>
      </c>
      <c r="H1426" s="1" t="s">
        <v>65</v>
      </c>
      <c r="I1426" s="1" t="s">
        <v>109</v>
      </c>
      <c r="J1426" s="1" t="s">
        <v>102</v>
      </c>
      <c r="K1426" s="1" t="s">
        <v>103</v>
      </c>
      <c r="L1426" s="3"/>
      <c r="M1426" s="3"/>
      <c r="N1426" s="1" t="s">
        <v>69</v>
      </c>
      <c r="O1426" s="1" t="s">
        <v>65</v>
      </c>
      <c r="P1426" s="32">
        <v>1</v>
      </c>
      <c r="Q1426" s="1" t="s">
        <v>4961</v>
      </c>
      <c r="R1426" s="3" t="s">
        <v>3595</v>
      </c>
      <c r="S1426" s="1" t="s">
        <v>951</v>
      </c>
      <c r="T1426" s="1" t="s">
        <v>72</v>
      </c>
      <c r="U1426" s="8">
        <v>1</v>
      </c>
      <c r="V1426" s="1" t="s">
        <v>73</v>
      </c>
      <c r="W1426" s="1" t="s">
        <v>73</v>
      </c>
      <c r="X1426" s="1" t="s">
        <v>73</v>
      </c>
      <c r="Y1426" s="1" t="s">
        <v>73</v>
      </c>
      <c r="Z1426" s="1" t="s">
        <v>65</v>
      </c>
      <c r="AB1426" s="1" t="s">
        <v>3596</v>
      </c>
      <c r="AD1426" s="1" t="s">
        <v>65</v>
      </c>
      <c r="AE1426" s="33" t="s">
        <v>3507</v>
      </c>
      <c r="AF1426" s="8">
        <v>20</v>
      </c>
      <c r="AG1426" s="8">
        <v>9</v>
      </c>
      <c r="AH1426" s="8">
        <v>11</v>
      </c>
      <c r="AI1426" s="8" t="s">
        <v>882</v>
      </c>
      <c r="AK1426" s="8">
        <v>67.5</v>
      </c>
      <c r="AL1426" s="1" t="s">
        <v>3597</v>
      </c>
      <c r="AM1426" s="1" t="s">
        <v>73</v>
      </c>
      <c r="AN1426" s="1" t="s">
        <v>3598</v>
      </c>
      <c r="AO1426" s="1" t="s">
        <v>73</v>
      </c>
      <c r="AQ1426" s="1">
        <v>20</v>
      </c>
      <c r="AR1426" s="1">
        <v>8</v>
      </c>
      <c r="AS1426" s="1">
        <v>12</v>
      </c>
      <c r="AT1426" s="1" t="s">
        <v>1132</v>
      </c>
      <c r="AV1426" s="1">
        <v>61.45</v>
      </c>
      <c r="AX1426" s="1"/>
      <c r="BN1426" s="1"/>
      <c r="BW1426" s="1" t="s">
        <v>3599</v>
      </c>
      <c r="CA1426" s="1"/>
      <c r="CB1426" s="33">
        <f t="shared" si="110"/>
        <v>0</v>
      </c>
      <c r="CC1426" s="33">
        <f t="shared" si="111"/>
        <v>20</v>
      </c>
      <c r="CD1426" s="33">
        <f t="shared" si="112"/>
        <v>20</v>
      </c>
      <c r="CE1426" s="33">
        <f t="shared" si="113"/>
        <v>0</v>
      </c>
      <c r="CF1426" s="33">
        <f t="shared" si="114"/>
        <v>0</v>
      </c>
      <c r="CH1426" s="1">
        <v>8.8999999999999996E-2</v>
      </c>
      <c r="CK1426" s="1" t="s">
        <v>2792</v>
      </c>
    </row>
    <row r="1427" spans="1:92" ht="12.5" x14ac:dyDescent="0.25">
      <c r="A1427" s="1" t="s">
        <v>3590</v>
      </c>
      <c r="B1427" s="1" t="s">
        <v>3591</v>
      </c>
      <c r="C1427" s="1" t="s">
        <v>3592</v>
      </c>
      <c r="D1427" s="1" t="s">
        <v>3593</v>
      </c>
      <c r="E1427" s="1" t="s">
        <v>1364</v>
      </c>
      <c r="F1427" s="1" t="s">
        <v>3594</v>
      </c>
      <c r="G1427" s="1" t="s">
        <v>101</v>
      </c>
      <c r="H1427" s="1" t="s">
        <v>65</v>
      </c>
      <c r="I1427" s="1" t="s">
        <v>109</v>
      </c>
      <c r="J1427" s="1" t="s">
        <v>102</v>
      </c>
      <c r="K1427" s="1" t="s">
        <v>103</v>
      </c>
      <c r="L1427" s="3"/>
      <c r="M1427" s="3"/>
      <c r="N1427" s="1" t="s">
        <v>69</v>
      </c>
      <c r="O1427" s="1" t="s">
        <v>65</v>
      </c>
      <c r="P1427" s="32">
        <v>1</v>
      </c>
      <c r="Q1427" s="1" t="s">
        <v>4961</v>
      </c>
      <c r="R1427" s="3" t="s">
        <v>3600</v>
      </c>
      <c r="S1427" s="1" t="s">
        <v>951</v>
      </c>
      <c r="T1427" s="1" t="s">
        <v>72</v>
      </c>
      <c r="U1427" s="8">
        <v>1</v>
      </c>
      <c r="V1427" s="1" t="s">
        <v>73</v>
      </c>
      <c r="W1427" s="1" t="s">
        <v>73</v>
      </c>
      <c r="X1427" s="1" t="s">
        <v>73</v>
      </c>
      <c r="Y1427" s="1" t="s">
        <v>73</v>
      </c>
      <c r="Z1427" s="1" t="s">
        <v>65</v>
      </c>
      <c r="AB1427" s="1" t="s">
        <v>3596</v>
      </c>
      <c r="AD1427" s="1" t="s">
        <v>65</v>
      </c>
      <c r="AE1427" s="33" t="s">
        <v>3507</v>
      </c>
      <c r="AF1427" s="8">
        <v>20</v>
      </c>
      <c r="AG1427" s="8">
        <v>9</v>
      </c>
      <c r="AH1427" s="8">
        <v>11</v>
      </c>
      <c r="AI1427" s="8" t="s">
        <v>882</v>
      </c>
      <c r="AK1427" s="8">
        <v>67.5</v>
      </c>
      <c r="AL1427" s="1" t="s">
        <v>3597</v>
      </c>
      <c r="AM1427" s="1" t="s">
        <v>73</v>
      </c>
      <c r="AN1427" s="1" t="s">
        <v>3598</v>
      </c>
      <c r="AO1427" s="1" t="s">
        <v>73</v>
      </c>
      <c r="AQ1427" s="1">
        <v>20</v>
      </c>
      <c r="AR1427" s="1">
        <v>8</v>
      </c>
      <c r="AS1427" s="1">
        <v>12</v>
      </c>
      <c r="AT1427" s="1" t="s">
        <v>1132</v>
      </c>
      <c r="AV1427" s="1">
        <v>61.45</v>
      </c>
      <c r="AX1427" s="1"/>
      <c r="BN1427" s="1"/>
      <c r="BW1427" s="1" t="s">
        <v>3599</v>
      </c>
      <c r="CA1427" s="1"/>
      <c r="CB1427" s="33">
        <f t="shared" si="110"/>
        <v>0</v>
      </c>
      <c r="CC1427" s="33">
        <f t="shared" si="111"/>
        <v>20</v>
      </c>
      <c r="CD1427" s="33">
        <f t="shared" si="112"/>
        <v>20</v>
      </c>
      <c r="CE1427" s="33">
        <f t="shared" si="113"/>
        <v>0</v>
      </c>
      <c r="CF1427" s="33">
        <f t="shared" si="114"/>
        <v>0</v>
      </c>
      <c r="CH1427" s="1" t="s">
        <v>126</v>
      </c>
      <c r="CK1427" s="1" t="s">
        <v>2792</v>
      </c>
    </row>
    <row r="1428" spans="1:92" ht="12.5" x14ac:dyDescent="0.25">
      <c r="A1428" s="1" t="s">
        <v>3590</v>
      </c>
      <c r="B1428" s="1" t="s">
        <v>3591</v>
      </c>
      <c r="C1428" s="1" t="s">
        <v>3592</v>
      </c>
      <c r="D1428" s="1" t="s">
        <v>3593</v>
      </c>
      <c r="E1428" s="1" t="s">
        <v>1364</v>
      </c>
      <c r="F1428" s="1" t="s">
        <v>3594</v>
      </c>
      <c r="G1428" s="1" t="s">
        <v>101</v>
      </c>
      <c r="H1428" s="1" t="s">
        <v>65</v>
      </c>
      <c r="I1428" s="1" t="s">
        <v>109</v>
      </c>
      <c r="J1428" s="1" t="s">
        <v>102</v>
      </c>
      <c r="K1428" s="1" t="s">
        <v>103</v>
      </c>
      <c r="L1428" s="3"/>
      <c r="M1428" s="3"/>
      <c r="N1428" s="1" t="s">
        <v>69</v>
      </c>
      <c r="O1428" s="1" t="s">
        <v>65</v>
      </c>
      <c r="P1428" s="32">
        <v>1</v>
      </c>
      <c r="Q1428" s="1" t="s">
        <v>4961</v>
      </c>
      <c r="R1428" s="3" t="s">
        <v>3601</v>
      </c>
      <c r="S1428" s="1" t="s">
        <v>951</v>
      </c>
      <c r="T1428" s="1" t="s">
        <v>72</v>
      </c>
      <c r="U1428" s="8">
        <v>1</v>
      </c>
      <c r="V1428" s="1" t="s">
        <v>73</v>
      </c>
      <c r="W1428" s="1" t="s">
        <v>73</v>
      </c>
      <c r="X1428" s="1" t="s">
        <v>73</v>
      </c>
      <c r="Y1428" s="1" t="s">
        <v>73</v>
      </c>
      <c r="Z1428" s="1" t="s">
        <v>65</v>
      </c>
      <c r="AB1428" s="1" t="s">
        <v>3596</v>
      </c>
      <c r="AD1428" s="1" t="s">
        <v>65</v>
      </c>
      <c r="AE1428" s="33" t="s">
        <v>3507</v>
      </c>
      <c r="AF1428" s="8">
        <v>20</v>
      </c>
      <c r="AG1428" s="8">
        <v>9</v>
      </c>
      <c r="AH1428" s="8">
        <v>11</v>
      </c>
      <c r="AI1428" s="8" t="s">
        <v>882</v>
      </c>
      <c r="AK1428" s="8">
        <v>67.5</v>
      </c>
      <c r="AL1428" s="1" t="s">
        <v>3597</v>
      </c>
      <c r="AM1428" s="1" t="s">
        <v>73</v>
      </c>
      <c r="AN1428" s="1" t="s">
        <v>3598</v>
      </c>
      <c r="AO1428" s="1" t="s">
        <v>73</v>
      </c>
      <c r="AQ1428" s="1">
        <v>20</v>
      </c>
      <c r="AR1428" s="1">
        <v>8</v>
      </c>
      <c r="AS1428" s="1">
        <v>12</v>
      </c>
      <c r="AT1428" s="1" t="s">
        <v>1132</v>
      </c>
      <c r="AV1428" s="1">
        <v>61.45</v>
      </c>
      <c r="AX1428" s="1"/>
      <c r="BN1428" s="1"/>
      <c r="BW1428" s="1" t="s">
        <v>3599</v>
      </c>
      <c r="CA1428" s="1"/>
      <c r="CB1428" s="33">
        <f t="shared" si="110"/>
        <v>0</v>
      </c>
      <c r="CC1428" s="33">
        <f t="shared" si="111"/>
        <v>20</v>
      </c>
      <c r="CD1428" s="33">
        <f t="shared" si="112"/>
        <v>20</v>
      </c>
      <c r="CE1428" s="33">
        <f t="shared" si="113"/>
        <v>0</v>
      </c>
      <c r="CF1428" s="33">
        <f t="shared" si="114"/>
        <v>0</v>
      </c>
      <c r="CH1428" s="1" t="s">
        <v>126</v>
      </c>
      <c r="CK1428" s="1" t="s">
        <v>2792</v>
      </c>
    </row>
    <row r="1429" spans="1:92" ht="12.5" x14ac:dyDescent="0.25">
      <c r="A1429" s="1" t="s">
        <v>3590</v>
      </c>
      <c r="B1429" s="1" t="s">
        <v>3591</v>
      </c>
      <c r="C1429" s="1" t="s">
        <v>3592</v>
      </c>
      <c r="D1429" s="1" t="s">
        <v>3593</v>
      </c>
      <c r="E1429" s="1" t="s">
        <v>1364</v>
      </c>
      <c r="F1429" s="1" t="s">
        <v>3594</v>
      </c>
      <c r="G1429" s="1" t="s">
        <v>101</v>
      </c>
      <c r="H1429" s="1" t="s">
        <v>65</v>
      </c>
      <c r="I1429" s="1" t="s">
        <v>109</v>
      </c>
      <c r="J1429" s="1" t="s">
        <v>102</v>
      </c>
      <c r="K1429" s="1" t="s">
        <v>103</v>
      </c>
      <c r="L1429" s="3"/>
      <c r="M1429" s="3"/>
      <c r="N1429" s="1" t="s">
        <v>69</v>
      </c>
      <c r="O1429" s="1" t="s">
        <v>65</v>
      </c>
      <c r="P1429" s="32">
        <v>1</v>
      </c>
      <c r="Q1429" s="1" t="s">
        <v>4961</v>
      </c>
      <c r="R1429" s="3" t="s">
        <v>3602</v>
      </c>
      <c r="S1429" s="1" t="s">
        <v>951</v>
      </c>
      <c r="T1429" s="1" t="s">
        <v>72</v>
      </c>
      <c r="U1429" s="8">
        <v>1</v>
      </c>
      <c r="V1429" s="1" t="s">
        <v>73</v>
      </c>
      <c r="W1429" s="1" t="s">
        <v>73</v>
      </c>
      <c r="X1429" s="1" t="s">
        <v>73</v>
      </c>
      <c r="Y1429" s="1" t="s">
        <v>73</v>
      </c>
      <c r="Z1429" s="1" t="s">
        <v>65</v>
      </c>
      <c r="AB1429" s="1" t="s">
        <v>3596</v>
      </c>
      <c r="AD1429" s="1" t="s">
        <v>65</v>
      </c>
      <c r="AE1429" s="33" t="s">
        <v>3507</v>
      </c>
      <c r="AF1429" s="8">
        <v>20</v>
      </c>
      <c r="AG1429" s="8">
        <v>9</v>
      </c>
      <c r="AH1429" s="8">
        <v>11</v>
      </c>
      <c r="AI1429" s="8" t="s">
        <v>882</v>
      </c>
      <c r="AK1429" s="8">
        <v>67.5</v>
      </c>
      <c r="AL1429" s="1" t="s">
        <v>3597</v>
      </c>
      <c r="AM1429" s="1" t="s">
        <v>73</v>
      </c>
      <c r="AN1429" s="1" t="s">
        <v>3598</v>
      </c>
      <c r="AO1429" s="1" t="s">
        <v>73</v>
      </c>
      <c r="AQ1429" s="1">
        <v>20</v>
      </c>
      <c r="AR1429" s="1">
        <v>8</v>
      </c>
      <c r="AS1429" s="1">
        <v>12</v>
      </c>
      <c r="AT1429" s="1" t="s">
        <v>1132</v>
      </c>
      <c r="AV1429" s="1">
        <v>61.45</v>
      </c>
      <c r="AX1429" s="1"/>
      <c r="BN1429" s="1"/>
      <c r="BW1429" s="1" t="s">
        <v>3599</v>
      </c>
      <c r="CA1429" s="1"/>
      <c r="CB1429" s="33">
        <f t="shared" si="110"/>
        <v>0</v>
      </c>
      <c r="CC1429" s="33">
        <f t="shared" si="111"/>
        <v>20</v>
      </c>
      <c r="CD1429" s="33">
        <f t="shared" si="112"/>
        <v>20</v>
      </c>
      <c r="CE1429" s="33">
        <f t="shared" si="113"/>
        <v>0</v>
      </c>
      <c r="CF1429" s="33">
        <f t="shared" si="114"/>
        <v>0</v>
      </c>
      <c r="CH1429" s="1">
        <v>1E-3</v>
      </c>
      <c r="CK1429" s="1" t="s">
        <v>2792</v>
      </c>
    </row>
    <row r="1430" spans="1:92" ht="12.5" x14ac:dyDescent="0.25">
      <c r="A1430" s="1" t="s">
        <v>3590</v>
      </c>
      <c r="B1430" s="1" t="s">
        <v>3591</v>
      </c>
      <c r="C1430" s="1" t="s">
        <v>3592</v>
      </c>
      <c r="D1430" s="1" t="s">
        <v>3593</v>
      </c>
      <c r="E1430" s="1" t="s">
        <v>1364</v>
      </c>
      <c r="F1430" s="1" t="s">
        <v>3594</v>
      </c>
      <c r="G1430" s="1" t="s">
        <v>101</v>
      </c>
      <c r="H1430" s="1" t="s">
        <v>65</v>
      </c>
      <c r="I1430" s="1" t="s">
        <v>109</v>
      </c>
      <c r="J1430" s="1" t="s">
        <v>102</v>
      </c>
      <c r="K1430" s="1" t="s">
        <v>103</v>
      </c>
      <c r="L1430" s="3"/>
      <c r="M1430" s="3"/>
      <c r="N1430" s="1" t="s">
        <v>69</v>
      </c>
      <c r="O1430" s="1" t="s">
        <v>65</v>
      </c>
      <c r="P1430" s="32">
        <v>1</v>
      </c>
      <c r="Q1430" s="1" t="s">
        <v>4961</v>
      </c>
      <c r="R1430" s="3" t="s">
        <v>3595</v>
      </c>
      <c r="S1430" s="1" t="s">
        <v>951</v>
      </c>
      <c r="T1430" s="1" t="s">
        <v>72</v>
      </c>
      <c r="U1430" s="8">
        <v>1</v>
      </c>
      <c r="V1430" s="1" t="s">
        <v>73</v>
      </c>
      <c r="W1430" s="1" t="s">
        <v>73</v>
      </c>
      <c r="X1430" s="1" t="s">
        <v>73</v>
      </c>
      <c r="Y1430" s="1" t="s">
        <v>73</v>
      </c>
      <c r="Z1430" s="1" t="s">
        <v>65</v>
      </c>
      <c r="AB1430" s="1" t="s">
        <v>3596</v>
      </c>
      <c r="AD1430" s="1" t="s">
        <v>65</v>
      </c>
      <c r="AE1430" s="33" t="s">
        <v>5054</v>
      </c>
      <c r="AF1430" s="8">
        <v>20</v>
      </c>
      <c r="AG1430" s="8">
        <v>9</v>
      </c>
      <c r="AH1430" s="8">
        <v>11</v>
      </c>
      <c r="AI1430" s="8" t="s">
        <v>882</v>
      </c>
      <c r="AK1430" s="8">
        <v>67.5</v>
      </c>
      <c r="AL1430" s="1" t="s">
        <v>3597</v>
      </c>
      <c r="AM1430" s="1" t="s">
        <v>73</v>
      </c>
      <c r="AN1430" s="1" t="s">
        <v>3598</v>
      </c>
      <c r="AO1430" s="1" t="s">
        <v>73</v>
      </c>
      <c r="AQ1430" s="1">
        <v>20</v>
      </c>
      <c r="AR1430" s="1">
        <v>8</v>
      </c>
      <c r="AS1430" s="1">
        <v>12</v>
      </c>
      <c r="AT1430" s="1" t="s">
        <v>1132</v>
      </c>
      <c r="AV1430" s="1">
        <v>61.45</v>
      </c>
      <c r="AX1430" s="1">
        <v>20</v>
      </c>
      <c r="AY1430" s="1" t="s">
        <v>605</v>
      </c>
      <c r="AZ1430" s="1">
        <v>12</v>
      </c>
      <c r="BA1430" s="1">
        <v>8</v>
      </c>
      <c r="BB1430" s="1" t="s">
        <v>3603</v>
      </c>
      <c r="BD1430" s="1">
        <v>59.4</v>
      </c>
      <c r="BN1430" s="1"/>
      <c r="BW1430" s="1" t="s">
        <v>3599</v>
      </c>
      <c r="BY1430" s="1" t="s">
        <v>3604</v>
      </c>
      <c r="BZ1430" s="1" t="s">
        <v>3605</v>
      </c>
      <c r="CA1430" s="1">
        <v>0.69</v>
      </c>
      <c r="CB1430" s="33">
        <f t="shared" si="110"/>
        <v>7.5676777660260611E-2</v>
      </c>
      <c r="CC1430" s="33">
        <f t="shared" si="111"/>
        <v>20</v>
      </c>
      <c r="CD1430" s="33">
        <f t="shared" si="112"/>
        <v>40</v>
      </c>
      <c r="CE1430" s="33">
        <f t="shared" si="113"/>
        <v>0.52671755725190839</v>
      </c>
      <c r="CF1430" s="33">
        <f t="shared" si="114"/>
        <v>0.56343195266272184</v>
      </c>
      <c r="CH1430" s="1">
        <v>2.3E-2</v>
      </c>
      <c r="CK1430" s="1" t="s">
        <v>2792</v>
      </c>
    </row>
    <row r="1431" spans="1:92" ht="12.5" x14ac:dyDescent="0.25">
      <c r="A1431" s="1" t="s">
        <v>3590</v>
      </c>
      <c r="B1431" s="1" t="s">
        <v>3591</v>
      </c>
      <c r="C1431" s="1" t="s">
        <v>3592</v>
      </c>
      <c r="D1431" s="1" t="s">
        <v>3593</v>
      </c>
      <c r="E1431" s="1" t="s">
        <v>1364</v>
      </c>
      <c r="F1431" s="1" t="s">
        <v>3594</v>
      </c>
      <c r="G1431" s="1" t="s">
        <v>101</v>
      </c>
      <c r="H1431" s="1" t="s">
        <v>65</v>
      </c>
      <c r="I1431" s="1" t="s">
        <v>109</v>
      </c>
      <c r="J1431" s="1" t="s">
        <v>102</v>
      </c>
      <c r="K1431" s="1" t="s">
        <v>103</v>
      </c>
      <c r="L1431" s="3"/>
      <c r="M1431" s="3"/>
      <c r="N1431" s="1" t="s">
        <v>69</v>
      </c>
      <c r="O1431" s="1" t="s">
        <v>65</v>
      </c>
      <c r="P1431" s="32">
        <v>1</v>
      </c>
      <c r="Q1431" s="1" t="s">
        <v>4961</v>
      </c>
      <c r="R1431" s="3" t="s">
        <v>3600</v>
      </c>
      <c r="S1431" s="1" t="s">
        <v>951</v>
      </c>
      <c r="T1431" s="1" t="s">
        <v>72</v>
      </c>
      <c r="U1431" s="8">
        <v>1</v>
      </c>
      <c r="V1431" s="1" t="s">
        <v>73</v>
      </c>
      <c r="W1431" s="1" t="s">
        <v>73</v>
      </c>
      <c r="X1431" s="1" t="s">
        <v>73</v>
      </c>
      <c r="Y1431" s="1" t="s">
        <v>73</v>
      </c>
      <c r="Z1431" s="1" t="s">
        <v>65</v>
      </c>
      <c r="AB1431" s="1" t="s">
        <v>3596</v>
      </c>
      <c r="AD1431" s="1" t="s">
        <v>65</v>
      </c>
      <c r="AE1431" s="33" t="s">
        <v>5054</v>
      </c>
      <c r="AF1431" s="8">
        <v>20</v>
      </c>
      <c r="AG1431" s="8">
        <v>9</v>
      </c>
      <c r="AH1431" s="8">
        <v>11</v>
      </c>
      <c r="AI1431" s="8" t="s">
        <v>882</v>
      </c>
      <c r="AK1431" s="8">
        <v>67.5</v>
      </c>
      <c r="AL1431" s="1" t="s">
        <v>3597</v>
      </c>
      <c r="AM1431" s="1" t="s">
        <v>73</v>
      </c>
      <c r="AN1431" s="1" t="s">
        <v>3598</v>
      </c>
      <c r="AO1431" s="1" t="s">
        <v>73</v>
      </c>
      <c r="AQ1431" s="1">
        <v>20</v>
      </c>
      <c r="AR1431" s="1">
        <v>8</v>
      </c>
      <c r="AS1431" s="1">
        <v>12</v>
      </c>
      <c r="AT1431" s="1" t="s">
        <v>1132</v>
      </c>
      <c r="AV1431" s="1">
        <v>61.45</v>
      </c>
      <c r="AX1431" s="1">
        <v>20</v>
      </c>
      <c r="AY1431" s="1" t="s">
        <v>605</v>
      </c>
      <c r="AZ1431" s="1">
        <v>12</v>
      </c>
      <c r="BA1431" s="1">
        <v>8</v>
      </c>
      <c r="BB1431" s="1" t="s">
        <v>3606</v>
      </c>
      <c r="BD1431" s="1">
        <v>59.4</v>
      </c>
      <c r="BN1431" s="1"/>
      <c r="BW1431" s="1" t="s">
        <v>3599</v>
      </c>
      <c r="BY1431" s="1" t="s">
        <v>3607</v>
      </c>
      <c r="BZ1431" s="1" t="s">
        <v>3608</v>
      </c>
      <c r="CA1431" s="8">
        <v>0.89</v>
      </c>
      <c r="CB1431" s="33">
        <f t="shared" si="110"/>
        <v>5.0992346289363659E-2</v>
      </c>
      <c r="CC1431" s="33">
        <f t="shared" si="111"/>
        <v>20</v>
      </c>
      <c r="CD1431" s="33">
        <f t="shared" si="112"/>
        <v>40</v>
      </c>
      <c r="CE1431" s="33">
        <f t="shared" si="113"/>
        <v>0.80180180180180194</v>
      </c>
      <c r="CF1431" s="33">
        <f t="shared" si="114"/>
        <v>0.83820105820105817</v>
      </c>
      <c r="CH1431" s="1" t="s">
        <v>126</v>
      </c>
      <c r="CK1431" s="1" t="s">
        <v>2792</v>
      </c>
    </row>
    <row r="1432" spans="1:92" ht="12.5" x14ac:dyDescent="0.25">
      <c r="A1432" s="1" t="s">
        <v>3590</v>
      </c>
      <c r="B1432" s="1" t="s">
        <v>3591</v>
      </c>
      <c r="C1432" s="1" t="s">
        <v>3592</v>
      </c>
      <c r="D1432" s="1" t="s">
        <v>3593</v>
      </c>
      <c r="E1432" s="1" t="s">
        <v>1364</v>
      </c>
      <c r="F1432" s="1" t="s">
        <v>3594</v>
      </c>
      <c r="G1432" s="1" t="s">
        <v>101</v>
      </c>
      <c r="H1432" s="1" t="s">
        <v>65</v>
      </c>
      <c r="I1432" s="1" t="s">
        <v>109</v>
      </c>
      <c r="J1432" s="1" t="s">
        <v>102</v>
      </c>
      <c r="K1432" s="1" t="s">
        <v>103</v>
      </c>
      <c r="L1432" s="3"/>
      <c r="M1432" s="3"/>
      <c r="N1432" s="1" t="s">
        <v>69</v>
      </c>
      <c r="O1432" s="1" t="s">
        <v>65</v>
      </c>
      <c r="P1432" s="32">
        <v>1</v>
      </c>
      <c r="Q1432" s="1" t="s">
        <v>4961</v>
      </c>
      <c r="R1432" s="3" t="s">
        <v>3601</v>
      </c>
      <c r="S1432" s="1" t="s">
        <v>951</v>
      </c>
      <c r="T1432" s="1" t="s">
        <v>72</v>
      </c>
      <c r="U1432" s="8">
        <v>1</v>
      </c>
      <c r="V1432" s="1" t="s">
        <v>73</v>
      </c>
      <c r="W1432" s="1" t="s">
        <v>73</v>
      </c>
      <c r="X1432" s="1" t="s">
        <v>73</v>
      </c>
      <c r="Y1432" s="1" t="s">
        <v>73</v>
      </c>
      <c r="Z1432" s="1" t="s">
        <v>65</v>
      </c>
      <c r="AB1432" s="1" t="s">
        <v>3596</v>
      </c>
      <c r="AD1432" s="1" t="s">
        <v>65</v>
      </c>
      <c r="AE1432" s="33" t="s">
        <v>5054</v>
      </c>
      <c r="AF1432" s="8">
        <v>20</v>
      </c>
      <c r="AG1432" s="8">
        <v>9</v>
      </c>
      <c r="AH1432" s="8">
        <v>11</v>
      </c>
      <c r="AI1432" s="8" t="s">
        <v>882</v>
      </c>
      <c r="AK1432" s="8">
        <v>67.5</v>
      </c>
      <c r="AL1432" s="1" t="s">
        <v>3597</v>
      </c>
      <c r="AM1432" s="1" t="s">
        <v>73</v>
      </c>
      <c r="AN1432" s="1" t="s">
        <v>3598</v>
      </c>
      <c r="AO1432" s="1" t="s">
        <v>73</v>
      </c>
      <c r="AQ1432" s="1">
        <v>20</v>
      </c>
      <c r="AR1432" s="1">
        <v>8</v>
      </c>
      <c r="AS1432" s="1">
        <v>12</v>
      </c>
      <c r="AT1432" s="1" t="s">
        <v>1132</v>
      </c>
      <c r="AV1432" s="1">
        <v>61.45</v>
      </c>
      <c r="AX1432" s="1">
        <v>20</v>
      </c>
      <c r="AY1432" s="1" t="s">
        <v>605</v>
      </c>
      <c r="AZ1432" s="1">
        <v>12</v>
      </c>
      <c r="BA1432" s="1">
        <v>8</v>
      </c>
      <c r="BB1432" s="1" t="s">
        <v>3609</v>
      </c>
      <c r="BD1432" s="1">
        <v>59.4</v>
      </c>
      <c r="BN1432" s="1"/>
      <c r="BW1432" s="1" t="s">
        <v>3599</v>
      </c>
      <c r="BY1432" s="1" t="s">
        <v>3610</v>
      </c>
      <c r="BZ1432" s="1" t="s">
        <v>3611</v>
      </c>
      <c r="CA1432" s="1">
        <v>0.94</v>
      </c>
      <c r="CB1432" s="33">
        <f t="shared" si="110"/>
        <v>3.845195331163126E-2</v>
      </c>
      <c r="CC1432" s="33">
        <f t="shared" si="111"/>
        <v>20</v>
      </c>
      <c r="CD1432" s="33">
        <f t="shared" si="112"/>
        <v>40</v>
      </c>
      <c r="CE1432" s="33">
        <f t="shared" si="113"/>
        <v>0.88679245283018859</v>
      </c>
      <c r="CF1432" s="33">
        <f t="shared" si="114"/>
        <v>0.9109278350515464</v>
      </c>
      <c r="CH1432" s="1" t="s">
        <v>126</v>
      </c>
      <c r="CK1432" s="1" t="s">
        <v>2792</v>
      </c>
    </row>
    <row r="1433" spans="1:92" ht="12.5" x14ac:dyDescent="0.25">
      <c r="A1433" s="1" t="s">
        <v>3590</v>
      </c>
      <c r="B1433" s="1" t="s">
        <v>3591</v>
      </c>
      <c r="C1433" s="1" t="s">
        <v>3592</v>
      </c>
      <c r="D1433" s="1" t="s">
        <v>3593</v>
      </c>
      <c r="E1433" s="1" t="s">
        <v>1364</v>
      </c>
      <c r="F1433" s="1" t="s">
        <v>3594</v>
      </c>
      <c r="G1433" s="1" t="s">
        <v>101</v>
      </c>
      <c r="H1433" s="1" t="s">
        <v>65</v>
      </c>
      <c r="I1433" s="1" t="s">
        <v>109</v>
      </c>
      <c r="J1433" s="1" t="s">
        <v>102</v>
      </c>
      <c r="K1433" s="1" t="s">
        <v>103</v>
      </c>
      <c r="L1433" s="3"/>
      <c r="M1433" s="3"/>
      <c r="N1433" s="1" t="s">
        <v>69</v>
      </c>
      <c r="O1433" s="1" t="s">
        <v>65</v>
      </c>
      <c r="P1433" s="32">
        <v>1</v>
      </c>
      <c r="Q1433" s="1" t="s">
        <v>4961</v>
      </c>
      <c r="R1433" s="3" t="s">
        <v>3602</v>
      </c>
      <c r="S1433" s="1" t="s">
        <v>951</v>
      </c>
      <c r="T1433" s="1" t="s">
        <v>72</v>
      </c>
      <c r="U1433" s="8">
        <v>1</v>
      </c>
      <c r="V1433" s="1" t="s">
        <v>73</v>
      </c>
      <c r="W1433" s="1" t="s">
        <v>73</v>
      </c>
      <c r="X1433" s="1" t="s">
        <v>73</v>
      </c>
      <c r="Y1433" s="1" t="s">
        <v>73</v>
      </c>
      <c r="Z1433" s="1" t="s">
        <v>65</v>
      </c>
      <c r="AB1433" s="1" t="s">
        <v>3596</v>
      </c>
      <c r="AD1433" s="1" t="s">
        <v>65</v>
      </c>
      <c r="AE1433" s="33" t="s">
        <v>5054</v>
      </c>
      <c r="AF1433" s="8">
        <v>20</v>
      </c>
      <c r="AG1433" s="8">
        <v>9</v>
      </c>
      <c r="AH1433" s="8">
        <v>11</v>
      </c>
      <c r="AI1433" s="8" t="s">
        <v>882</v>
      </c>
      <c r="AK1433" s="8">
        <v>67.5</v>
      </c>
      <c r="AL1433" s="1" t="s">
        <v>3597</v>
      </c>
      <c r="AM1433" s="1" t="s">
        <v>73</v>
      </c>
      <c r="AN1433" s="1" t="s">
        <v>3598</v>
      </c>
      <c r="AO1433" s="1" t="s">
        <v>73</v>
      </c>
      <c r="AQ1433" s="1">
        <v>20</v>
      </c>
      <c r="AR1433" s="1">
        <v>8</v>
      </c>
      <c r="AS1433" s="1">
        <v>12</v>
      </c>
      <c r="AT1433" s="1" t="s">
        <v>1132</v>
      </c>
      <c r="AV1433" s="1">
        <v>61.45</v>
      </c>
      <c r="AX1433" s="1">
        <v>20</v>
      </c>
      <c r="AY1433" s="1" t="s">
        <v>605</v>
      </c>
      <c r="AZ1433" s="1">
        <v>12</v>
      </c>
      <c r="BA1433" s="1">
        <v>8</v>
      </c>
      <c r="BB1433" s="1" t="s">
        <v>1510</v>
      </c>
      <c r="BD1433" s="1">
        <v>59.4</v>
      </c>
      <c r="BN1433" s="1"/>
      <c r="BW1433" s="1" t="s">
        <v>3599</v>
      </c>
      <c r="BY1433" s="1" t="s">
        <v>3612</v>
      </c>
      <c r="BZ1433" s="1" t="s">
        <v>3613</v>
      </c>
      <c r="CA1433" s="1">
        <v>0.79</v>
      </c>
      <c r="CB1433" s="33">
        <f t="shared" si="110"/>
        <v>6.6787701638282154E-2</v>
      </c>
      <c r="CC1433" s="33">
        <f t="shared" si="111"/>
        <v>20</v>
      </c>
      <c r="CD1433" s="33">
        <f t="shared" si="112"/>
        <v>40</v>
      </c>
      <c r="CE1433" s="33">
        <f t="shared" si="113"/>
        <v>0.65289256198347112</v>
      </c>
      <c r="CF1433" s="33">
        <f t="shared" si="114"/>
        <v>0.69731843575419006</v>
      </c>
      <c r="CH1433" s="1">
        <v>1E-3</v>
      </c>
      <c r="CK1433" s="1" t="s">
        <v>2792</v>
      </c>
    </row>
    <row r="1434" spans="1:92" ht="12.5" x14ac:dyDescent="0.25">
      <c r="A1434" s="1" t="s">
        <v>3590</v>
      </c>
      <c r="B1434" s="1" t="s">
        <v>3591</v>
      </c>
      <c r="C1434" s="1" t="s">
        <v>3592</v>
      </c>
      <c r="D1434" s="1" t="s">
        <v>3593</v>
      </c>
      <c r="E1434" s="1" t="s">
        <v>1364</v>
      </c>
      <c r="F1434" s="1" t="s">
        <v>3594</v>
      </c>
      <c r="G1434" s="1" t="s">
        <v>101</v>
      </c>
      <c r="H1434" s="1" t="s">
        <v>65</v>
      </c>
      <c r="I1434" s="1" t="s">
        <v>109</v>
      </c>
      <c r="J1434" s="1" t="s">
        <v>102</v>
      </c>
      <c r="K1434" s="1" t="s">
        <v>103</v>
      </c>
      <c r="L1434" s="3"/>
      <c r="M1434" s="3"/>
      <c r="N1434" s="1" t="s">
        <v>69</v>
      </c>
      <c r="O1434" s="1" t="s">
        <v>65</v>
      </c>
      <c r="P1434" s="1">
        <v>2</v>
      </c>
      <c r="Q1434" s="1" t="s">
        <v>4961</v>
      </c>
      <c r="R1434" s="1" t="s">
        <v>4995</v>
      </c>
      <c r="S1434" s="1" t="s">
        <v>951</v>
      </c>
      <c r="T1434" s="1" t="s">
        <v>106</v>
      </c>
      <c r="U1434" s="8">
        <v>1</v>
      </c>
      <c r="V1434" s="1" t="s">
        <v>73</v>
      </c>
      <c r="W1434" s="1" t="s">
        <v>73</v>
      </c>
      <c r="X1434" s="1" t="s">
        <v>73</v>
      </c>
      <c r="Y1434" s="1" t="s">
        <v>73</v>
      </c>
      <c r="Z1434" s="1" t="s">
        <v>65</v>
      </c>
      <c r="AB1434" s="1" t="s">
        <v>3596</v>
      </c>
      <c r="AD1434" s="1" t="s">
        <v>65</v>
      </c>
      <c r="AE1434" s="33" t="s">
        <v>5054</v>
      </c>
      <c r="AF1434" s="8">
        <v>20</v>
      </c>
      <c r="AG1434" s="8">
        <v>9</v>
      </c>
      <c r="AH1434" s="8">
        <v>11</v>
      </c>
      <c r="AI1434" s="8" t="s">
        <v>882</v>
      </c>
      <c r="AK1434" s="8">
        <v>67.5</v>
      </c>
      <c r="AL1434" s="1" t="s">
        <v>3597</v>
      </c>
      <c r="AM1434" s="1" t="s">
        <v>73</v>
      </c>
      <c r="AN1434" s="1" t="s">
        <v>3598</v>
      </c>
      <c r="AO1434" s="1" t="s">
        <v>73</v>
      </c>
      <c r="AQ1434" s="1">
        <v>20</v>
      </c>
      <c r="AR1434" s="1">
        <v>8</v>
      </c>
      <c r="AS1434" s="1">
        <v>12</v>
      </c>
      <c r="AT1434" s="1" t="s">
        <v>1132</v>
      </c>
      <c r="AV1434" s="1">
        <v>61.45</v>
      </c>
      <c r="AX1434" s="1">
        <v>20</v>
      </c>
      <c r="AY1434" s="1" t="s">
        <v>605</v>
      </c>
      <c r="AZ1434" s="1">
        <v>12</v>
      </c>
      <c r="BA1434" s="1">
        <v>8</v>
      </c>
      <c r="BB1434" s="1" t="s">
        <v>3614</v>
      </c>
      <c r="BD1434" s="1">
        <v>59.4</v>
      </c>
      <c r="BN1434" s="1"/>
      <c r="BW1434" s="1" t="s">
        <v>3599</v>
      </c>
      <c r="BY1434" s="1" t="s">
        <v>3607</v>
      </c>
      <c r="BZ1434" s="1" t="s">
        <v>3615</v>
      </c>
      <c r="CA1434" s="1">
        <v>0.93</v>
      </c>
      <c r="CB1434" s="33">
        <f t="shared" si="110"/>
        <v>4.1373700336226692E-2</v>
      </c>
      <c r="CC1434" s="33">
        <f t="shared" si="111"/>
        <v>20</v>
      </c>
      <c r="CD1434" s="33">
        <f t="shared" si="112"/>
        <v>40</v>
      </c>
      <c r="CE1434" s="33">
        <f t="shared" si="113"/>
        <v>0.8691588785046731</v>
      </c>
      <c r="CF1434" s="33">
        <f t="shared" si="114"/>
        <v>0.89626943005181348</v>
      </c>
      <c r="CK1434" s="1" t="s">
        <v>2792</v>
      </c>
    </row>
    <row r="1435" spans="1:92" ht="12.5" x14ac:dyDescent="0.25">
      <c r="A1435" s="1" t="s">
        <v>3590</v>
      </c>
      <c r="B1435" s="1" t="s">
        <v>3591</v>
      </c>
      <c r="C1435" s="1" t="s">
        <v>3592</v>
      </c>
      <c r="D1435" s="1" t="s">
        <v>3593</v>
      </c>
      <c r="E1435" s="1" t="s">
        <v>1364</v>
      </c>
      <c r="F1435" s="1" t="s">
        <v>3594</v>
      </c>
      <c r="G1435" s="1" t="s">
        <v>101</v>
      </c>
      <c r="H1435" s="1" t="s">
        <v>65</v>
      </c>
      <c r="I1435" s="1" t="s">
        <v>109</v>
      </c>
      <c r="J1435" s="1" t="s">
        <v>102</v>
      </c>
      <c r="K1435" s="1" t="s">
        <v>103</v>
      </c>
      <c r="L1435" s="3"/>
      <c r="M1435" s="3"/>
      <c r="N1435" s="1" t="s">
        <v>69</v>
      </c>
      <c r="O1435" s="1" t="s">
        <v>65</v>
      </c>
      <c r="P1435" s="32">
        <v>1</v>
      </c>
      <c r="Q1435" s="1" t="s">
        <v>4961</v>
      </c>
      <c r="R1435" s="3" t="s">
        <v>3616</v>
      </c>
      <c r="S1435" s="1" t="s">
        <v>951</v>
      </c>
      <c r="T1435" s="1" t="s">
        <v>72</v>
      </c>
      <c r="U1435" s="8">
        <v>1</v>
      </c>
      <c r="V1435" s="1" t="s">
        <v>73</v>
      </c>
      <c r="W1435" s="1" t="s">
        <v>73</v>
      </c>
      <c r="X1435" s="1" t="s">
        <v>73</v>
      </c>
      <c r="Y1435" s="1" t="s">
        <v>73</v>
      </c>
      <c r="Z1435" s="1" t="s">
        <v>65</v>
      </c>
      <c r="AB1435" s="1" t="s">
        <v>3596</v>
      </c>
      <c r="AD1435" s="1" t="s">
        <v>65</v>
      </c>
      <c r="AE1435" s="33" t="s">
        <v>5054</v>
      </c>
      <c r="AF1435" s="8">
        <v>20</v>
      </c>
      <c r="AG1435" s="8">
        <v>9</v>
      </c>
      <c r="AH1435" s="8">
        <v>11</v>
      </c>
      <c r="AI1435" s="8" t="s">
        <v>882</v>
      </c>
      <c r="AK1435" s="8">
        <v>67.5</v>
      </c>
      <c r="AL1435" s="1" t="s">
        <v>3597</v>
      </c>
      <c r="AM1435" s="1" t="s">
        <v>73</v>
      </c>
      <c r="AN1435" s="1" t="s">
        <v>3598</v>
      </c>
      <c r="AO1435" s="1" t="s">
        <v>73</v>
      </c>
      <c r="AQ1435" s="1">
        <v>20</v>
      </c>
      <c r="AR1435" s="1">
        <v>8</v>
      </c>
      <c r="AS1435" s="1">
        <v>12</v>
      </c>
      <c r="AT1435" s="1" t="s">
        <v>1132</v>
      </c>
      <c r="AV1435" s="1">
        <v>61.45</v>
      </c>
      <c r="AX1435" s="1">
        <v>20</v>
      </c>
      <c r="AY1435" s="1" t="s">
        <v>605</v>
      </c>
      <c r="AZ1435" s="1">
        <v>12</v>
      </c>
      <c r="BA1435" s="1">
        <v>8</v>
      </c>
      <c r="BB1435" s="1" t="s">
        <v>3617</v>
      </c>
      <c r="BD1435" s="1">
        <v>59.4</v>
      </c>
      <c r="BN1435" s="1"/>
      <c r="BW1435" s="1" t="s">
        <v>3599</v>
      </c>
      <c r="BY1435" s="1" t="s">
        <v>3610</v>
      </c>
      <c r="BZ1435" s="1" t="s">
        <v>3611</v>
      </c>
      <c r="CA1435" s="1">
        <v>0.94</v>
      </c>
      <c r="CB1435" s="33">
        <f t="shared" si="110"/>
        <v>3.845195331163126E-2</v>
      </c>
      <c r="CC1435" s="33">
        <f t="shared" si="111"/>
        <v>20</v>
      </c>
      <c r="CD1435" s="33">
        <f t="shared" si="112"/>
        <v>40</v>
      </c>
      <c r="CE1435" s="33">
        <f t="shared" si="113"/>
        <v>0.88679245283018859</v>
      </c>
      <c r="CF1435" s="33">
        <f t="shared" si="114"/>
        <v>0.9109278350515464</v>
      </c>
      <c r="CK1435" s="1" t="s">
        <v>2792</v>
      </c>
    </row>
    <row r="1436" spans="1:92" ht="12.5" x14ac:dyDescent="0.25">
      <c r="A1436" s="1" t="s">
        <v>3590</v>
      </c>
      <c r="B1436" s="1" t="s">
        <v>3591</v>
      </c>
      <c r="C1436" s="1" t="s">
        <v>3592</v>
      </c>
      <c r="D1436" s="1" t="s">
        <v>3593</v>
      </c>
      <c r="E1436" s="1" t="s">
        <v>1364</v>
      </c>
      <c r="F1436" s="1" t="s">
        <v>3594</v>
      </c>
      <c r="G1436" s="1" t="s">
        <v>101</v>
      </c>
      <c r="H1436" s="1" t="s">
        <v>65</v>
      </c>
      <c r="I1436" s="1" t="s">
        <v>109</v>
      </c>
      <c r="J1436" s="1" t="s">
        <v>102</v>
      </c>
      <c r="K1436" s="1" t="s">
        <v>103</v>
      </c>
      <c r="L1436" s="3"/>
      <c r="M1436" s="3"/>
      <c r="N1436" s="1" t="s">
        <v>69</v>
      </c>
      <c r="O1436" s="1" t="s">
        <v>65</v>
      </c>
      <c r="P1436" s="1">
        <v>2</v>
      </c>
      <c r="Q1436" s="1" t="s">
        <v>4961</v>
      </c>
      <c r="R1436" s="1" t="s">
        <v>4996</v>
      </c>
      <c r="S1436" s="1" t="s">
        <v>951</v>
      </c>
      <c r="T1436" s="1" t="s">
        <v>106</v>
      </c>
      <c r="U1436" s="8">
        <v>1</v>
      </c>
      <c r="V1436" s="1" t="s">
        <v>73</v>
      </c>
      <c r="W1436" s="1" t="s">
        <v>73</v>
      </c>
      <c r="X1436" s="1" t="s">
        <v>73</v>
      </c>
      <c r="Y1436" s="1" t="s">
        <v>73</v>
      </c>
      <c r="Z1436" s="1" t="s">
        <v>65</v>
      </c>
      <c r="AB1436" s="1" t="s">
        <v>3596</v>
      </c>
      <c r="AD1436" s="1" t="s">
        <v>65</v>
      </c>
      <c r="AE1436" s="33" t="s">
        <v>5054</v>
      </c>
      <c r="AF1436" s="8">
        <v>20</v>
      </c>
      <c r="AG1436" s="8">
        <v>9</v>
      </c>
      <c r="AH1436" s="8">
        <v>11</v>
      </c>
      <c r="AI1436" s="8" t="s">
        <v>882</v>
      </c>
      <c r="AK1436" s="8">
        <v>67.5</v>
      </c>
      <c r="AL1436" s="1" t="s">
        <v>3597</v>
      </c>
      <c r="AM1436" s="1" t="s">
        <v>73</v>
      </c>
      <c r="AN1436" s="1" t="s">
        <v>3598</v>
      </c>
      <c r="AO1436" s="1" t="s">
        <v>73</v>
      </c>
      <c r="AQ1436" s="1">
        <v>20</v>
      </c>
      <c r="AR1436" s="1">
        <v>8</v>
      </c>
      <c r="AS1436" s="1">
        <v>12</v>
      </c>
      <c r="AT1436" s="1" t="s">
        <v>1132</v>
      </c>
      <c r="AV1436" s="1">
        <v>61.45</v>
      </c>
      <c r="AX1436" s="1">
        <v>20</v>
      </c>
      <c r="AY1436" s="1" t="s">
        <v>605</v>
      </c>
      <c r="AZ1436" s="1">
        <v>12</v>
      </c>
      <c r="BA1436" s="1">
        <v>8</v>
      </c>
      <c r="BB1436" s="1" t="s">
        <v>3096</v>
      </c>
      <c r="BD1436" s="1">
        <v>59.4</v>
      </c>
      <c r="BN1436" s="1"/>
      <c r="BW1436" s="1" t="s">
        <v>3599</v>
      </c>
      <c r="BY1436" s="1" t="s">
        <v>3618</v>
      </c>
      <c r="BZ1436" s="1" t="s">
        <v>3619</v>
      </c>
      <c r="CA1436" s="1">
        <v>0.82</v>
      </c>
      <c r="CB1436" s="33">
        <f t="shared" si="110"/>
        <v>6.2937793570828085E-2</v>
      </c>
      <c r="CC1436" s="33">
        <f t="shared" si="111"/>
        <v>20</v>
      </c>
      <c r="CD1436" s="33">
        <f t="shared" si="112"/>
        <v>40</v>
      </c>
      <c r="CE1436" s="33">
        <f t="shared" si="113"/>
        <v>0.69491525423728795</v>
      </c>
      <c r="CF1436" s="33">
        <f t="shared" si="114"/>
        <v>0.7389010989010989</v>
      </c>
      <c r="CK1436" s="1" t="s">
        <v>2792</v>
      </c>
    </row>
    <row r="1437" spans="1:92" ht="12.5" x14ac:dyDescent="0.25">
      <c r="A1437" s="1" t="s">
        <v>3590</v>
      </c>
      <c r="B1437" s="1" t="s">
        <v>3591</v>
      </c>
      <c r="C1437" s="1" t="s">
        <v>3592</v>
      </c>
      <c r="D1437" s="1" t="s">
        <v>3593</v>
      </c>
      <c r="E1437" s="1" t="s">
        <v>1364</v>
      </c>
      <c r="F1437" s="1" t="s">
        <v>3594</v>
      </c>
      <c r="G1437" s="1" t="s">
        <v>101</v>
      </c>
      <c r="H1437" s="1" t="s">
        <v>65</v>
      </c>
      <c r="I1437" s="1" t="s">
        <v>109</v>
      </c>
      <c r="J1437" s="1" t="s">
        <v>102</v>
      </c>
      <c r="K1437" s="1" t="s">
        <v>103</v>
      </c>
      <c r="L1437" s="3"/>
      <c r="M1437" s="3"/>
      <c r="N1437" s="1" t="s">
        <v>69</v>
      </c>
      <c r="O1437" s="1" t="s">
        <v>65</v>
      </c>
      <c r="P1437" s="32">
        <v>1</v>
      </c>
      <c r="Q1437" s="1" t="s">
        <v>4961</v>
      </c>
      <c r="R1437" s="3" t="s">
        <v>3620</v>
      </c>
      <c r="S1437" s="1" t="s">
        <v>951</v>
      </c>
      <c r="T1437" s="1" t="s">
        <v>72</v>
      </c>
      <c r="U1437" s="8">
        <v>1</v>
      </c>
      <c r="V1437" s="1" t="s">
        <v>73</v>
      </c>
      <c r="W1437" s="1" t="s">
        <v>73</v>
      </c>
      <c r="X1437" s="1" t="s">
        <v>73</v>
      </c>
      <c r="Y1437" s="1" t="s">
        <v>73</v>
      </c>
      <c r="Z1437" s="1" t="s">
        <v>65</v>
      </c>
      <c r="AB1437" s="1" t="s">
        <v>3596</v>
      </c>
      <c r="AD1437" s="1" t="s">
        <v>65</v>
      </c>
      <c r="AE1437" s="33" t="s">
        <v>5054</v>
      </c>
      <c r="AF1437" s="8">
        <v>20</v>
      </c>
      <c r="AG1437" s="8">
        <v>9</v>
      </c>
      <c r="AH1437" s="8">
        <v>11</v>
      </c>
      <c r="AI1437" s="8" t="s">
        <v>882</v>
      </c>
      <c r="AK1437" s="8">
        <v>67.5</v>
      </c>
      <c r="AL1437" s="1" t="s">
        <v>3597</v>
      </c>
      <c r="AM1437" s="1" t="s">
        <v>73</v>
      </c>
      <c r="AN1437" s="1" t="s">
        <v>3598</v>
      </c>
      <c r="AO1437" s="1" t="s">
        <v>73</v>
      </c>
      <c r="AQ1437" s="1">
        <v>20</v>
      </c>
      <c r="AR1437" s="1">
        <v>8</v>
      </c>
      <c r="AS1437" s="1">
        <v>12</v>
      </c>
      <c r="AT1437" s="1" t="s">
        <v>1132</v>
      </c>
      <c r="AV1437" s="1">
        <v>61.45</v>
      </c>
      <c r="AX1437" s="1">
        <v>20</v>
      </c>
      <c r="AY1437" s="1" t="s">
        <v>605</v>
      </c>
      <c r="AZ1437" s="1">
        <v>12</v>
      </c>
      <c r="BA1437" s="1">
        <v>8</v>
      </c>
      <c r="BB1437" s="1" t="s">
        <v>2539</v>
      </c>
      <c r="BD1437" s="1">
        <v>59.4</v>
      </c>
      <c r="BN1437" s="1"/>
      <c r="BW1437" s="1" t="s">
        <v>3599</v>
      </c>
      <c r="BY1437" s="1" t="s">
        <v>3621</v>
      </c>
      <c r="BZ1437" s="1" t="s">
        <v>3622</v>
      </c>
      <c r="CA1437" s="1">
        <v>0.89</v>
      </c>
      <c r="CB1437" s="33">
        <f t="shared" si="110"/>
        <v>5.0992346289363659E-2</v>
      </c>
      <c r="CC1437" s="33">
        <f t="shared" si="111"/>
        <v>20</v>
      </c>
      <c r="CD1437" s="33">
        <f t="shared" si="112"/>
        <v>40</v>
      </c>
      <c r="CE1437" s="33">
        <f t="shared" si="113"/>
        <v>0.80180180180180194</v>
      </c>
      <c r="CF1437" s="33">
        <f t="shared" si="114"/>
        <v>0.83820105820105817</v>
      </c>
      <c r="CK1437" s="1" t="s">
        <v>2792</v>
      </c>
    </row>
    <row r="1438" spans="1:92" ht="12.5" x14ac:dyDescent="0.25">
      <c r="A1438" s="1" t="s">
        <v>3590</v>
      </c>
      <c r="B1438" s="1" t="s">
        <v>3591</v>
      </c>
      <c r="C1438" s="1" t="s">
        <v>3592</v>
      </c>
      <c r="D1438" s="1" t="s">
        <v>3593</v>
      </c>
      <c r="E1438" s="1" t="s">
        <v>1364</v>
      </c>
      <c r="F1438" s="1" t="s">
        <v>3594</v>
      </c>
      <c r="G1438" s="1" t="s">
        <v>101</v>
      </c>
      <c r="H1438" s="1" t="s">
        <v>65</v>
      </c>
      <c r="I1438" s="1" t="s">
        <v>109</v>
      </c>
      <c r="J1438" s="1" t="s">
        <v>102</v>
      </c>
      <c r="K1438" s="1" t="s">
        <v>103</v>
      </c>
      <c r="L1438" s="3"/>
      <c r="M1438" s="3"/>
      <c r="N1438" s="1" t="s">
        <v>69</v>
      </c>
      <c r="O1438" s="1" t="s">
        <v>65</v>
      </c>
      <c r="P1438" s="1">
        <v>2</v>
      </c>
      <c r="Q1438" s="1" t="s">
        <v>4961</v>
      </c>
      <c r="R1438" s="1" t="s">
        <v>4997</v>
      </c>
      <c r="S1438" s="1" t="s">
        <v>951</v>
      </c>
      <c r="T1438" s="1" t="s">
        <v>106</v>
      </c>
      <c r="U1438" s="8">
        <v>1</v>
      </c>
      <c r="V1438" s="1" t="s">
        <v>73</v>
      </c>
      <c r="W1438" s="1" t="s">
        <v>73</v>
      </c>
      <c r="X1438" s="1" t="s">
        <v>73</v>
      </c>
      <c r="Y1438" s="1" t="s">
        <v>73</v>
      </c>
      <c r="Z1438" s="1" t="s">
        <v>65</v>
      </c>
      <c r="AB1438" s="1" t="s">
        <v>3596</v>
      </c>
      <c r="AD1438" s="1" t="s">
        <v>65</v>
      </c>
      <c r="AE1438" s="33" t="s">
        <v>5054</v>
      </c>
      <c r="AF1438" s="8">
        <v>20</v>
      </c>
      <c r="AG1438" s="8">
        <v>9</v>
      </c>
      <c r="AH1438" s="8">
        <v>11</v>
      </c>
      <c r="AI1438" s="8" t="s">
        <v>882</v>
      </c>
      <c r="AK1438" s="8">
        <v>67.5</v>
      </c>
      <c r="AL1438" s="1" t="s">
        <v>3597</v>
      </c>
      <c r="AM1438" s="1" t="s">
        <v>73</v>
      </c>
      <c r="AN1438" s="1" t="s">
        <v>3598</v>
      </c>
      <c r="AO1438" s="1" t="s">
        <v>73</v>
      </c>
      <c r="AQ1438" s="1">
        <v>20</v>
      </c>
      <c r="AR1438" s="1">
        <v>8</v>
      </c>
      <c r="AS1438" s="1">
        <v>12</v>
      </c>
      <c r="AT1438" s="1" t="s">
        <v>1132</v>
      </c>
      <c r="AV1438" s="1">
        <v>61.45</v>
      </c>
      <c r="AX1438" s="1">
        <v>20</v>
      </c>
      <c r="AY1438" s="1" t="s">
        <v>605</v>
      </c>
      <c r="AZ1438" s="1">
        <v>12</v>
      </c>
      <c r="BA1438" s="1">
        <v>8</v>
      </c>
      <c r="BB1438" s="1" t="s">
        <v>3623</v>
      </c>
      <c r="BD1438" s="1">
        <v>59.4</v>
      </c>
      <c r="BN1438" s="1"/>
      <c r="BW1438" s="1" t="s">
        <v>3599</v>
      </c>
      <c r="BY1438" s="1" t="s">
        <v>3624</v>
      </c>
      <c r="BZ1438" s="1" t="s">
        <v>3625</v>
      </c>
      <c r="CA1438" s="1">
        <v>0.8</v>
      </c>
      <c r="CB1438" s="33">
        <f t="shared" si="110"/>
        <v>6.5574385243020006E-2</v>
      </c>
      <c r="CC1438" s="33">
        <f t="shared" si="111"/>
        <v>20</v>
      </c>
      <c r="CD1438" s="33">
        <f t="shared" si="112"/>
        <v>40</v>
      </c>
      <c r="CE1438" s="33">
        <f t="shared" si="113"/>
        <v>0.66666666666666674</v>
      </c>
      <c r="CF1438" s="33">
        <f t="shared" si="114"/>
        <v>0.71111111111111125</v>
      </c>
      <c r="CK1438" s="1" t="s">
        <v>2792</v>
      </c>
    </row>
    <row r="1439" spans="1:92" ht="12.5" x14ac:dyDescent="0.25">
      <c r="A1439" s="1" t="s">
        <v>3590</v>
      </c>
      <c r="B1439" s="1" t="s">
        <v>3591</v>
      </c>
      <c r="C1439" s="1" t="s">
        <v>3592</v>
      </c>
      <c r="D1439" s="1" t="s">
        <v>3593</v>
      </c>
      <c r="E1439" s="1" t="s">
        <v>1364</v>
      </c>
      <c r="F1439" s="1" t="s">
        <v>3594</v>
      </c>
      <c r="G1439" s="1" t="s">
        <v>101</v>
      </c>
      <c r="H1439" s="1" t="s">
        <v>65</v>
      </c>
      <c r="I1439" s="1" t="s">
        <v>109</v>
      </c>
      <c r="J1439" s="1" t="s">
        <v>102</v>
      </c>
      <c r="K1439" s="1" t="s">
        <v>103</v>
      </c>
      <c r="L1439" s="3"/>
      <c r="M1439" s="3"/>
      <c r="N1439" s="1" t="s">
        <v>69</v>
      </c>
      <c r="O1439" s="1" t="s">
        <v>65</v>
      </c>
      <c r="P1439" s="32">
        <v>1</v>
      </c>
      <c r="Q1439" s="1" t="s">
        <v>4961</v>
      </c>
      <c r="R1439" s="3" t="s">
        <v>3626</v>
      </c>
      <c r="S1439" s="1" t="s">
        <v>951</v>
      </c>
      <c r="T1439" s="1" t="s">
        <v>72</v>
      </c>
      <c r="U1439" s="8">
        <v>1</v>
      </c>
      <c r="V1439" s="1" t="s">
        <v>73</v>
      </c>
      <c r="W1439" s="1" t="s">
        <v>73</v>
      </c>
      <c r="X1439" s="1" t="s">
        <v>73</v>
      </c>
      <c r="Y1439" s="1" t="s">
        <v>73</v>
      </c>
      <c r="Z1439" s="1" t="s">
        <v>65</v>
      </c>
      <c r="AB1439" s="1" t="s">
        <v>3596</v>
      </c>
      <c r="AD1439" s="1" t="s">
        <v>65</v>
      </c>
      <c r="AE1439" s="33" t="s">
        <v>5054</v>
      </c>
      <c r="AF1439" s="8">
        <v>20</v>
      </c>
      <c r="AG1439" s="8">
        <v>9</v>
      </c>
      <c r="AH1439" s="8">
        <v>11</v>
      </c>
      <c r="AI1439" s="8" t="s">
        <v>882</v>
      </c>
      <c r="AK1439" s="8">
        <v>67.5</v>
      </c>
      <c r="AL1439" s="1" t="s">
        <v>3597</v>
      </c>
      <c r="AM1439" s="1" t="s">
        <v>73</v>
      </c>
      <c r="AN1439" s="1" t="s">
        <v>3598</v>
      </c>
      <c r="AO1439" s="1" t="s">
        <v>73</v>
      </c>
      <c r="AQ1439" s="1">
        <v>20</v>
      </c>
      <c r="AR1439" s="1">
        <v>8</v>
      </c>
      <c r="AS1439" s="1">
        <v>12</v>
      </c>
      <c r="AT1439" s="1" t="s">
        <v>1132</v>
      </c>
      <c r="AV1439" s="1">
        <v>61.45</v>
      </c>
      <c r="AX1439" s="1">
        <v>20</v>
      </c>
      <c r="AY1439" s="1" t="s">
        <v>605</v>
      </c>
      <c r="AZ1439" s="1">
        <v>12</v>
      </c>
      <c r="BA1439" s="1">
        <v>8</v>
      </c>
      <c r="BB1439" s="1" t="s">
        <v>3627</v>
      </c>
      <c r="BD1439" s="1">
        <v>59.4</v>
      </c>
      <c r="BN1439" s="1"/>
      <c r="BW1439" s="1" t="s">
        <v>3599</v>
      </c>
      <c r="BY1439" s="1" t="s">
        <v>3628</v>
      </c>
      <c r="BZ1439" s="1" t="s">
        <v>3622</v>
      </c>
      <c r="CA1439" s="1">
        <v>0.85</v>
      </c>
      <c r="CB1439" s="33">
        <f t="shared" si="110"/>
        <v>5.8396708201658612E-2</v>
      </c>
      <c r="CC1439" s="33">
        <f t="shared" si="111"/>
        <v>20</v>
      </c>
      <c r="CD1439" s="33">
        <f t="shared" si="112"/>
        <v>40</v>
      </c>
      <c r="CE1439" s="33">
        <f t="shared" si="113"/>
        <v>0.73913043478260876</v>
      </c>
      <c r="CF1439" s="33">
        <f t="shared" si="114"/>
        <v>0.78108108108108099</v>
      </c>
      <c r="CK1439" s="1" t="s">
        <v>2792</v>
      </c>
    </row>
    <row r="1440" spans="1:92" ht="12.5" x14ac:dyDescent="0.25">
      <c r="A1440" s="1" t="s">
        <v>3590</v>
      </c>
      <c r="B1440" s="1" t="s">
        <v>3591</v>
      </c>
      <c r="C1440" s="1" t="s">
        <v>3592</v>
      </c>
      <c r="D1440" s="1" t="s">
        <v>3593</v>
      </c>
      <c r="E1440" s="1" t="s">
        <v>1364</v>
      </c>
      <c r="F1440" s="1" t="s">
        <v>3594</v>
      </c>
      <c r="G1440" s="1" t="s">
        <v>101</v>
      </c>
      <c r="H1440" s="1" t="s">
        <v>65</v>
      </c>
      <c r="I1440" s="1" t="s">
        <v>109</v>
      </c>
      <c r="J1440" s="1" t="s">
        <v>102</v>
      </c>
      <c r="K1440" s="1" t="s">
        <v>103</v>
      </c>
      <c r="L1440" s="3"/>
      <c r="M1440" s="3"/>
      <c r="N1440" s="1" t="s">
        <v>69</v>
      </c>
      <c r="O1440" s="1" t="s">
        <v>65</v>
      </c>
      <c r="P1440" s="1">
        <v>2</v>
      </c>
      <c r="Q1440" s="1" t="s">
        <v>4961</v>
      </c>
      <c r="R1440" s="1" t="s">
        <v>4998</v>
      </c>
      <c r="S1440" s="1" t="s">
        <v>951</v>
      </c>
      <c r="T1440" s="1" t="s">
        <v>106</v>
      </c>
      <c r="U1440" s="8">
        <v>1</v>
      </c>
      <c r="V1440" s="1" t="s">
        <v>73</v>
      </c>
      <c r="W1440" s="1" t="s">
        <v>73</v>
      </c>
      <c r="X1440" s="1" t="s">
        <v>73</v>
      </c>
      <c r="Y1440" s="1" t="s">
        <v>73</v>
      </c>
      <c r="Z1440" s="1" t="s">
        <v>65</v>
      </c>
      <c r="AB1440" s="1" t="s">
        <v>3596</v>
      </c>
      <c r="AD1440" s="1" t="s">
        <v>65</v>
      </c>
      <c r="AE1440" s="33" t="s">
        <v>5054</v>
      </c>
      <c r="AF1440" s="8">
        <v>20</v>
      </c>
      <c r="AG1440" s="8">
        <v>9</v>
      </c>
      <c r="AH1440" s="8">
        <v>11</v>
      </c>
      <c r="AI1440" s="8" t="s">
        <v>882</v>
      </c>
      <c r="AK1440" s="8">
        <v>67.5</v>
      </c>
      <c r="AL1440" s="1" t="s">
        <v>3597</v>
      </c>
      <c r="AM1440" s="1" t="s">
        <v>73</v>
      </c>
      <c r="AN1440" s="1" t="s">
        <v>3598</v>
      </c>
      <c r="AO1440" s="1" t="s">
        <v>73</v>
      </c>
      <c r="AQ1440" s="1">
        <v>20</v>
      </c>
      <c r="AR1440" s="1">
        <v>8</v>
      </c>
      <c r="AS1440" s="1">
        <v>12</v>
      </c>
      <c r="AT1440" s="1" t="s">
        <v>1132</v>
      </c>
      <c r="AV1440" s="1">
        <v>61.45</v>
      </c>
      <c r="AX1440" s="1">
        <v>20</v>
      </c>
      <c r="AY1440" s="1" t="s">
        <v>605</v>
      </c>
      <c r="AZ1440" s="1">
        <v>12</v>
      </c>
      <c r="BA1440" s="1">
        <v>8</v>
      </c>
      <c r="BB1440" s="1" t="s">
        <v>3629</v>
      </c>
      <c r="BD1440" s="1">
        <v>59.4</v>
      </c>
      <c r="BN1440" s="1"/>
      <c r="BW1440" s="1" t="s">
        <v>3599</v>
      </c>
      <c r="BY1440" s="1" t="s">
        <v>3630</v>
      </c>
      <c r="BZ1440" s="1" t="s">
        <v>3631</v>
      </c>
      <c r="CA1440" s="1">
        <v>0.82</v>
      </c>
      <c r="CB1440" s="33">
        <f t="shared" si="110"/>
        <v>6.2937793570828085E-2</v>
      </c>
      <c r="CC1440" s="33">
        <f t="shared" si="111"/>
        <v>20</v>
      </c>
      <c r="CD1440" s="33">
        <f t="shared" si="112"/>
        <v>40</v>
      </c>
      <c r="CE1440" s="33">
        <f t="shared" si="113"/>
        <v>0.69491525423728795</v>
      </c>
      <c r="CF1440" s="33">
        <f t="shared" si="114"/>
        <v>0.7389010989010989</v>
      </c>
      <c r="CK1440" s="1" t="s">
        <v>2792</v>
      </c>
    </row>
    <row r="1441" spans="1:92" ht="12.5" x14ac:dyDescent="0.25">
      <c r="A1441" s="1" t="s">
        <v>3590</v>
      </c>
      <c r="B1441" s="1" t="s">
        <v>3591</v>
      </c>
      <c r="C1441" s="1" t="s">
        <v>3592</v>
      </c>
      <c r="D1441" s="1" t="s">
        <v>3593</v>
      </c>
      <c r="E1441" s="1" t="s">
        <v>1364</v>
      </c>
      <c r="F1441" s="1" t="s">
        <v>3594</v>
      </c>
      <c r="G1441" s="1" t="s">
        <v>101</v>
      </c>
      <c r="H1441" s="1" t="s">
        <v>65</v>
      </c>
      <c r="I1441" s="1" t="s">
        <v>109</v>
      </c>
      <c r="J1441" s="1" t="s">
        <v>102</v>
      </c>
      <c r="K1441" s="1" t="s">
        <v>103</v>
      </c>
      <c r="L1441" s="3"/>
      <c r="M1441" s="3"/>
      <c r="N1441" s="1" t="s">
        <v>69</v>
      </c>
      <c r="O1441" s="1" t="s">
        <v>65</v>
      </c>
      <c r="P1441" s="32">
        <v>1</v>
      </c>
      <c r="Q1441" s="1" t="s">
        <v>4961</v>
      </c>
      <c r="R1441" s="3" t="s">
        <v>3632</v>
      </c>
      <c r="S1441" s="1" t="s">
        <v>951</v>
      </c>
      <c r="T1441" s="1" t="s">
        <v>72</v>
      </c>
      <c r="U1441" s="8">
        <v>1</v>
      </c>
      <c r="V1441" s="1" t="s">
        <v>73</v>
      </c>
      <c r="W1441" s="1" t="s">
        <v>73</v>
      </c>
      <c r="X1441" s="1" t="s">
        <v>73</v>
      </c>
      <c r="Y1441" s="1" t="s">
        <v>73</v>
      </c>
      <c r="Z1441" s="1" t="s">
        <v>65</v>
      </c>
      <c r="AB1441" s="1" t="s">
        <v>3596</v>
      </c>
      <c r="AD1441" s="1" t="s">
        <v>65</v>
      </c>
      <c r="AE1441" s="33" t="s">
        <v>5054</v>
      </c>
      <c r="AF1441" s="8">
        <v>20</v>
      </c>
      <c r="AG1441" s="8">
        <v>9</v>
      </c>
      <c r="AH1441" s="8">
        <v>11</v>
      </c>
      <c r="AI1441" s="8" t="s">
        <v>882</v>
      </c>
      <c r="AK1441" s="8">
        <v>67.5</v>
      </c>
      <c r="AL1441" s="1" t="s">
        <v>3597</v>
      </c>
      <c r="AM1441" s="1" t="s">
        <v>73</v>
      </c>
      <c r="AN1441" s="1" t="s">
        <v>3598</v>
      </c>
      <c r="AO1441" s="1" t="s">
        <v>73</v>
      </c>
      <c r="AQ1441" s="1">
        <v>20</v>
      </c>
      <c r="AR1441" s="1">
        <v>8</v>
      </c>
      <c r="AS1441" s="1">
        <v>12</v>
      </c>
      <c r="AT1441" s="1" t="s">
        <v>1132</v>
      </c>
      <c r="AV1441" s="1">
        <v>61.45</v>
      </c>
      <c r="AX1441" s="1">
        <v>20</v>
      </c>
      <c r="AY1441" s="1" t="s">
        <v>605</v>
      </c>
      <c r="AZ1441" s="1">
        <v>12</v>
      </c>
      <c r="BA1441" s="1">
        <v>8</v>
      </c>
      <c r="BB1441" s="1" t="s">
        <v>3633</v>
      </c>
      <c r="BD1441" s="1">
        <v>59.4</v>
      </c>
      <c r="BN1441" s="1"/>
      <c r="BW1441" s="1" t="s">
        <v>3599</v>
      </c>
      <c r="BY1441" s="1" t="s">
        <v>3610</v>
      </c>
      <c r="BZ1441" s="1" t="s">
        <v>3611</v>
      </c>
      <c r="CA1441" s="1">
        <v>0.94</v>
      </c>
      <c r="CB1441" s="33">
        <f t="shared" si="110"/>
        <v>3.845195331163126E-2</v>
      </c>
      <c r="CC1441" s="33">
        <f t="shared" si="111"/>
        <v>20</v>
      </c>
      <c r="CD1441" s="33">
        <f t="shared" si="112"/>
        <v>40</v>
      </c>
      <c r="CE1441" s="33">
        <f t="shared" si="113"/>
        <v>0.88679245283018859</v>
      </c>
      <c r="CF1441" s="33">
        <f t="shared" si="114"/>
        <v>0.9109278350515464</v>
      </c>
      <c r="CK1441" s="1" t="s">
        <v>2792</v>
      </c>
    </row>
    <row r="1442" spans="1:92" ht="12.5" x14ac:dyDescent="0.25">
      <c r="A1442" s="1" t="s">
        <v>3590</v>
      </c>
      <c r="B1442" s="1" t="s">
        <v>3591</v>
      </c>
      <c r="C1442" s="1" t="s">
        <v>3592</v>
      </c>
      <c r="D1442" s="1" t="s">
        <v>3593</v>
      </c>
      <c r="E1442" s="1" t="s">
        <v>1364</v>
      </c>
      <c r="F1442" s="1" t="s">
        <v>3594</v>
      </c>
      <c r="G1442" s="1" t="s">
        <v>101</v>
      </c>
      <c r="H1442" s="1" t="s">
        <v>65</v>
      </c>
      <c r="I1442" s="1" t="s">
        <v>109</v>
      </c>
      <c r="J1442" s="1" t="s">
        <v>102</v>
      </c>
      <c r="K1442" s="1" t="s">
        <v>103</v>
      </c>
      <c r="L1442" s="3"/>
      <c r="M1442" s="3"/>
      <c r="N1442" s="1" t="s">
        <v>69</v>
      </c>
      <c r="O1442" s="1" t="s">
        <v>65</v>
      </c>
      <c r="P1442" s="1">
        <v>2</v>
      </c>
      <c r="Q1442" s="1" t="s">
        <v>4961</v>
      </c>
      <c r="R1442" s="1" t="s">
        <v>4999</v>
      </c>
      <c r="S1442" s="1" t="s">
        <v>951</v>
      </c>
      <c r="T1442" s="1" t="s">
        <v>106</v>
      </c>
      <c r="U1442" s="8">
        <v>1</v>
      </c>
      <c r="V1442" s="1" t="s">
        <v>73</v>
      </c>
      <c r="W1442" s="1" t="s">
        <v>73</v>
      </c>
      <c r="X1442" s="1" t="s">
        <v>73</v>
      </c>
      <c r="Y1442" s="1" t="s">
        <v>73</v>
      </c>
      <c r="Z1442" s="1" t="s">
        <v>65</v>
      </c>
      <c r="AB1442" s="1" t="s">
        <v>3596</v>
      </c>
      <c r="AD1442" s="1" t="s">
        <v>65</v>
      </c>
      <c r="AE1442" s="33" t="s">
        <v>5054</v>
      </c>
      <c r="AF1442" s="8">
        <v>20</v>
      </c>
      <c r="AG1442" s="8">
        <v>9</v>
      </c>
      <c r="AH1442" s="8">
        <v>11</v>
      </c>
      <c r="AI1442" s="8" t="s">
        <v>882</v>
      </c>
      <c r="AK1442" s="8">
        <v>67.5</v>
      </c>
      <c r="AL1442" s="1" t="s">
        <v>3597</v>
      </c>
      <c r="AM1442" s="1" t="s">
        <v>73</v>
      </c>
      <c r="AN1442" s="1" t="s">
        <v>3598</v>
      </c>
      <c r="AO1442" s="1" t="s">
        <v>73</v>
      </c>
      <c r="AQ1442" s="1">
        <v>20</v>
      </c>
      <c r="AR1442" s="1">
        <v>8</v>
      </c>
      <c r="AS1442" s="1">
        <v>12</v>
      </c>
      <c r="AT1442" s="1" t="s">
        <v>1132</v>
      </c>
      <c r="AV1442" s="1">
        <v>61.45</v>
      </c>
      <c r="AX1442" s="1">
        <v>20</v>
      </c>
      <c r="AY1442" s="1" t="s">
        <v>605</v>
      </c>
      <c r="AZ1442" s="1">
        <v>12</v>
      </c>
      <c r="BA1442" s="1">
        <v>8</v>
      </c>
      <c r="BB1442" s="1" t="s">
        <v>2648</v>
      </c>
      <c r="BD1442" s="1">
        <v>59.4</v>
      </c>
      <c r="BN1442" s="1"/>
      <c r="BW1442" s="1" t="s">
        <v>3599</v>
      </c>
      <c r="BY1442" s="1" t="s">
        <v>3624</v>
      </c>
      <c r="BZ1442" s="1" t="s">
        <v>3605</v>
      </c>
      <c r="CA1442" s="1">
        <v>0.8</v>
      </c>
      <c r="CB1442" s="33">
        <f t="shared" si="110"/>
        <v>6.5574385243020006E-2</v>
      </c>
      <c r="CC1442" s="33">
        <f t="shared" si="111"/>
        <v>20</v>
      </c>
      <c r="CD1442" s="33">
        <f t="shared" si="112"/>
        <v>40</v>
      </c>
      <c r="CE1442" s="33">
        <f t="shared" si="113"/>
        <v>0.66666666666666674</v>
      </c>
      <c r="CF1442" s="33">
        <f t="shared" si="114"/>
        <v>0.71111111111111125</v>
      </c>
      <c r="CK1442" s="1" t="s">
        <v>2792</v>
      </c>
    </row>
    <row r="1443" spans="1:92" ht="12.5" x14ac:dyDescent="0.25">
      <c r="A1443" s="1" t="s">
        <v>3590</v>
      </c>
      <c r="B1443" s="1" t="s">
        <v>3591</v>
      </c>
      <c r="C1443" s="1" t="s">
        <v>3592</v>
      </c>
      <c r="D1443" s="1" t="s">
        <v>3593</v>
      </c>
      <c r="E1443" s="1" t="s">
        <v>1364</v>
      </c>
      <c r="F1443" s="1" t="s">
        <v>3594</v>
      </c>
      <c r="G1443" s="1" t="s">
        <v>101</v>
      </c>
      <c r="H1443" s="1" t="s">
        <v>65</v>
      </c>
      <c r="I1443" s="1" t="s">
        <v>109</v>
      </c>
      <c r="J1443" s="1" t="s">
        <v>102</v>
      </c>
      <c r="K1443" s="1" t="s">
        <v>103</v>
      </c>
      <c r="L1443" s="3"/>
      <c r="M1443" s="3"/>
      <c r="N1443" s="1" t="s">
        <v>69</v>
      </c>
      <c r="O1443" s="1" t="s">
        <v>65</v>
      </c>
      <c r="P1443" s="32">
        <v>1</v>
      </c>
      <c r="Q1443" s="1" t="s">
        <v>4961</v>
      </c>
      <c r="R1443" s="3" t="s">
        <v>3634</v>
      </c>
      <c r="S1443" s="1" t="s">
        <v>951</v>
      </c>
      <c r="T1443" s="1" t="s">
        <v>72</v>
      </c>
      <c r="U1443" s="8">
        <v>1</v>
      </c>
      <c r="V1443" s="1" t="s">
        <v>73</v>
      </c>
      <c r="W1443" s="1" t="s">
        <v>73</v>
      </c>
      <c r="X1443" s="1" t="s">
        <v>73</v>
      </c>
      <c r="Y1443" s="1" t="s">
        <v>73</v>
      </c>
      <c r="Z1443" s="1" t="s">
        <v>65</v>
      </c>
      <c r="AB1443" s="1" t="s">
        <v>3596</v>
      </c>
      <c r="AD1443" s="1" t="s">
        <v>65</v>
      </c>
      <c r="AE1443" s="33" t="s">
        <v>5054</v>
      </c>
      <c r="AF1443" s="8">
        <v>20</v>
      </c>
      <c r="AG1443" s="8">
        <v>9</v>
      </c>
      <c r="AH1443" s="8">
        <v>11</v>
      </c>
      <c r="AI1443" s="8" t="s">
        <v>882</v>
      </c>
      <c r="AK1443" s="8">
        <v>67.5</v>
      </c>
      <c r="AL1443" s="1" t="s">
        <v>3597</v>
      </c>
      <c r="AM1443" s="1" t="s">
        <v>73</v>
      </c>
      <c r="AN1443" s="1" t="s">
        <v>3598</v>
      </c>
      <c r="AO1443" s="1" t="s">
        <v>73</v>
      </c>
      <c r="AQ1443" s="1">
        <v>20</v>
      </c>
      <c r="AR1443" s="1">
        <v>8</v>
      </c>
      <c r="AS1443" s="1">
        <v>12</v>
      </c>
      <c r="AT1443" s="1" t="s">
        <v>1132</v>
      </c>
      <c r="AV1443" s="1">
        <v>61.45</v>
      </c>
      <c r="AX1443" s="1">
        <v>20</v>
      </c>
      <c r="AY1443" s="1" t="s">
        <v>605</v>
      </c>
      <c r="AZ1443" s="1">
        <v>12</v>
      </c>
      <c r="BA1443" s="1">
        <v>8</v>
      </c>
      <c r="BB1443" s="1" t="s">
        <v>3635</v>
      </c>
      <c r="BD1443" s="1">
        <v>59.4</v>
      </c>
      <c r="BN1443" s="1"/>
      <c r="BW1443" s="1" t="s">
        <v>3599</v>
      </c>
      <c r="BY1443" s="1" t="s">
        <v>3610</v>
      </c>
      <c r="BZ1443" s="1" t="s">
        <v>3611</v>
      </c>
      <c r="CA1443" s="1">
        <v>0.94</v>
      </c>
      <c r="CB1443" s="33">
        <f t="shared" si="110"/>
        <v>3.845195331163126E-2</v>
      </c>
      <c r="CC1443" s="33">
        <f t="shared" si="111"/>
        <v>20</v>
      </c>
      <c r="CD1443" s="33">
        <f t="shared" si="112"/>
        <v>40</v>
      </c>
      <c r="CE1443" s="33">
        <f t="shared" si="113"/>
        <v>0.88679245283018859</v>
      </c>
      <c r="CF1443" s="33">
        <f t="shared" si="114"/>
        <v>0.9109278350515464</v>
      </c>
      <c r="CK1443" s="1" t="s">
        <v>2792</v>
      </c>
    </row>
    <row r="1444" spans="1:92" ht="12.5" x14ac:dyDescent="0.25">
      <c r="A1444" s="1" t="s">
        <v>3590</v>
      </c>
      <c r="B1444" s="1" t="s">
        <v>3591</v>
      </c>
      <c r="C1444" s="1" t="s">
        <v>3592</v>
      </c>
      <c r="D1444" s="1" t="s">
        <v>3593</v>
      </c>
      <c r="E1444" s="1" t="s">
        <v>1364</v>
      </c>
      <c r="F1444" s="1" t="s">
        <v>3594</v>
      </c>
      <c r="G1444" s="1" t="s">
        <v>101</v>
      </c>
      <c r="H1444" s="1" t="s">
        <v>65</v>
      </c>
      <c r="I1444" s="1" t="s">
        <v>109</v>
      </c>
      <c r="J1444" s="1" t="s">
        <v>102</v>
      </c>
      <c r="K1444" s="1" t="s">
        <v>103</v>
      </c>
      <c r="L1444" s="3"/>
      <c r="M1444" s="3"/>
      <c r="N1444" s="1" t="s">
        <v>69</v>
      </c>
      <c r="O1444" s="1" t="s">
        <v>65</v>
      </c>
      <c r="P1444" s="1">
        <v>2</v>
      </c>
      <c r="Q1444" s="1" t="s">
        <v>4961</v>
      </c>
      <c r="R1444" s="1" t="s">
        <v>5000</v>
      </c>
      <c r="S1444" s="1" t="s">
        <v>951</v>
      </c>
      <c r="T1444" s="1" t="s">
        <v>106</v>
      </c>
      <c r="U1444" s="8">
        <v>1</v>
      </c>
      <c r="V1444" s="1" t="s">
        <v>73</v>
      </c>
      <c r="W1444" s="1" t="s">
        <v>73</v>
      </c>
      <c r="X1444" s="1" t="s">
        <v>73</v>
      </c>
      <c r="Y1444" s="1" t="s">
        <v>73</v>
      </c>
      <c r="Z1444" s="1" t="s">
        <v>65</v>
      </c>
      <c r="AB1444" s="1" t="s">
        <v>3596</v>
      </c>
      <c r="AD1444" s="1" t="s">
        <v>65</v>
      </c>
      <c r="AE1444" s="33" t="s">
        <v>5054</v>
      </c>
      <c r="AF1444" s="8">
        <v>20</v>
      </c>
      <c r="AG1444" s="8">
        <v>9</v>
      </c>
      <c r="AH1444" s="8">
        <v>11</v>
      </c>
      <c r="AI1444" s="8" t="s">
        <v>882</v>
      </c>
      <c r="AK1444" s="8">
        <v>67.5</v>
      </c>
      <c r="AL1444" s="1" t="s">
        <v>3597</v>
      </c>
      <c r="AM1444" s="1" t="s">
        <v>73</v>
      </c>
      <c r="AN1444" s="1" t="s">
        <v>3598</v>
      </c>
      <c r="AO1444" s="1" t="s">
        <v>73</v>
      </c>
      <c r="AQ1444" s="1">
        <v>20</v>
      </c>
      <c r="AR1444" s="1">
        <v>8</v>
      </c>
      <c r="AS1444" s="1">
        <v>12</v>
      </c>
      <c r="AT1444" s="1" t="s">
        <v>1132</v>
      </c>
      <c r="AV1444" s="1">
        <v>61.45</v>
      </c>
      <c r="AX1444" s="1">
        <v>20</v>
      </c>
      <c r="AY1444" s="1" t="s">
        <v>605</v>
      </c>
      <c r="AZ1444" s="1">
        <v>12</v>
      </c>
      <c r="BA1444" s="1">
        <v>8</v>
      </c>
      <c r="BB1444" s="1" t="s">
        <v>3636</v>
      </c>
      <c r="BD1444" s="1">
        <v>59.4</v>
      </c>
      <c r="BN1444" s="1"/>
      <c r="BW1444" s="1" t="s">
        <v>3599</v>
      </c>
      <c r="BY1444" s="1" t="s">
        <v>3637</v>
      </c>
      <c r="BZ1444" s="1" t="s">
        <v>3638</v>
      </c>
      <c r="CA1444" s="1">
        <v>0.67</v>
      </c>
      <c r="CB1444" s="33">
        <f t="shared" si="110"/>
        <v>7.6835175845571188E-2</v>
      </c>
      <c r="CC1444" s="33">
        <f t="shared" si="111"/>
        <v>20</v>
      </c>
      <c r="CD1444" s="33">
        <f t="shared" si="112"/>
        <v>40</v>
      </c>
      <c r="CE1444" s="33">
        <f t="shared" si="113"/>
        <v>0.50375939849624063</v>
      </c>
      <c r="CF1444" s="33">
        <f t="shared" si="114"/>
        <v>0.53760479041916176</v>
      </c>
      <c r="CK1444" s="1" t="s">
        <v>2792</v>
      </c>
    </row>
    <row r="1445" spans="1:92" ht="12.5" x14ac:dyDescent="0.25">
      <c r="A1445" s="1" t="s">
        <v>3590</v>
      </c>
      <c r="B1445" s="1" t="s">
        <v>3591</v>
      </c>
      <c r="C1445" s="1" t="s">
        <v>3592</v>
      </c>
      <c r="D1445" s="1" t="s">
        <v>3593</v>
      </c>
      <c r="E1445" s="1" t="s">
        <v>1364</v>
      </c>
      <c r="F1445" s="1" t="s">
        <v>3594</v>
      </c>
      <c r="G1445" s="1" t="s">
        <v>101</v>
      </c>
      <c r="H1445" s="1" t="s">
        <v>65</v>
      </c>
      <c r="I1445" s="1" t="s">
        <v>109</v>
      </c>
      <c r="J1445" s="1" t="s">
        <v>102</v>
      </c>
      <c r="K1445" s="1" t="s">
        <v>103</v>
      </c>
      <c r="L1445" s="3"/>
      <c r="M1445" s="3"/>
      <c r="N1445" s="1" t="s">
        <v>69</v>
      </c>
      <c r="O1445" s="1" t="s">
        <v>65</v>
      </c>
      <c r="P1445" s="32">
        <v>1</v>
      </c>
      <c r="Q1445" s="1" t="s">
        <v>4961</v>
      </c>
      <c r="R1445" s="3" t="s">
        <v>3639</v>
      </c>
      <c r="S1445" s="1" t="s">
        <v>951</v>
      </c>
      <c r="T1445" s="1" t="s">
        <v>72</v>
      </c>
      <c r="U1445" s="8">
        <v>1</v>
      </c>
      <c r="V1445" s="1" t="s">
        <v>73</v>
      </c>
      <c r="W1445" s="1" t="s">
        <v>73</v>
      </c>
      <c r="X1445" s="1" t="s">
        <v>73</v>
      </c>
      <c r="Y1445" s="1" t="s">
        <v>73</v>
      </c>
      <c r="Z1445" s="1" t="s">
        <v>65</v>
      </c>
      <c r="AB1445" s="1" t="s">
        <v>3596</v>
      </c>
      <c r="AD1445" s="1" t="s">
        <v>65</v>
      </c>
      <c r="AE1445" s="33" t="s">
        <v>5054</v>
      </c>
      <c r="AF1445" s="8">
        <v>20</v>
      </c>
      <c r="AG1445" s="8">
        <v>9</v>
      </c>
      <c r="AH1445" s="8">
        <v>11</v>
      </c>
      <c r="AI1445" s="8" t="s">
        <v>882</v>
      </c>
      <c r="AK1445" s="8">
        <v>67.5</v>
      </c>
      <c r="AL1445" s="1" t="s">
        <v>3597</v>
      </c>
      <c r="AM1445" s="1" t="s">
        <v>73</v>
      </c>
      <c r="AN1445" s="1" t="s">
        <v>3598</v>
      </c>
      <c r="AO1445" s="1" t="s">
        <v>73</v>
      </c>
      <c r="AQ1445" s="1">
        <v>20</v>
      </c>
      <c r="AR1445" s="1">
        <v>8</v>
      </c>
      <c r="AS1445" s="1">
        <v>12</v>
      </c>
      <c r="AT1445" s="1" t="s">
        <v>1132</v>
      </c>
      <c r="AV1445" s="1">
        <v>61.45</v>
      </c>
      <c r="AX1445" s="1">
        <v>20</v>
      </c>
      <c r="AY1445" s="1" t="s">
        <v>605</v>
      </c>
      <c r="AZ1445" s="1">
        <v>12</v>
      </c>
      <c r="BA1445" s="1">
        <v>8</v>
      </c>
      <c r="BB1445" s="1" t="s">
        <v>3640</v>
      </c>
      <c r="BD1445" s="1">
        <v>59.4</v>
      </c>
      <c r="BN1445" s="1"/>
      <c r="BW1445" s="1" t="s">
        <v>3599</v>
      </c>
      <c r="BY1445" s="1" t="s">
        <v>3624</v>
      </c>
      <c r="BZ1445" s="1" t="s">
        <v>3613</v>
      </c>
      <c r="CA1445" s="1">
        <v>0.83</v>
      </c>
      <c r="CB1445" s="33">
        <f t="shared" si="110"/>
        <v>6.1506943696470251E-2</v>
      </c>
      <c r="CC1445" s="33">
        <f t="shared" si="111"/>
        <v>20</v>
      </c>
      <c r="CD1445" s="33">
        <f t="shared" si="112"/>
        <v>40</v>
      </c>
      <c r="CE1445" s="33">
        <f t="shared" si="113"/>
        <v>0.70940170940170943</v>
      </c>
      <c r="CF1445" s="33">
        <f t="shared" si="114"/>
        <v>0.75289617486338789</v>
      </c>
      <c r="CK1445" s="1" t="s">
        <v>2792</v>
      </c>
    </row>
    <row r="1446" spans="1:92" ht="12.5" x14ac:dyDescent="0.25">
      <c r="A1446" s="1" t="s">
        <v>3641</v>
      </c>
      <c r="B1446" s="1" t="s">
        <v>3642</v>
      </c>
      <c r="C1446" s="3" t="s">
        <v>3643</v>
      </c>
      <c r="E1446" s="1" t="s">
        <v>166</v>
      </c>
      <c r="F1446" s="1" t="s">
        <v>3644</v>
      </c>
      <c r="G1446" s="1" t="s">
        <v>3645</v>
      </c>
      <c r="H1446" s="1" t="s">
        <v>65</v>
      </c>
      <c r="I1446" s="1" t="s">
        <v>109</v>
      </c>
      <c r="J1446" s="1" t="s">
        <v>67</v>
      </c>
      <c r="K1446" s="1" t="s">
        <v>103</v>
      </c>
      <c r="L1446" s="3"/>
      <c r="M1446" s="3"/>
      <c r="N1446" s="1" t="s">
        <v>69</v>
      </c>
      <c r="O1446" s="1" t="s">
        <v>65</v>
      </c>
      <c r="P1446" s="32">
        <v>1</v>
      </c>
      <c r="Q1446" s="1" t="s">
        <v>4961</v>
      </c>
      <c r="R1446" s="3" t="s">
        <v>3646</v>
      </c>
      <c r="S1446" s="1" t="s">
        <v>951</v>
      </c>
      <c r="T1446" s="1" t="s">
        <v>72</v>
      </c>
      <c r="U1446" s="8">
        <v>1</v>
      </c>
      <c r="V1446" s="1" t="s">
        <v>73</v>
      </c>
      <c r="W1446" s="1" t="s">
        <v>73</v>
      </c>
      <c r="X1446" s="1" t="s">
        <v>73</v>
      </c>
      <c r="Y1446" s="1" t="s">
        <v>73</v>
      </c>
      <c r="Z1446" s="1" t="s">
        <v>65</v>
      </c>
      <c r="AB1446" s="1" t="s">
        <v>196</v>
      </c>
      <c r="AE1446" s="33" t="s">
        <v>3507</v>
      </c>
      <c r="AF1446" s="8">
        <v>70</v>
      </c>
      <c r="AG1446" s="8">
        <v>36</v>
      </c>
      <c r="AH1446" s="8">
        <v>34</v>
      </c>
      <c r="AI1446" s="8" t="s">
        <v>651</v>
      </c>
      <c r="AJ1446" s="8">
        <v>67</v>
      </c>
      <c r="AM1446" s="1" t="s">
        <v>73</v>
      </c>
      <c r="AN1446" s="1" t="s">
        <v>3647</v>
      </c>
      <c r="AO1446" s="1" t="s">
        <v>65</v>
      </c>
      <c r="AP1446" s="1" t="s">
        <v>3648</v>
      </c>
      <c r="AQ1446" s="1">
        <v>28</v>
      </c>
      <c r="AR1446" s="1">
        <v>20</v>
      </c>
      <c r="AS1446" s="1">
        <v>8</v>
      </c>
      <c r="AT1446" s="1" t="s">
        <v>515</v>
      </c>
      <c r="AU1446" s="1">
        <v>62</v>
      </c>
      <c r="AX1446" s="1"/>
      <c r="BN1446" s="1"/>
      <c r="BW1446" s="1" t="s">
        <v>3649</v>
      </c>
      <c r="CA1446" s="1">
        <v>0.77600000000000002</v>
      </c>
      <c r="CB1446" s="33">
        <f t="shared" si="110"/>
        <v>4.7484860340337685E-2</v>
      </c>
      <c r="CC1446" s="33">
        <f t="shared" si="111"/>
        <v>70</v>
      </c>
      <c r="CD1446" s="33">
        <f t="shared" si="112"/>
        <v>28</v>
      </c>
      <c r="CE1446" s="33">
        <f t="shared" si="113"/>
        <v>0.63398692810457524</v>
      </c>
      <c r="CF1446" s="33">
        <f t="shared" si="114"/>
        <v>0.67812612612612622</v>
      </c>
      <c r="CH1446" s="1" t="s">
        <v>2761</v>
      </c>
      <c r="CK1446" s="1" t="s">
        <v>2792</v>
      </c>
    </row>
    <row r="1447" spans="1:92" ht="12.5" x14ac:dyDescent="0.25">
      <c r="A1447" s="1" t="s">
        <v>3641</v>
      </c>
      <c r="B1447" s="1" t="s">
        <v>3642</v>
      </c>
      <c r="C1447" s="3" t="s">
        <v>3643</v>
      </c>
      <c r="E1447" s="1" t="s">
        <v>166</v>
      </c>
      <c r="F1447" s="1" t="s">
        <v>3644</v>
      </c>
      <c r="G1447" s="1" t="s">
        <v>3645</v>
      </c>
      <c r="H1447" s="1" t="s">
        <v>65</v>
      </c>
      <c r="I1447" s="1" t="s">
        <v>109</v>
      </c>
      <c r="J1447" s="1" t="s">
        <v>67</v>
      </c>
      <c r="K1447" s="1" t="s">
        <v>103</v>
      </c>
      <c r="L1447" s="3"/>
      <c r="M1447" s="3"/>
      <c r="N1447" s="1" t="s">
        <v>69</v>
      </c>
      <c r="O1447" s="1" t="s">
        <v>65</v>
      </c>
      <c r="P1447" s="32">
        <v>1</v>
      </c>
      <c r="Q1447" s="1" t="s">
        <v>4961</v>
      </c>
      <c r="R1447" s="3" t="s">
        <v>3646</v>
      </c>
      <c r="S1447" s="1" t="s">
        <v>951</v>
      </c>
      <c r="T1447" s="1" t="s">
        <v>72</v>
      </c>
      <c r="U1447" s="8">
        <v>1</v>
      </c>
      <c r="V1447" s="1" t="s">
        <v>73</v>
      </c>
      <c r="W1447" s="1" t="s">
        <v>73</v>
      </c>
      <c r="X1447" s="1" t="s">
        <v>73</v>
      </c>
      <c r="Y1447" s="1" t="s">
        <v>73</v>
      </c>
      <c r="Z1447" s="1" t="s">
        <v>65</v>
      </c>
      <c r="AB1447" s="1" t="s">
        <v>196</v>
      </c>
      <c r="AE1447" s="33" t="s">
        <v>5053</v>
      </c>
      <c r="AF1447" s="8">
        <v>70</v>
      </c>
      <c r="AG1447" s="8">
        <v>36</v>
      </c>
      <c r="AH1447" s="8">
        <v>34</v>
      </c>
      <c r="AI1447" s="8" t="s">
        <v>651</v>
      </c>
      <c r="AJ1447" s="8">
        <v>67</v>
      </c>
      <c r="AM1447" s="1" t="s">
        <v>73</v>
      </c>
      <c r="AN1447" s="1" t="s">
        <v>3650</v>
      </c>
      <c r="AO1447" s="1" t="s">
        <v>65</v>
      </c>
      <c r="AP1447" s="1" t="s">
        <v>3648</v>
      </c>
      <c r="AX1447" s="8">
        <v>18</v>
      </c>
      <c r="AY1447" s="1" t="s">
        <v>605</v>
      </c>
      <c r="AZ1447" s="1">
        <v>13</v>
      </c>
      <c r="BA1447" s="1">
        <v>5</v>
      </c>
      <c r="BB1447" s="1" t="s">
        <v>433</v>
      </c>
      <c r="BC1447" s="1">
        <v>52</v>
      </c>
      <c r="BW1447" s="1" t="s">
        <v>3649</v>
      </c>
      <c r="CA1447" s="1">
        <v>0.71099999999999997</v>
      </c>
      <c r="CB1447" s="33">
        <f t="shared" si="110"/>
        <v>6.1951270223649026E-2</v>
      </c>
      <c r="CC1447" s="33">
        <f t="shared" si="111"/>
        <v>70</v>
      </c>
      <c r="CD1447" s="33">
        <f t="shared" si="112"/>
        <v>18</v>
      </c>
      <c r="CE1447" s="33">
        <f t="shared" si="113"/>
        <v>0.55159038013964301</v>
      </c>
      <c r="CF1447" s="33">
        <f t="shared" si="114"/>
        <v>0.59090707188778502</v>
      </c>
      <c r="CH1447" s="1" t="s">
        <v>3651</v>
      </c>
      <c r="CK1447" s="1" t="s">
        <v>2792</v>
      </c>
    </row>
    <row r="1448" spans="1:92" ht="12.5" x14ac:dyDescent="0.25">
      <c r="A1448" s="1" t="s">
        <v>3641</v>
      </c>
      <c r="B1448" s="1" t="s">
        <v>3642</v>
      </c>
      <c r="C1448" s="3" t="s">
        <v>3643</v>
      </c>
      <c r="E1448" s="1" t="s">
        <v>166</v>
      </c>
      <c r="F1448" s="1" t="s">
        <v>3644</v>
      </c>
      <c r="G1448" s="1" t="s">
        <v>3645</v>
      </c>
      <c r="H1448" s="1" t="s">
        <v>65</v>
      </c>
      <c r="I1448" s="1" t="s">
        <v>109</v>
      </c>
      <c r="J1448" s="1" t="s">
        <v>67</v>
      </c>
      <c r="K1448" s="1" t="s">
        <v>103</v>
      </c>
      <c r="L1448" s="3"/>
      <c r="M1448" s="3"/>
      <c r="N1448" s="1" t="s">
        <v>69</v>
      </c>
      <c r="O1448" s="1" t="s">
        <v>65</v>
      </c>
      <c r="P1448" s="32">
        <v>1</v>
      </c>
      <c r="Q1448" s="1" t="s">
        <v>4961</v>
      </c>
      <c r="R1448" s="3" t="s">
        <v>3646</v>
      </c>
      <c r="S1448" s="1" t="s">
        <v>951</v>
      </c>
      <c r="T1448" s="1" t="s">
        <v>72</v>
      </c>
      <c r="U1448" s="8">
        <v>1</v>
      </c>
      <c r="V1448" s="1" t="s">
        <v>73</v>
      </c>
      <c r="W1448" s="1" t="s">
        <v>73</v>
      </c>
      <c r="X1448" s="1" t="s">
        <v>73</v>
      </c>
      <c r="Y1448" s="1" t="s">
        <v>73</v>
      </c>
      <c r="Z1448" s="1" t="s">
        <v>65</v>
      </c>
      <c r="AB1448" s="1" t="s">
        <v>196</v>
      </c>
      <c r="AE1448" s="33" t="s">
        <v>5053</v>
      </c>
      <c r="AF1448" s="8">
        <v>70</v>
      </c>
      <c r="AG1448" s="8">
        <v>36</v>
      </c>
      <c r="AH1448" s="8">
        <v>34</v>
      </c>
      <c r="AI1448" s="8" t="s">
        <v>651</v>
      </c>
      <c r="AJ1448" s="8">
        <v>67</v>
      </c>
      <c r="AM1448" s="1" t="s">
        <v>73</v>
      </c>
      <c r="AN1448" s="1" t="s">
        <v>3652</v>
      </c>
      <c r="AO1448" s="1" t="s">
        <v>65</v>
      </c>
      <c r="AP1448" s="1" t="s">
        <v>3648</v>
      </c>
      <c r="BF1448" s="8">
        <v>18</v>
      </c>
      <c r="BG1448" s="8" t="s">
        <v>2240</v>
      </c>
      <c r="BH1448" s="8">
        <v>7</v>
      </c>
      <c r="BI1448" s="8">
        <v>11</v>
      </c>
      <c r="BJ1448" s="8" t="s">
        <v>1903</v>
      </c>
      <c r="BK1448" s="8">
        <v>69</v>
      </c>
      <c r="BM1448" s="1" t="s">
        <v>3653</v>
      </c>
      <c r="BW1448" s="1" t="s">
        <v>3649</v>
      </c>
      <c r="CA1448" s="1">
        <v>0.66800000000000004</v>
      </c>
      <c r="CB1448" s="33">
        <f t="shared" si="110"/>
        <v>6.6343314929591432E-2</v>
      </c>
      <c r="CC1448" s="33">
        <f t="shared" si="111"/>
        <v>70</v>
      </c>
      <c r="CD1448" s="33">
        <f t="shared" si="112"/>
        <v>18</v>
      </c>
      <c r="CE1448" s="33">
        <f t="shared" si="113"/>
        <v>0.50150150150150163</v>
      </c>
      <c r="CF1448" s="33">
        <f t="shared" si="114"/>
        <v>0.53504076738609119</v>
      </c>
      <c r="CH1448" s="1" t="s">
        <v>3651</v>
      </c>
      <c r="CK1448" s="1" t="s">
        <v>2792</v>
      </c>
    </row>
    <row r="1449" spans="1:92" ht="12.5" x14ac:dyDescent="0.25">
      <c r="A1449" s="1" t="s">
        <v>3641</v>
      </c>
      <c r="B1449" s="1" t="s">
        <v>3642</v>
      </c>
      <c r="C1449" s="3" t="s">
        <v>3643</v>
      </c>
      <c r="E1449" s="1" t="s">
        <v>166</v>
      </c>
      <c r="F1449" s="1" t="s">
        <v>3644</v>
      </c>
      <c r="G1449" s="1" t="s">
        <v>3645</v>
      </c>
      <c r="H1449" s="1" t="s">
        <v>65</v>
      </c>
      <c r="I1449" s="1" t="s">
        <v>109</v>
      </c>
      <c r="J1449" s="1" t="s">
        <v>67</v>
      </c>
      <c r="K1449" s="1" t="s">
        <v>103</v>
      </c>
      <c r="L1449" s="3"/>
      <c r="M1449" s="3"/>
      <c r="N1449" s="1" t="s">
        <v>69</v>
      </c>
      <c r="O1449" s="1" t="s">
        <v>65</v>
      </c>
      <c r="P1449" s="32">
        <v>1</v>
      </c>
      <c r="Q1449" s="1" t="s">
        <v>129</v>
      </c>
      <c r="R1449" s="3" t="s">
        <v>129</v>
      </c>
      <c r="S1449" s="1" t="s">
        <v>951</v>
      </c>
      <c r="T1449" s="1" t="s">
        <v>72</v>
      </c>
      <c r="U1449" s="8">
        <v>1</v>
      </c>
      <c r="V1449" s="1" t="s">
        <v>73</v>
      </c>
      <c r="W1449" s="1" t="s">
        <v>73</v>
      </c>
      <c r="X1449" s="1" t="s">
        <v>73</v>
      </c>
      <c r="Y1449" s="1" t="s">
        <v>73</v>
      </c>
      <c r="Z1449" s="1" t="s">
        <v>65</v>
      </c>
      <c r="AB1449" s="1" t="s">
        <v>196</v>
      </c>
      <c r="AE1449" s="33" t="s">
        <v>5053</v>
      </c>
      <c r="AF1449" s="8">
        <v>70</v>
      </c>
      <c r="AG1449" s="8">
        <v>36</v>
      </c>
      <c r="AH1449" s="8">
        <v>34</v>
      </c>
      <c r="AI1449" s="8" t="s">
        <v>651</v>
      </c>
      <c r="AJ1449" s="8">
        <v>67</v>
      </c>
      <c r="AM1449" s="1" t="s">
        <v>73</v>
      </c>
      <c r="AN1449" s="1" t="s">
        <v>3650</v>
      </c>
      <c r="AO1449" s="1" t="s">
        <v>65</v>
      </c>
      <c r="AP1449" s="1" t="s">
        <v>3648</v>
      </c>
      <c r="AX1449" s="8">
        <v>18</v>
      </c>
      <c r="AY1449" s="1" t="s">
        <v>605</v>
      </c>
      <c r="AZ1449" s="1">
        <v>13</v>
      </c>
      <c r="BA1449" s="1">
        <v>5</v>
      </c>
      <c r="BB1449" s="1" t="s">
        <v>433</v>
      </c>
      <c r="BC1449" s="1">
        <v>52</v>
      </c>
      <c r="BW1449" s="1" t="s">
        <v>3649</v>
      </c>
      <c r="CA1449" s="1">
        <v>0.85299999999999998</v>
      </c>
      <c r="CB1449" s="33">
        <f t="shared" si="110"/>
        <v>4.193251477887134E-2</v>
      </c>
      <c r="CC1449" s="33">
        <f t="shared" si="111"/>
        <v>70</v>
      </c>
      <c r="CD1449" s="33">
        <f t="shared" si="112"/>
        <v>18</v>
      </c>
      <c r="CE1449" s="33">
        <f t="shared" si="113"/>
        <v>0.74367916303400172</v>
      </c>
      <c r="CF1449" s="33">
        <f t="shared" si="114"/>
        <v>0.78533081489476519</v>
      </c>
      <c r="CK1449" s="1" t="s">
        <v>2792</v>
      </c>
    </row>
    <row r="1450" spans="1:92" ht="12.5" x14ac:dyDescent="0.25">
      <c r="A1450" s="1" t="s">
        <v>3641</v>
      </c>
      <c r="B1450" s="1" t="s">
        <v>3642</v>
      </c>
      <c r="C1450" s="3" t="s">
        <v>3643</v>
      </c>
      <c r="E1450" s="1" t="s">
        <v>166</v>
      </c>
      <c r="F1450" s="1" t="s">
        <v>3644</v>
      </c>
      <c r="G1450" s="1" t="s">
        <v>3645</v>
      </c>
      <c r="H1450" s="1" t="s">
        <v>65</v>
      </c>
      <c r="I1450" s="1" t="s">
        <v>109</v>
      </c>
      <c r="J1450" s="1" t="s">
        <v>67</v>
      </c>
      <c r="K1450" s="1" t="s">
        <v>103</v>
      </c>
      <c r="L1450" s="3"/>
      <c r="M1450" s="3"/>
      <c r="N1450" s="1" t="s">
        <v>69</v>
      </c>
      <c r="O1450" s="1" t="s">
        <v>65</v>
      </c>
      <c r="P1450" s="32">
        <v>1</v>
      </c>
      <c r="Q1450" s="1" t="s">
        <v>129</v>
      </c>
      <c r="R1450" s="3" t="s">
        <v>129</v>
      </c>
      <c r="S1450" s="1" t="s">
        <v>951</v>
      </c>
      <c r="T1450" s="1" t="s">
        <v>72</v>
      </c>
      <c r="U1450" s="8">
        <v>1</v>
      </c>
      <c r="V1450" s="1" t="s">
        <v>73</v>
      </c>
      <c r="W1450" s="1" t="s">
        <v>73</v>
      </c>
      <c r="X1450" s="1" t="s">
        <v>73</v>
      </c>
      <c r="Y1450" s="1" t="s">
        <v>73</v>
      </c>
      <c r="Z1450" s="1" t="s">
        <v>65</v>
      </c>
      <c r="AB1450" s="1" t="s">
        <v>196</v>
      </c>
      <c r="AE1450" s="33" t="s">
        <v>5053</v>
      </c>
      <c r="AF1450" s="8">
        <v>70</v>
      </c>
      <c r="AG1450" s="8">
        <v>36</v>
      </c>
      <c r="AH1450" s="8">
        <v>34</v>
      </c>
      <c r="AI1450" s="8" t="s">
        <v>651</v>
      </c>
      <c r="AJ1450" s="8">
        <v>67</v>
      </c>
      <c r="AM1450" s="1" t="s">
        <v>73</v>
      </c>
      <c r="AN1450" s="1" t="s">
        <v>3652</v>
      </c>
      <c r="AO1450" s="1" t="s">
        <v>65</v>
      </c>
      <c r="AP1450" s="1" t="s">
        <v>3648</v>
      </c>
      <c r="BF1450" s="8">
        <v>18</v>
      </c>
      <c r="BG1450" s="8" t="s">
        <v>2240</v>
      </c>
      <c r="BH1450" s="8">
        <v>7</v>
      </c>
      <c r="BI1450" s="8">
        <v>11</v>
      </c>
      <c r="BJ1450" s="8" t="s">
        <v>1903</v>
      </c>
      <c r="BK1450" s="8">
        <v>69</v>
      </c>
      <c r="BM1450" s="1" t="s">
        <v>3653</v>
      </c>
      <c r="BW1450" s="1" t="s">
        <v>3649</v>
      </c>
      <c r="CA1450" s="1">
        <v>0.81100000000000005</v>
      </c>
      <c r="CB1450" s="33">
        <f t="shared" si="110"/>
        <v>4.8805982781853552E-2</v>
      </c>
      <c r="CC1450" s="33">
        <f t="shared" si="111"/>
        <v>70</v>
      </c>
      <c r="CD1450" s="33">
        <f t="shared" si="112"/>
        <v>18</v>
      </c>
      <c r="CE1450" s="33">
        <f t="shared" si="113"/>
        <v>0.6820857863751052</v>
      </c>
      <c r="CF1450" s="33">
        <f t="shared" si="114"/>
        <v>0.72636223081170637</v>
      </c>
      <c r="CK1450" s="1" t="s">
        <v>2792</v>
      </c>
    </row>
    <row r="1451" spans="1:92" ht="12.5" x14ac:dyDescent="0.25">
      <c r="A1451" s="1" t="s">
        <v>3641</v>
      </c>
      <c r="B1451" s="1" t="s">
        <v>3642</v>
      </c>
      <c r="C1451" s="3" t="s">
        <v>3643</v>
      </c>
      <c r="E1451" s="1" t="s">
        <v>166</v>
      </c>
      <c r="F1451" s="1" t="s">
        <v>3644</v>
      </c>
      <c r="G1451" s="1" t="s">
        <v>3645</v>
      </c>
      <c r="H1451" s="1" t="s">
        <v>65</v>
      </c>
      <c r="I1451" s="1" t="s">
        <v>109</v>
      </c>
      <c r="J1451" s="1" t="s">
        <v>67</v>
      </c>
      <c r="K1451" s="1" t="s">
        <v>103</v>
      </c>
      <c r="L1451" s="3"/>
      <c r="M1451" s="3"/>
      <c r="N1451" s="1" t="s">
        <v>69</v>
      </c>
      <c r="O1451" s="1" t="s">
        <v>65</v>
      </c>
      <c r="P1451" s="32">
        <v>1</v>
      </c>
      <c r="Q1451" s="1" t="s">
        <v>4961</v>
      </c>
      <c r="R1451" s="3" t="s">
        <v>592</v>
      </c>
      <c r="S1451" s="1" t="s">
        <v>951</v>
      </c>
      <c r="T1451" s="1" t="s">
        <v>72</v>
      </c>
      <c r="U1451" s="8">
        <v>1</v>
      </c>
      <c r="V1451" s="1" t="s">
        <v>73</v>
      </c>
      <c r="W1451" s="1" t="s">
        <v>73</v>
      </c>
      <c r="X1451" s="1" t="s">
        <v>73</v>
      </c>
      <c r="Y1451" s="1" t="s">
        <v>73</v>
      </c>
      <c r="Z1451" s="1" t="s">
        <v>65</v>
      </c>
      <c r="AB1451" s="1" t="s">
        <v>196</v>
      </c>
      <c r="AE1451" s="33" t="s">
        <v>5053</v>
      </c>
      <c r="AF1451" s="8">
        <v>70</v>
      </c>
      <c r="AG1451" s="8">
        <v>36</v>
      </c>
      <c r="AH1451" s="8">
        <v>34</v>
      </c>
      <c r="AI1451" s="8" t="s">
        <v>651</v>
      </c>
      <c r="AJ1451" s="8">
        <v>67</v>
      </c>
      <c r="AM1451" s="1" t="s">
        <v>73</v>
      </c>
      <c r="AN1451" s="1" t="s">
        <v>3650</v>
      </c>
      <c r="AO1451" s="1" t="s">
        <v>65</v>
      </c>
      <c r="AP1451" s="1" t="s">
        <v>3648</v>
      </c>
      <c r="AX1451" s="8">
        <v>18</v>
      </c>
      <c r="AY1451" s="1" t="s">
        <v>605</v>
      </c>
      <c r="AZ1451" s="1">
        <v>13</v>
      </c>
      <c r="BA1451" s="1">
        <v>5</v>
      </c>
      <c r="BB1451" s="1" t="s">
        <v>433</v>
      </c>
      <c r="BC1451" s="1">
        <v>52</v>
      </c>
      <c r="BW1451" s="1" t="s">
        <v>3649</v>
      </c>
      <c r="CA1451" s="1">
        <v>0.53700000000000003</v>
      </c>
      <c r="CB1451" s="33">
        <f t="shared" si="110"/>
        <v>7.5354389545146269E-2</v>
      </c>
      <c r="CC1451" s="33">
        <f t="shared" si="111"/>
        <v>70</v>
      </c>
      <c r="CD1451" s="33">
        <f t="shared" si="112"/>
        <v>18</v>
      </c>
      <c r="CE1451" s="33">
        <f t="shared" si="113"/>
        <v>0.36705399863294602</v>
      </c>
      <c r="CF1451" s="33">
        <f t="shared" si="114"/>
        <v>0.37523617436564743</v>
      </c>
      <c r="CK1451" s="1" t="s">
        <v>2792</v>
      </c>
    </row>
    <row r="1452" spans="1:92" ht="12.5" x14ac:dyDescent="0.25">
      <c r="A1452" s="1" t="s">
        <v>3641</v>
      </c>
      <c r="B1452" s="1" t="s">
        <v>3642</v>
      </c>
      <c r="C1452" s="3" t="s">
        <v>3643</v>
      </c>
      <c r="E1452" s="1" t="s">
        <v>166</v>
      </c>
      <c r="F1452" s="1" t="s">
        <v>3644</v>
      </c>
      <c r="G1452" s="1" t="s">
        <v>3645</v>
      </c>
      <c r="H1452" s="1" t="s">
        <v>65</v>
      </c>
      <c r="I1452" s="1" t="s">
        <v>109</v>
      </c>
      <c r="J1452" s="1" t="s">
        <v>67</v>
      </c>
      <c r="K1452" s="1" t="s">
        <v>103</v>
      </c>
      <c r="L1452" s="3"/>
      <c r="M1452" s="3"/>
      <c r="N1452" s="1" t="s">
        <v>69</v>
      </c>
      <c r="O1452" s="1" t="s">
        <v>65</v>
      </c>
      <c r="P1452" s="32">
        <v>1</v>
      </c>
      <c r="Q1452" s="1" t="s">
        <v>4961</v>
      </c>
      <c r="R1452" s="3" t="s">
        <v>592</v>
      </c>
      <c r="S1452" s="1" t="s">
        <v>951</v>
      </c>
      <c r="T1452" s="1" t="s">
        <v>72</v>
      </c>
      <c r="U1452" s="8">
        <v>1</v>
      </c>
      <c r="V1452" s="1" t="s">
        <v>73</v>
      </c>
      <c r="W1452" s="1" t="s">
        <v>73</v>
      </c>
      <c r="X1452" s="1" t="s">
        <v>73</v>
      </c>
      <c r="Y1452" s="1" t="s">
        <v>73</v>
      </c>
      <c r="Z1452" s="1" t="s">
        <v>65</v>
      </c>
      <c r="AB1452" s="1" t="s">
        <v>196</v>
      </c>
      <c r="AE1452" s="33" t="s">
        <v>5053</v>
      </c>
      <c r="AF1452" s="8">
        <v>70</v>
      </c>
      <c r="AG1452" s="8">
        <v>36</v>
      </c>
      <c r="AH1452" s="8">
        <v>34</v>
      </c>
      <c r="AI1452" s="8" t="s">
        <v>651</v>
      </c>
      <c r="AJ1452" s="8">
        <v>67</v>
      </c>
      <c r="AM1452" s="1" t="s">
        <v>73</v>
      </c>
      <c r="AN1452" s="1" t="s">
        <v>3652</v>
      </c>
      <c r="AO1452" s="1" t="s">
        <v>65</v>
      </c>
      <c r="AP1452" s="1" t="s">
        <v>3648</v>
      </c>
      <c r="BF1452" s="8">
        <v>18</v>
      </c>
      <c r="BG1452" s="8" t="s">
        <v>2240</v>
      </c>
      <c r="BH1452" s="8">
        <v>7</v>
      </c>
      <c r="BI1452" s="8">
        <v>11</v>
      </c>
      <c r="BJ1452" s="8" t="s">
        <v>1903</v>
      </c>
      <c r="BK1452" s="8">
        <v>69</v>
      </c>
      <c r="BM1452" s="1" t="s">
        <v>3653</v>
      </c>
      <c r="BW1452" s="1" t="s">
        <v>3649</v>
      </c>
      <c r="CA1452" s="1">
        <v>0.54</v>
      </c>
      <c r="CB1452" s="33">
        <f t="shared" si="110"/>
        <v>7.5220680746760055E-2</v>
      </c>
      <c r="CC1452" s="33">
        <f t="shared" si="111"/>
        <v>70</v>
      </c>
      <c r="CD1452" s="33">
        <f t="shared" si="112"/>
        <v>18</v>
      </c>
      <c r="CE1452" s="33">
        <f t="shared" si="113"/>
        <v>0.36986301369863017</v>
      </c>
      <c r="CF1452" s="33">
        <f t="shared" si="114"/>
        <v>0.37870129870129871</v>
      </c>
      <c r="CK1452" s="1" t="s">
        <v>2792</v>
      </c>
    </row>
    <row r="1453" spans="1:92" ht="12.5" x14ac:dyDescent="0.25">
      <c r="A1453" s="1" t="s">
        <v>3654</v>
      </c>
      <c r="B1453" s="1" t="s">
        <v>3655</v>
      </c>
      <c r="C1453" s="1" t="s">
        <v>193</v>
      </c>
      <c r="D1453" s="1" t="s">
        <v>194</v>
      </c>
      <c r="E1453" s="1" t="s">
        <v>1364</v>
      </c>
      <c r="F1453" s="1" t="s">
        <v>3656</v>
      </c>
      <c r="G1453" s="1" t="s">
        <v>101</v>
      </c>
      <c r="H1453" s="1" t="s">
        <v>65</v>
      </c>
      <c r="I1453" s="1" t="s">
        <v>109</v>
      </c>
      <c r="J1453" s="1" t="s">
        <v>67</v>
      </c>
      <c r="K1453" s="1" t="s">
        <v>103</v>
      </c>
      <c r="L1453" s="3"/>
      <c r="M1453" s="3"/>
      <c r="N1453" s="1" t="s">
        <v>69</v>
      </c>
      <c r="O1453" s="1" t="s">
        <v>73</v>
      </c>
      <c r="P1453" s="32">
        <v>1</v>
      </c>
      <c r="Q1453" s="1" t="s">
        <v>4961</v>
      </c>
      <c r="R1453" s="3" t="s">
        <v>3657</v>
      </c>
      <c r="S1453" s="1" t="s">
        <v>1380</v>
      </c>
      <c r="T1453" s="1" t="s">
        <v>72</v>
      </c>
      <c r="U1453" s="8">
        <v>1</v>
      </c>
      <c r="V1453" s="1" t="s">
        <v>73</v>
      </c>
      <c r="W1453" s="1" t="s">
        <v>73</v>
      </c>
      <c r="X1453" s="1" t="s">
        <v>73</v>
      </c>
      <c r="Y1453" s="1" t="s">
        <v>73</v>
      </c>
      <c r="Z1453" s="1" t="s">
        <v>65</v>
      </c>
      <c r="AB1453" s="1" t="s">
        <v>196</v>
      </c>
      <c r="AE1453" s="33" t="s">
        <v>3507</v>
      </c>
      <c r="AF1453" s="8">
        <v>102</v>
      </c>
      <c r="AI1453" s="8" t="s">
        <v>3658</v>
      </c>
      <c r="AK1453" s="8">
        <v>66.5</v>
      </c>
      <c r="AQ1453" s="1">
        <v>66</v>
      </c>
      <c r="AT1453" s="1" t="s">
        <v>3659</v>
      </c>
      <c r="AV1453" s="1">
        <v>43.5</v>
      </c>
      <c r="AX1453" s="1"/>
      <c r="BN1453" s="1"/>
      <c r="BV1453" s="1" t="s">
        <v>3660</v>
      </c>
      <c r="BW1453" s="1" t="s">
        <v>3661</v>
      </c>
      <c r="BX1453" s="1" t="s">
        <v>3662</v>
      </c>
      <c r="CA1453" s="1"/>
      <c r="CB1453" s="33">
        <f t="shared" si="110"/>
        <v>0</v>
      </c>
      <c r="CC1453" s="33">
        <f t="shared" si="111"/>
        <v>102</v>
      </c>
      <c r="CD1453" s="33">
        <f t="shared" si="112"/>
        <v>66</v>
      </c>
      <c r="CE1453" s="33">
        <f t="shared" si="113"/>
        <v>0</v>
      </c>
      <c r="CF1453" s="33">
        <f t="shared" si="114"/>
        <v>0</v>
      </c>
      <c r="CH1453" s="1" t="s">
        <v>3651</v>
      </c>
      <c r="CK1453" s="1" t="s">
        <v>2792</v>
      </c>
      <c r="CN1453" s="1" t="s">
        <v>3663</v>
      </c>
    </row>
    <row r="1454" spans="1:92" ht="12.5" x14ac:dyDescent="0.25">
      <c r="A1454" s="1" t="s">
        <v>3664</v>
      </c>
      <c r="B1454" s="1" t="s">
        <v>3665</v>
      </c>
      <c r="C1454" s="1" t="s">
        <v>3666</v>
      </c>
      <c r="D1454" s="1" t="s">
        <v>3667</v>
      </c>
      <c r="E1454" s="1" t="s">
        <v>253</v>
      </c>
      <c r="F1454" s="1" t="s">
        <v>354</v>
      </c>
      <c r="G1454" s="1" t="s">
        <v>101</v>
      </c>
      <c r="H1454" s="1" t="s">
        <v>65</v>
      </c>
      <c r="I1454" s="1" t="s">
        <v>66</v>
      </c>
      <c r="J1454" s="1" t="s">
        <v>67</v>
      </c>
      <c r="K1454" s="1" t="s">
        <v>103</v>
      </c>
      <c r="L1454" s="13">
        <v>38443</v>
      </c>
      <c r="M1454" s="14">
        <v>39052</v>
      </c>
      <c r="N1454" s="1" t="s">
        <v>69</v>
      </c>
      <c r="O1454" s="1" t="s">
        <v>65</v>
      </c>
      <c r="P1454" s="32">
        <v>1</v>
      </c>
      <c r="Q1454" s="1" t="s">
        <v>129</v>
      </c>
      <c r="R1454" s="3" t="s">
        <v>129</v>
      </c>
      <c r="S1454" s="1" t="s">
        <v>951</v>
      </c>
      <c r="T1454" s="1" t="s">
        <v>72</v>
      </c>
      <c r="U1454" s="8">
        <v>1</v>
      </c>
      <c r="V1454" s="1" t="s">
        <v>73</v>
      </c>
      <c r="W1454" s="1" t="s">
        <v>73</v>
      </c>
      <c r="X1454" s="1" t="s">
        <v>73</v>
      </c>
      <c r="Y1454" s="1" t="s">
        <v>73</v>
      </c>
      <c r="Z1454" s="1" t="s">
        <v>65</v>
      </c>
      <c r="AB1454" s="1" t="s">
        <v>196</v>
      </c>
      <c r="AE1454" s="33" t="s">
        <v>5053</v>
      </c>
      <c r="AF1454" s="8">
        <v>24</v>
      </c>
      <c r="AG1454" s="8">
        <v>10</v>
      </c>
      <c r="AH1454" s="8">
        <v>14</v>
      </c>
      <c r="AI1454" s="8" t="s">
        <v>2473</v>
      </c>
      <c r="AJ1454" s="8">
        <v>65</v>
      </c>
      <c r="AL1454" s="1" t="s">
        <v>3668</v>
      </c>
      <c r="AN1454" s="1" t="s">
        <v>3669</v>
      </c>
      <c r="AO1454" s="1" t="s">
        <v>73</v>
      </c>
      <c r="AX1454" s="8">
        <v>16</v>
      </c>
      <c r="AY1454" s="1" t="s">
        <v>605</v>
      </c>
      <c r="AZ1454" s="1">
        <v>1</v>
      </c>
      <c r="BA1454" s="1">
        <v>15</v>
      </c>
      <c r="BB1454" s="1" t="s">
        <v>2473</v>
      </c>
      <c r="BC1454" s="1">
        <v>65</v>
      </c>
      <c r="BV1454" s="1" t="s">
        <v>3670</v>
      </c>
      <c r="BX1454" s="1" t="s">
        <v>3671</v>
      </c>
      <c r="CA1454" s="8">
        <v>0.85099999999999998</v>
      </c>
      <c r="CB1454" s="33">
        <f t="shared" si="110"/>
        <v>5.993549723503655E-2</v>
      </c>
      <c r="CC1454" s="33">
        <f t="shared" si="111"/>
        <v>24</v>
      </c>
      <c r="CD1454" s="33">
        <f t="shared" si="112"/>
        <v>16</v>
      </c>
      <c r="CE1454" s="33">
        <f t="shared" si="113"/>
        <v>0.7406440382941688</v>
      </c>
      <c r="CF1454" s="33">
        <f t="shared" si="114"/>
        <v>0.78249702863317128</v>
      </c>
      <c r="CH1454" s="1" t="s">
        <v>2761</v>
      </c>
      <c r="CI1454" s="1">
        <v>95</v>
      </c>
      <c r="CJ1454" s="1">
        <v>75</v>
      </c>
      <c r="CK1454" s="1" t="s">
        <v>2792</v>
      </c>
    </row>
    <row r="1455" spans="1:92" ht="12.5" x14ac:dyDescent="0.25">
      <c r="A1455" s="1" t="s">
        <v>3664</v>
      </c>
      <c r="B1455" s="1" t="s">
        <v>3665</v>
      </c>
      <c r="C1455" s="1" t="s">
        <v>3666</v>
      </c>
      <c r="D1455" s="1" t="s">
        <v>3667</v>
      </c>
      <c r="E1455" s="1" t="s">
        <v>253</v>
      </c>
      <c r="F1455" s="1" t="s">
        <v>354</v>
      </c>
      <c r="G1455" s="1" t="s">
        <v>101</v>
      </c>
      <c r="H1455" s="1" t="s">
        <v>65</v>
      </c>
      <c r="I1455" s="1" t="s">
        <v>66</v>
      </c>
      <c r="J1455" s="1" t="s">
        <v>67</v>
      </c>
      <c r="K1455" s="1" t="s">
        <v>103</v>
      </c>
      <c r="L1455" s="13">
        <v>38443</v>
      </c>
      <c r="M1455" s="14">
        <v>39052</v>
      </c>
      <c r="N1455" s="1" t="s">
        <v>69</v>
      </c>
      <c r="O1455" s="1" t="s">
        <v>65</v>
      </c>
      <c r="P1455" s="32">
        <v>1</v>
      </c>
      <c r="Q1455" s="1" t="s">
        <v>4961</v>
      </c>
      <c r="R1455" s="3" t="s">
        <v>3672</v>
      </c>
      <c r="S1455" s="1" t="s">
        <v>951</v>
      </c>
      <c r="T1455" s="1" t="s">
        <v>72</v>
      </c>
      <c r="U1455" s="8">
        <v>1</v>
      </c>
      <c r="V1455" s="1" t="s">
        <v>73</v>
      </c>
      <c r="W1455" s="1" t="s">
        <v>73</v>
      </c>
      <c r="X1455" s="1" t="s">
        <v>73</v>
      </c>
      <c r="Y1455" s="1" t="s">
        <v>73</v>
      </c>
      <c r="Z1455" s="1" t="s">
        <v>65</v>
      </c>
      <c r="AB1455" s="1" t="s">
        <v>196</v>
      </c>
      <c r="AE1455" s="33" t="s">
        <v>5053</v>
      </c>
      <c r="AF1455" s="8">
        <v>24</v>
      </c>
      <c r="AG1455" s="8">
        <v>10</v>
      </c>
      <c r="AH1455" s="8">
        <v>14</v>
      </c>
      <c r="AI1455" s="8" t="s">
        <v>2473</v>
      </c>
      <c r="AJ1455" s="8">
        <v>65</v>
      </c>
      <c r="AL1455" s="1" t="s">
        <v>3668</v>
      </c>
      <c r="AN1455" s="1" t="s">
        <v>3669</v>
      </c>
      <c r="AO1455" s="1" t="s">
        <v>73</v>
      </c>
      <c r="AX1455" s="8">
        <v>16</v>
      </c>
      <c r="AY1455" s="1" t="s">
        <v>605</v>
      </c>
      <c r="AZ1455" s="1">
        <v>1</v>
      </c>
      <c r="BA1455" s="1">
        <v>15</v>
      </c>
      <c r="BB1455" s="1" t="s">
        <v>2473</v>
      </c>
      <c r="BC1455" s="1">
        <v>65</v>
      </c>
      <c r="BV1455" s="1" t="s">
        <v>3670</v>
      </c>
      <c r="BX1455" s="1" t="s">
        <v>3612</v>
      </c>
      <c r="CA1455" s="8">
        <v>0.76</v>
      </c>
      <c r="CB1455" s="33">
        <f t="shared" si="110"/>
        <v>7.5274302882768721E-2</v>
      </c>
      <c r="CC1455" s="33">
        <f t="shared" si="111"/>
        <v>24</v>
      </c>
      <c r="CD1455" s="33">
        <f t="shared" si="112"/>
        <v>16</v>
      </c>
      <c r="CE1455" s="33">
        <f t="shared" si="113"/>
        <v>0.61290322580645162</v>
      </c>
      <c r="CF1455" s="33">
        <f t="shared" si="114"/>
        <v>0.65636363636363637</v>
      </c>
      <c r="CH1455" s="1">
        <v>1E-3</v>
      </c>
      <c r="CI1455" s="1">
        <v>100</v>
      </c>
      <c r="CJ1455" s="1">
        <v>57.1</v>
      </c>
      <c r="CK1455" s="1" t="s">
        <v>2792</v>
      </c>
    </row>
    <row r="1456" spans="1:92" ht="12.5" x14ac:dyDescent="0.25">
      <c r="A1456" s="1" t="s">
        <v>3968</v>
      </c>
      <c r="B1456" s="1" t="s">
        <v>3673</v>
      </c>
      <c r="C1456" s="1" t="s">
        <v>3674</v>
      </c>
      <c r="D1456" s="1" t="s">
        <v>3675</v>
      </c>
      <c r="E1456" s="1" t="s">
        <v>1364</v>
      </c>
      <c r="F1456" s="1" t="s">
        <v>354</v>
      </c>
      <c r="G1456" s="1" t="s">
        <v>101</v>
      </c>
      <c r="H1456" s="1" t="s">
        <v>65</v>
      </c>
      <c r="I1456" s="1" t="s">
        <v>280</v>
      </c>
      <c r="J1456" s="1" t="s">
        <v>102</v>
      </c>
      <c r="K1456" s="1" t="s">
        <v>3676</v>
      </c>
      <c r="L1456" s="3"/>
      <c r="M1456" s="3"/>
      <c r="N1456" s="1" t="s">
        <v>69</v>
      </c>
      <c r="O1456" s="1" t="s">
        <v>65</v>
      </c>
      <c r="P1456" s="1">
        <v>5</v>
      </c>
      <c r="Q1456" s="1" t="s">
        <v>4961</v>
      </c>
      <c r="R1456" s="1" t="s">
        <v>3677</v>
      </c>
      <c r="S1456" s="1" t="s">
        <v>951</v>
      </c>
      <c r="T1456" s="1" t="s">
        <v>106</v>
      </c>
      <c r="U1456" s="1" t="s">
        <v>23</v>
      </c>
      <c r="V1456" s="1" t="s">
        <v>73</v>
      </c>
      <c r="W1456" s="1" t="s">
        <v>73</v>
      </c>
      <c r="X1456" s="1" t="s">
        <v>73</v>
      </c>
      <c r="Y1456" s="1" t="s">
        <v>73</v>
      </c>
      <c r="Z1456" s="1" t="s">
        <v>65</v>
      </c>
      <c r="AB1456" s="1" t="s">
        <v>3678</v>
      </c>
      <c r="AC1456" s="1" t="s">
        <v>620</v>
      </c>
      <c r="AD1456" s="1" t="s">
        <v>73</v>
      </c>
      <c r="AE1456" s="33" t="s">
        <v>3507</v>
      </c>
      <c r="AF1456" s="8">
        <v>30</v>
      </c>
      <c r="AI1456" s="8" t="s">
        <v>1312</v>
      </c>
      <c r="AK1456" s="8">
        <v>60.6</v>
      </c>
      <c r="AL1456" s="1" t="s">
        <v>5061</v>
      </c>
      <c r="AM1456" s="1" t="s">
        <v>73</v>
      </c>
      <c r="AN1456" s="1" t="s">
        <v>3679</v>
      </c>
      <c r="AO1456" s="1" t="s">
        <v>109</v>
      </c>
      <c r="AQ1456" s="1">
        <v>30</v>
      </c>
      <c r="AT1456" s="1" t="s">
        <v>3476</v>
      </c>
      <c r="AV1456" s="1">
        <v>57.6</v>
      </c>
      <c r="AW1456" s="1" t="s">
        <v>3680</v>
      </c>
      <c r="AX1456" s="3"/>
      <c r="AY1456" s="3"/>
      <c r="AZ1456" s="3"/>
      <c r="BA1456" s="3"/>
      <c r="BB1456" s="3"/>
      <c r="BC1456" s="3"/>
      <c r="BD1456" s="3"/>
      <c r="BE1456" s="3"/>
      <c r="BM1456" s="3"/>
      <c r="BN1456" s="3"/>
      <c r="BO1456" s="3"/>
      <c r="BP1456" s="3"/>
      <c r="BQ1456" s="3"/>
      <c r="BR1456" s="3"/>
      <c r="BS1456" s="3"/>
      <c r="BT1456" s="3"/>
      <c r="BV1456" s="3"/>
      <c r="BW1456" s="3" t="s">
        <v>3681</v>
      </c>
      <c r="BX1456" s="3"/>
      <c r="BY1456" s="3">
        <v>0.80700000000000005</v>
      </c>
      <c r="BZ1456" s="3">
        <v>0.66669999999999996</v>
      </c>
      <c r="CA1456" s="3">
        <v>0.84799999999999998</v>
      </c>
      <c r="CB1456" s="33">
        <f t="shared" si="110"/>
        <v>5.0961506251762753E-2</v>
      </c>
      <c r="CC1456" s="33">
        <f t="shared" si="111"/>
        <v>30</v>
      </c>
      <c r="CD1456" s="33">
        <f t="shared" si="112"/>
        <v>30</v>
      </c>
      <c r="CE1456" s="33">
        <f t="shared" si="113"/>
        <v>0.73611111111111105</v>
      </c>
      <c r="CF1456" s="33">
        <f t="shared" si="114"/>
        <v>0.7782510822510823</v>
      </c>
      <c r="CG1456" s="3"/>
      <c r="CH1456" s="3"/>
      <c r="CI1456" s="3"/>
      <c r="CJ1456" s="3"/>
      <c r="CK1456" s="1" t="s">
        <v>3682</v>
      </c>
    </row>
    <row r="1457" spans="1:89" ht="12.5" x14ac:dyDescent="0.25">
      <c r="A1457" s="1" t="s">
        <v>3968</v>
      </c>
      <c r="B1457" s="1" t="s">
        <v>3673</v>
      </c>
      <c r="C1457" s="1" t="s">
        <v>3674</v>
      </c>
      <c r="D1457" s="1" t="s">
        <v>3675</v>
      </c>
      <c r="E1457" s="1" t="s">
        <v>1364</v>
      </c>
      <c r="F1457" s="1" t="s">
        <v>354</v>
      </c>
      <c r="G1457" s="1" t="s">
        <v>101</v>
      </c>
      <c r="H1457" s="1" t="s">
        <v>65</v>
      </c>
      <c r="I1457" s="1" t="s">
        <v>280</v>
      </c>
      <c r="J1457" s="1" t="s">
        <v>102</v>
      </c>
      <c r="K1457" s="1" t="s">
        <v>3676</v>
      </c>
      <c r="L1457" s="3"/>
      <c r="M1457" s="3"/>
      <c r="N1457" s="1" t="s">
        <v>69</v>
      </c>
      <c r="O1457" s="1" t="s">
        <v>65</v>
      </c>
      <c r="P1457" s="32">
        <v>1</v>
      </c>
      <c r="Q1457" s="1" t="s">
        <v>4961</v>
      </c>
      <c r="R1457" s="3" t="s">
        <v>3683</v>
      </c>
      <c r="S1457" s="1" t="s">
        <v>951</v>
      </c>
      <c r="T1457" s="1" t="s">
        <v>72</v>
      </c>
      <c r="U1457" s="1" t="s">
        <v>23</v>
      </c>
      <c r="V1457" s="1" t="s">
        <v>73</v>
      </c>
      <c r="W1457" s="1" t="s">
        <v>73</v>
      </c>
      <c r="X1457" s="1" t="s">
        <v>73</v>
      </c>
      <c r="Y1457" s="1" t="s">
        <v>73</v>
      </c>
      <c r="Z1457" s="1" t="s">
        <v>65</v>
      </c>
      <c r="AB1457" s="1" t="s">
        <v>3678</v>
      </c>
      <c r="AC1457" s="1" t="s">
        <v>620</v>
      </c>
      <c r="AD1457" s="1" t="s">
        <v>73</v>
      </c>
      <c r="AE1457" s="33" t="s">
        <v>3507</v>
      </c>
      <c r="AF1457" s="8">
        <v>30</v>
      </c>
      <c r="AI1457" s="8" t="s">
        <v>3684</v>
      </c>
      <c r="AK1457" s="8">
        <v>60.6</v>
      </c>
      <c r="AL1457" s="1" t="s">
        <v>5061</v>
      </c>
      <c r="AM1457" s="1" t="s">
        <v>73</v>
      </c>
      <c r="AN1457" s="1" t="s">
        <v>3685</v>
      </c>
      <c r="AO1457" s="1" t="s">
        <v>109</v>
      </c>
      <c r="AQ1457" s="1">
        <v>30</v>
      </c>
      <c r="AT1457" s="1" t="s">
        <v>1035</v>
      </c>
      <c r="AV1457" s="1">
        <v>57.6</v>
      </c>
      <c r="AW1457" s="1" t="s">
        <v>3680</v>
      </c>
      <c r="AX1457" s="3"/>
      <c r="AY1457" s="3"/>
      <c r="AZ1457" s="3"/>
      <c r="BA1457" s="3"/>
      <c r="BB1457" s="3"/>
      <c r="BC1457" s="3"/>
      <c r="BD1457" s="3"/>
      <c r="BE1457" s="3"/>
      <c r="BM1457" s="3"/>
      <c r="BN1457" s="3"/>
      <c r="BO1457" s="3"/>
      <c r="BP1457" s="3"/>
      <c r="BQ1457" s="3"/>
      <c r="BR1457" s="3"/>
      <c r="BS1457" s="3"/>
      <c r="BT1457" s="3"/>
      <c r="BV1457" s="3"/>
      <c r="BW1457" s="3" t="s">
        <v>3681</v>
      </c>
      <c r="BX1457" s="3"/>
      <c r="BY1457" s="3">
        <v>0.33329999999999999</v>
      </c>
      <c r="BZ1457" s="3">
        <v>0.77780000000000005</v>
      </c>
      <c r="CA1457" s="3">
        <v>0.70369999999999999</v>
      </c>
      <c r="CB1457" s="33">
        <f t="shared" si="110"/>
        <v>6.7397278753832182E-2</v>
      </c>
      <c r="CC1457" s="33">
        <f t="shared" si="111"/>
        <v>30</v>
      </c>
      <c r="CD1457" s="33">
        <f t="shared" si="112"/>
        <v>30</v>
      </c>
      <c r="CE1457" s="33">
        <f t="shared" si="113"/>
        <v>0.54285273470647222</v>
      </c>
      <c r="CF1457" s="33">
        <f t="shared" si="114"/>
        <v>0.58131559546868572</v>
      </c>
      <c r="CG1457" s="3"/>
      <c r="CH1457" s="3"/>
      <c r="CI1457" s="3"/>
      <c r="CJ1457" s="3"/>
      <c r="CK1457" s="1" t="s">
        <v>3682</v>
      </c>
    </row>
    <row r="1458" spans="1:89" ht="12.5" x14ac:dyDescent="0.25">
      <c r="A1458" s="1" t="s">
        <v>3968</v>
      </c>
      <c r="B1458" s="1" t="s">
        <v>3673</v>
      </c>
      <c r="C1458" s="1" t="s">
        <v>3674</v>
      </c>
      <c r="D1458" s="1" t="s">
        <v>3675</v>
      </c>
      <c r="E1458" s="1" t="s">
        <v>1364</v>
      </c>
      <c r="F1458" s="1" t="s">
        <v>354</v>
      </c>
      <c r="G1458" s="1" t="s">
        <v>101</v>
      </c>
      <c r="H1458" s="1" t="s">
        <v>65</v>
      </c>
      <c r="I1458" s="1" t="s">
        <v>280</v>
      </c>
      <c r="J1458" s="1" t="s">
        <v>102</v>
      </c>
      <c r="K1458" s="1" t="s">
        <v>3676</v>
      </c>
      <c r="L1458" s="3"/>
      <c r="M1458" s="3"/>
      <c r="N1458" s="1" t="s">
        <v>69</v>
      </c>
      <c r="O1458" s="1" t="s">
        <v>65</v>
      </c>
      <c r="P1458" s="32">
        <v>1</v>
      </c>
      <c r="Q1458" s="1" t="s">
        <v>4961</v>
      </c>
      <c r="R1458" s="3" t="s">
        <v>3686</v>
      </c>
      <c r="S1458" s="1" t="s">
        <v>951</v>
      </c>
      <c r="T1458" s="1" t="s">
        <v>72</v>
      </c>
      <c r="U1458" s="1" t="s">
        <v>23</v>
      </c>
      <c r="V1458" s="1" t="s">
        <v>73</v>
      </c>
      <c r="W1458" s="1" t="s">
        <v>73</v>
      </c>
      <c r="X1458" s="1" t="s">
        <v>73</v>
      </c>
      <c r="Y1458" s="1" t="s">
        <v>73</v>
      </c>
      <c r="Z1458" s="1" t="s">
        <v>65</v>
      </c>
      <c r="AB1458" s="1" t="s">
        <v>3678</v>
      </c>
      <c r="AC1458" s="1" t="s">
        <v>620</v>
      </c>
      <c r="AD1458" s="1" t="s">
        <v>73</v>
      </c>
      <c r="AE1458" s="33" t="s">
        <v>3507</v>
      </c>
      <c r="AF1458" s="8">
        <v>30</v>
      </c>
      <c r="AI1458" s="8" t="s">
        <v>3687</v>
      </c>
      <c r="AK1458" s="8">
        <v>60.6</v>
      </c>
      <c r="AL1458" s="1" t="s">
        <v>5061</v>
      </c>
      <c r="AM1458" s="1" t="s">
        <v>73</v>
      </c>
      <c r="AN1458" s="1" t="s">
        <v>3688</v>
      </c>
      <c r="AO1458" s="1" t="s">
        <v>109</v>
      </c>
      <c r="AQ1458" s="1">
        <v>30</v>
      </c>
      <c r="AT1458" s="1" t="s">
        <v>931</v>
      </c>
      <c r="AV1458" s="1">
        <v>57.6</v>
      </c>
      <c r="AW1458" s="1" t="s">
        <v>3680</v>
      </c>
      <c r="AX1458" s="3"/>
      <c r="AY1458" s="3"/>
      <c r="AZ1458" s="3"/>
      <c r="BA1458" s="3"/>
      <c r="BB1458" s="3"/>
      <c r="BC1458" s="3"/>
      <c r="BD1458" s="3"/>
      <c r="BE1458" s="3"/>
      <c r="BM1458" s="3"/>
      <c r="BN1458" s="3"/>
      <c r="BO1458" s="3"/>
      <c r="BP1458" s="3"/>
      <c r="BQ1458" s="3"/>
      <c r="BR1458" s="3"/>
      <c r="BS1458" s="3"/>
      <c r="BT1458" s="3"/>
      <c r="BV1458" s="3"/>
      <c r="BW1458" s="3" t="s">
        <v>3681</v>
      </c>
      <c r="BX1458" s="3"/>
      <c r="BY1458" s="3">
        <v>0.23330000000000001</v>
      </c>
      <c r="BZ1458" s="3">
        <v>0.9</v>
      </c>
      <c r="CA1458" s="3">
        <v>0.70889999999999997</v>
      </c>
      <c r="CB1458" s="33">
        <f t="shared" si="110"/>
        <v>6.6984093642283804E-2</v>
      </c>
      <c r="CC1458" s="33">
        <f t="shared" si="111"/>
        <v>30</v>
      </c>
      <c r="CD1458" s="33">
        <f t="shared" si="112"/>
        <v>30</v>
      </c>
      <c r="CE1458" s="33">
        <f t="shared" si="113"/>
        <v>0.54906668732088904</v>
      </c>
      <c r="CF1458" s="33">
        <f t="shared" si="114"/>
        <v>0.5881434958160221</v>
      </c>
      <c r="CG1458" s="3"/>
      <c r="CH1458" s="3"/>
      <c r="CI1458" s="3"/>
      <c r="CJ1458" s="3"/>
      <c r="CK1458" s="1" t="s">
        <v>3682</v>
      </c>
    </row>
    <row r="1459" spans="1:89" ht="12.5" x14ac:dyDescent="0.25">
      <c r="A1459" s="1" t="s">
        <v>3968</v>
      </c>
      <c r="B1459" s="1" t="s">
        <v>3673</v>
      </c>
      <c r="C1459" s="1" t="s">
        <v>3674</v>
      </c>
      <c r="D1459" s="1" t="s">
        <v>3675</v>
      </c>
      <c r="E1459" s="1" t="s">
        <v>1364</v>
      </c>
      <c r="F1459" s="1" t="s">
        <v>354</v>
      </c>
      <c r="G1459" s="1" t="s">
        <v>101</v>
      </c>
      <c r="H1459" s="1" t="s">
        <v>65</v>
      </c>
      <c r="I1459" s="1" t="s">
        <v>280</v>
      </c>
      <c r="J1459" s="1" t="s">
        <v>102</v>
      </c>
      <c r="K1459" s="1" t="s">
        <v>3676</v>
      </c>
      <c r="L1459" s="3"/>
      <c r="M1459" s="3"/>
      <c r="N1459" s="1" t="s">
        <v>69</v>
      </c>
      <c r="O1459" s="1" t="s">
        <v>65</v>
      </c>
      <c r="P1459" s="32">
        <v>1</v>
      </c>
      <c r="Q1459" s="1" t="s">
        <v>4961</v>
      </c>
      <c r="R1459" s="3" t="s">
        <v>3689</v>
      </c>
      <c r="S1459" s="1" t="s">
        <v>951</v>
      </c>
      <c r="T1459" s="1" t="s">
        <v>72</v>
      </c>
      <c r="U1459" s="1" t="s">
        <v>23</v>
      </c>
      <c r="V1459" s="1" t="s">
        <v>73</v>
      </c>
      <c r="W1459" s="1" t="s">
        <v>73</v>
      </c>
      <c r="X1459" s="1" t="s">
        <v>73</v>
      </c>
      <c r="Y1459" s="1" t="s">
        <v>73</v>
      </c>
      <c r="Z1459" s="1" t="s">
        <v>65</v>
      </c>
      <c r="AB1459" s="1" t="s">
        <v>3678</v>
      </c>
      <c r="AC1459" s="1" t="s">
        <v>620</v>
      </c>
      <c r="AD1459" s="1" t="s">
        <v>73</v>
      </c>
      <c r="AE1459" s="33" t="s">
        <v>3507</v>
      </c>
      <c r="AF1459" s="8">
        <v>30</v>
      </c>
      <c r="AI1459" s="8" t="s">
        <v>3106</v>
      </c>
      <c r="AK1459" s="8">
        <v>60.6</v>
      </c>
      <c r="AL1459" s="1" t="s">
        <v>5061</v>
      </c>
      <c r="AM1459" s="1" t="s">
        <v>73</v>
      </c>
      <c r="AN1459" s="1" t="s">
        <v>3690</v>
      </c>
      <c r="AO1459" s="1" t="s">
        <v>109</v>
      </c>
      <c r="AQ1459" s="1">
        <v>30</v>
      </c>
      <c r="AT1459" s="1" t="s">
        <v>937</v>
      </c>
      <c r="AV1459" s="1">
        <v>57.6</v>
      </c>
      <c r="AW1459" s="1" t="s">
        <v>3680</v>
      </c>
      <c r="AX1459" s="3"/>
      <c r="AY1459" s="3"/>
      <c r="AZ1459" s="3"/>
      <c r="BA1459" s="3"/>
      <c r="BB1459" s="3"/>
      <c r="BC1459" s="3"/>
      <c r="BD1459" s="3"/>
      <c r="BE1459" s="3"/>
      <c r="BM1459" s="3"/>
      <c r="BN1459" s="3"/>
      <c r="BO1459" s="3"/>
      <c r="BP1459" s="3"/>
      <c r="BQ1459" s="3"/>
      <c r="BR1459" s="3"/>
      <c r="BS1459" s="3"/>
      <c r="BT1459" s="3"/>
      <c r="BV1459" s="3"/>
      <c r="BW1459" s="3" t="s">
        <v>3681</v>
      </c>
      <c r="BX1459" s="3"/>
      <c r="BY1459" s="3">
        <v>0.23080000000000001</v>
      </c>
      <c r="BZ1459" s="3">
        <v>1</v>
      </c>
      <c r="CA1459" s="3">
        <v>0.73719999999999997</v>
      </c>
      <c r="CB1459" s="33">
        <f t="shared" si="110"/>
        <v>6.4525388218021229E-2</v>
      </c>
      <c r="CC1459" s="33">
        <f t="shared" si="111"/>
        <v>30</v>
      </c>
      <c r="CD1459" s="33">
        <f t="shared" si="112"/>
        <v>30</v>
      </c>
      <c r="CE1459" s="33">
        <f t="shared" si="113"/>
        <v>0.58378207158694961</v>
      </c>
      <c r="CF1459" s="33">
        <f t="shared" si="114"/>
        <v>0.62567791848952325</v>
      </c>
      <c r="CG1459" s="3"/>
      <c r="CH1459" s="3"/>
      <c r="CI1459" s="3"/>
      <c r="CJ1459" s="3"/>
      <c r="CK1459" s="1" t="s">
        <v>3682</v>
      </c>
    </row>
    <row r="1460" spans="1:89" ht="12.5" x14ac:dyDescent="0.25">
      <c r="A1460" s="1" t="s">
        <v>3968</v>
      </c>
      <c r="B1460" s="1" t="s">
        <v>3673</v>
      </c>
      <c r="C1460" s="1" t="s">
        <v>3674</v>
      </c>
      <c r="D1460" s="1" t="s">
        <v>3675</v>
      </c>
      <c r="E1460" s="1" t="s">
        <v>1364</v>
      </c>
      <c r="F1460" s="1" t="s">
        <v>354</v>
      </c>
      <c r="G1460" s="1" t="s">
        <v>101</v>
      </c>
      <c r="H1460" s="1" t="s">
        <v>65</v>
      </c>
      <c r="I1460" s="1" t="s">
        <v>280</v>
      </c>
      <c r="J1460" s="1" t="s">
        <v>102</v>
      </c>
      <c r="K1460" s="1" t="s">
        <v>3676</v>
      </c>
      <c r="L1460" s="3"/>
      <c r="M1460" s="3"/>
      <c r="N1460" s="1" t="s">
        <v>69</v>
      </c>
      <c r="O1460" s="1" t="s">
        <v>65</v>
      </c>
      <c r="P1460" s="32">
        <v>1</v>
      </c>
      <c r="Q1460" s="1" t="s">
        <v>4961</v>
      </c>
      <c r="R1460" s="3" t="s">
        <v>3691</v>
      </c>
      <c r="S1460" s="1" t="s">
        <v>951</v>
      </c>
      <c r="T1460" s="1" t="s">
        <v>72</v>
      </c>
      <c r="U1460" s="1" t="s">
        <v>23</v>
      </c>
      <c r="V1460" s="1" t="s">
        <v>73</v>
      </c>
      <c r="W1460" s="1" t="s">
        <v>73</v>
      </c>
      <c r="X1460" s="1" t="s">
        <v>73</v>
      </c>
      <c r="Y1460" s="1" t="s">
        <v>73</v>
      </c>
      <c r="Z1460" s="1" t="s">
        <v>65</v>
      </c>
      <c r="AB1460" s="1" t="s">
        <v>3678</v>
      </c>
      <c r="AC1460" s="1" t="s">
        <v>620</v>
      </c>
      <c r="AD1460" s="1" t="s">
        <v>73</v>
      </c>
      <c r="AE1460" s="33" t="s">
        <v>3507</v>
      </c>
      <c r="AF1460" s="8">
        <v>30</v>
      </c>
      <c r="AI1460" s="8" t="s">
        <v>3111</v>
      </c>
      <c r="AK1460" s="8">
        <v>60.6</v>
      </c>
      <c r="AL1460" s="1" t="s">
        <v>5061</v>
      </c>
      <c r="AM1460" s="1" t="s">
        <v>73</v>
      </c>
      <c r="AN1460" s="1" t="s">
        <v>3692</v>
      </c>
      <c r="AO1460" s="1" t="s">
        <v>109</v>
      </c>
      <c r="AQ1460" s="1">
        <v>30</v>
      </c>
      <c r="AT1460" s="1" t="s">
        <v>940</v>
      </c>
      <c r="AV1460" s="1">
        <v>57.6</v>
      </c>
      <c r="AW1460" s="1" t="s">
        <v>3680</v>
      </c>
      <c r="AX1460" s="3"/>
      <c r="AY1460" s="3"/>
      <c r="AZ1460" s="3"/>
      <c r="BA1460" s="3"/>
      <c r="BB1460" s="3"/>
      <c r="BC1460" s="3"/>
      <c r="BD1460" s="3"/>
      <c r="BE1460" s="3"/>
      <c r="BM1460" s="3"/>
      <c r="BN1460" s="3"/>
      <c r="BO1460" s="3"/>
      <c r="BP1460" s="3"/>
      <c r="BQ1460" s="3"/>
      <c r="BR1460" s="3"/>
      <c r="BS1460" s="3"/>
      <c r="BT1460" s="3"/>
      <c r="BV1460" s="3"/>
      <c r="BW1460" s="3" t="s">
        <v>3681</v>
      </c>
      <c r="BX1460" s="3"/>
      <c r="BY1460" s="3">
        <v>0.63329999999999997</v>
      </c>
      <c r="BZ1460" s="3">
        <v>0.83330000000000004</v>
      </c>
      <c r="CA1460" s="3">
        <v>0.83779999999999999</v>
      </c>
      <c r="CB1460" s="33">
        <f t="shared" si="110"/>
        <v>5.2518818236347103E-2</v>
      </c>
      <c r="CC1460" s="33">
        <f t="shared" si="111"/>
        <v>30</v>
      </c>
      <c r="CD1460" s="33">
        <f t="shared" si="112"/>
        <v>30</v>
      </c>
      <c r="CE1460" s="33">
        <f t="shared" si="113"/>
        <v>0.7208742040956807</v>
      </c>
      <c r="CF1460" s="33">
        <f t="shared" si="114"/>
        <v>0.76385769942322335</v>
      </c>
      <c r="CG1460" s="3"/>
      <c r="CH1460" s="3"/>
      <c r="CI1460" s="3"/>
      <c r="CJ1460" s="3"/>
      <c r="CK1460" s="1" t="s">
        <v>3682</v>
      </c>
    </row>
    <row r="1461" spans="1:89" ht="12.5" x14ac:dyDescent="0.25">
      <c r="A1461" s="1" t="s">
        <v>3968</v>
      </c>
      <c r="B1461" s="1" t="s">
        <v>3673</v>
      </c>
      <c r="C1461" s="1" t="s">
        <v>3674</v>
      </c>
      <c r="D1461" s="1" t="s">
        <v>3675</v>
      </c>
      <c r="E1461" s="1" t="s">
        <v>1364</v>
      </c>
      <c r="F1461" s="1" t="s">
        <v>354</v>
      </c>
      <c r="G1461" s="1" t="s">
        <v>101</v>
      </c>
      <c r="H1461" s="1" t="s">
        <v>65</v>
      </c>
      <c r="I1461" s="1" t="s">
        <v>280</v>
      </c>
      <c r="J1461" s="1" t="s">
        <v>102</v>
      </c>
      <c r="K1461" s="1" t="s">
        <v>3676</v>
      </c>
      <c r="L1461" s="3"/>
      <c r="M1461" s="3"/>
      <c r="N1461" s="1" t="s">
        <v>69</v>
      </c>
      <c r="O1461" s="1" t="s">
        <v>65</v>
      </c>
      <c r="P1461" s="32">
        <v>1</v>
      </c>
      <c r="Q1461" s="1" t="s">
        <v>4961</v>
      </c>
      <c r="R1461" s="3" t="s">
        <v>3693</v>
      </c>
      <c r="S1461" s="1" t="s">
        <v>951</v>
      </c>
      <c r="T1461" s="1" t="s">
        <v>72</v>
      </c>
      <c r="U1461" s="1" t="s">
        <v>23</v>
      </c>
      <c r="V1461" s="1" t="s">
        <v>73</v>
      </c>
      <c r="W1461" s="1" t="s">
        <v>73</v>
      </c>
      <c r="X1461" s="1" t="s">
        <v>73</v>
      </c>
      <c r="Y1461" s="1" t="s">
        <v>73</v>
      </c>
      <c r="Z1461" s="1" t="s">
        <v>65</v>
      </c>
      <c r="AB1461" s="1" t="s">
        <v>3678</v>
      </c>
      <c r="AC1461" s="1" t="s">
        <v>620</v>
      </c>
      <c r="AD1461" s="1" t="s">
        <v>73</v>
      </c>
      <c r="AE1461" s="33" t="s">
        <v>3507</v>
      </c>
      <c r="AF1461" s="8">
        <v>30</v>
      </c>
      <c r="AI1461" s="8" t="s">
        <v>3694</v>
      </c>
      <c r="AK1461" s="8">
        <v>60.6</v>
      </c>
      <c r="AL1461" s="1" t="s">
        <v>5061</v>
      </c>
      <c r="AM1461" s="1" t="s">
        <v>73</v>
      </c>
      <c r="AN1461" s="1" t="s">
        <v>3695</v>
      </c>
      <c r="AO1461" s="1" t="s">
        <v>109</v>
      </c>
      <c r="AQ1461" s="1">
        <v>30</v>
      </c>
      <c r="AT1461" s="1" t="s">
        <v>943</v>
      </c>
      <c r="AV1461" s="1">
        <v>57.6</v>
      </c>
      <c r="AW1461" s="1" t="s">
        <v>3680</v>
      </c>
      <c r="AX1461" s="3"/>
      <c r="AY1461" s="3"/>
      <c r="AZ1461" s="3"/>
      <c r="BA1461" s="3"/>
      <c r="BB1461" s="3"/>
      <c r="BC1461" s="3"/>
      <c r="BD1461" s="3"/>
      <c r="BE1461" s="3"/>
      <c r="BM1461" s="3"/>
      <c r="BN1461" s="3"/>
      <c r="BO1461" s="3"/>
      <c r="BP1461" s="3"/>
      <c r="BQ1461" s="3"/>
      <c r="BR1461" s="3"/>
      <c r="BS1461" s="3"/>
      <c r="BT1461" s="3"/>
      <c r="BV1461" s="3"/>
      <c r="BW1461" s="3" t="s">
        <v>3681</v>
      </c>
      <c r="BX1461" s="3"/>
      <c r="BY1461" s="3">
        <v>0.17860000000000001</v>
      </c>
      <c r="BZ1461" s="3">
        <v>1</v>
      </c>
      <c r="CA1461" s="3">
        <v>0.66710000000000003</v>
      </c>
      <c r="CB1461" s="33">
        <f t="shared" si="110"/>
        <v>6.9981539296285311E-2</v>
      </c>
      <c r="CC1461" s="33">
        <f t="shared" si="111"/>
        <v>30</v>
      </c>
      <c r="CD1461" s="33">
        <f t="shared" si="112"/>
        <v>30</v>
      </c>
      <c r="CE1461" s="33">
        <f t="shared" si="113"/>
        <v>0.500487658489009</v>
      </c>
      <c r="CF1461" s="33">
        <f t="shared" si="114"/>
        <v>0.53388808109891428</v>
      </c>
      <c r="CG1461" s="3"/>
      <c r="CH1461" s="3"/>
      <c r="CI1461" s="3"/>
      <c r="CJ1461" s="3"/>
      <c r="CK1461" s="1" t="s">
        <v>3682</v>
      </c>
    </row>
    <row r="1462" spans="1:89" ht="12.5" x14ac:dyDescent="0.25">
      <c r="A1462" s="1" t="s">
        <v>3969</v>
      </c>
      <c r="B1462" s="1" t="s">
        <v>3696</v>
      </c>
      <c r="C1462" s="1" t="s">
        <v>3697</v>
      </c>
      <c r="D1462" s="1" t="s">
        <v>3698</v>
      </c>
      <c r="E1462" s="1" t="s">
        <v>3699</v>
      </c>
      <c r="F1462" s="1" t="s">
        <v>3700</v>
      </c>
      <c r="G1462" s="1" t="s">
        <v>64</v>
      </c>
      <c r="H1462" s="1" t="s">
        <v>65</v>
      </c>
      <c r="I1462" s="1" t="s">
        <v>66</v>
      </c>
      <c r="J1462" s="1" t="s">
        <v>102</v>
      </c>
      <c r="K1462" s="1" t="s">
        <v>103</v>
      </c>
      <c r="L1462" s="1" t="s">
        <v>3701</v>
      </c>
      <c r="N1462" s="1" t="s">
        <v>69</v>
      </c>
      <c r="O1462" s="1" t="s">
        <v>65</v>
      </c>
      <c r="P1462" s="32">
        <v>1</v>
      </c>
      <c r="Q1462" s="1" t="s">
        <v>4961</v>
      </c>
      <c r="R1462" s="3" t="s">
        <v>3702</v>
      </c>
      <c r="S1462" s="1" t="s">
        <v>1556</v>
      </c>
      <c r="T1462" s="1" t="s">
        <v>72</v>
      </c>
      <c r="U1462" s="1" t="s">
        <v>23</v>
      </c>
      <c r="V1462" s="1" t="s">
        <v>73</v>
      </c>
      <c r="W1462" s="1" t="s">
        <v>73</v>
      </c>
      <c r="X1462" s="1" t="s">
        <v>73</v>
      </c>
      <c r="Y1462" s="1" t="s">
        <v>73</v>
      </c>
      <c r="Z1462" s="1" t="s">
        <v>65</v>
      </c>
      <c r="AB1462" s="1" t="s">
        <v>2236</v>
      </c>
      <c r="AC1462" s="1" t="s">
        <v>620</v>
      </c>
      <c r="AD1462" s="1" t="s">
        <v>73</v>
      </c>
      <c r="AE1462" s="33" t="s">
        <v>3507</v>
      </c>
      <c r="AF1462" s="8">
        <v>65</v>
      </c>
      <c r="AG1462" s="8">
        <v>42</v>
      </c>
      <c r="AH1462" s="8">
        <v>23</v>
      </c>
      <c r="AK1462" s="8">
        <v>55</v>
      </c>
      <c r="AL1462" s="1" t="s">
        <v>3703</v>
      </c>
      <c r="AM1462" s="1" t="s">
        <v>73</v>
      </c>
      <c r="AQ1462" s="1">
        <v>25</v>
      </c>
      <c r="AX1462" s="1"/>
      <c r="BM1462" s="3"/>
      <c r="BN1462" s="3"/>
      <c r="BO1462" s="3"/>
      <c r="BP1462" s="3"/>
      <c r="BQ1462" s="3"/>
      <c r="BR1462" s="3"/>
      <c r="BS1462" s="3"/>
      <c r="BT1462" s="3"/>
      <c r="BV1462" s="3"/>
      <c r="BW1462" s="3" t="s">
        <v>3704</v>
      </c>
      <c r="BX1462" s="3"/>
      <c r="BY1462" s="3"/>
      <c r="BZ1462" s="3"/>
      <c r="CA1462" s="3"/>
      <c r="CB1462" s="33">
        <f t="shared" si="110"/>
        <v>0</v>
      </c>
      <c r="CC1462" s="33">
        <f t="shared" si="111"/>
        <v>65</v>
      </c>
      <c r="CD1462" s="33">
        <f t="shared" si="112"/>
        <v>25</v>
      </c>
      <c r="CE1462" s="33">
        <f t="shared" si="113"/>
        <v>0</v>
      </c>
      <c r="CF1462" s="33">
        <f t="shared" si="114"/>
        <v>0</v>
      </c>
      <c r="CG1462" s="3"/>
      <c r="CH1462" s="3">
        <v>0.02</v>
      </c>
      <c r="CI1462" s="3"/>
      <c r="CJ1462" s="3"/>
      <c r="CK1462" s="1" t="s">
        <v>3682</v>
      </c>
    </row>
    <row r="1463" spans="1:89" ht="12.5" x14ac:dyDescent="0.25">
      <c r="A1463" s="1" t="s">
        <v>3969</v>
      </c>
      <c r="B1463" s="1" t="s">
        <v>3696</v>
      </c>
      <c r="C1463" s="1" t="s">
        <v>3697</v>
      </c>
      <c r="D1463" s="1" t="s">
        <v>3698</v>
      </c>
      <c r="E1463" s="1" t="s">
        <v>3699</v>
      </c>
      <c r="F1463" s="1" t="s">
        <v>3700</v>
      </c>
      <c r="G1463" s="1" t="s">
        <v>64</v>
      </c>
      <c r="H1463" s="1" t="s">
        <v>65</v>
      </c>
      <c r="I1463" s="1" t="s">
        <v>66</v>
      </c>
      <c r="J1463" s="1" t="s">
        <v>102</v>
      </c>
      <c r="K1463" s="1" t="s">
        <v>103</v>
      </c>
      <c r="L1463" s="1" t="s">
        <v>3701</v>
      </c>
      <c r="N1463" s="1" t="s">
        <v>69</v>
      </c>
      <c r="O1463" s="1" t="s">
        <v>65</v>
      </c>
      <c r="P1463" s="32">
        <v>1</v>
      </c>
      <c r="Q1463" s="1" t="s">
        <v>4961</v>
      </c>
      <c r="R1463" s="3" t="s">
        <v>3705</v>
      </c>
      <c r="S1463" s="1" t="s">
        <v>1556</v>
      </c>
      <c r="T1463" s="1" t="s">
        <v>72</v>
      </c>
      <c r="U1463" s="1" t="s">
        <v>23</v>
      </c>
      <c r="V1463" s="1" t="s">
        <v>73</v>
      </c>
      <c r="W1463" s="1" t="s">
        <v>73</v>
      </c>
      <c r="X1463" s="1" t="s">
        <v>73</v>
      </c>
      <c r="Y1463" s="1" t="s">
        <v>73</v>
      </c>
      <c r="Z1463" s="1" t="s">
        <v>65</v>
      </c>
      <c r="AB1463" s="1" t="s">
        <v>2236</v>
      </c>
      <c r="AC1463" s="1" t="s">
        <v>620</v>
      </c>
      <c r="AD1463" s="1" t="s">
        <v>73</v>
      </c>
      <c r="AE1463" s="33" t="s">
        <v>3507</v>
      </c>
      <c r="AF1463" s="8">
        <v>65</v>
      </c>
      <c r="AG1463" s="8">
        <v>42</v>
      </c>
      <c r="AH1463" s="8">
        <v>23</v>
      </c>
      <c r="AK1463" s="8">
        <v>55</v>
      </c>
      <c r="AL1463" s="1" t="s">
        <v>3703</v>
      </c>
      <c r="AM1463" s="1" t="s">
        <v>73</v>
      </c>
      <c r="AQ1463" s="1">
        <v>25</v>
      </c>
      <c r="AX1463" s="1"/>
      <c r="BM1463" s="3"/>
      <c r="BN1463" s="3"/>
      <c r="BO1463" s="3"/>
      <c r="BP1463" s="3"/>
      <c r="BQ1463" s="3"/>
      <c r="BR1463" s="3"/>
      <c r="BS1463" s="3"/>
      <c r="BT1463" s="3"/>
      <c r="BV1463" s="3"/>
      <c r="BW1463" s="3" t="s">
        <v>3704</v>
      </c>
      <c r="BX1463" s="3"/>
      <c r="BY1463" s="3"/>
      <c r="BZ1463" s="3"/>
      <c r="CA1463" s="3"/>
      <c r="CB1463" s="33">
        <f t="shared" si="110"/>
        <v>0</v>
      </c>
      <c r="CC1463" s="33">
        <f t="shared" si="111"/>
        <v>65</v>
      </c>
      <c r="CD1463" s="33">
        <f t="shared" si="112"/>
        <v>25</v>
      </c>
      <c r="CE1463" s="33">
        <f t="shared" si="113"/>
        <v>0</v>
      </c>
      <c r="CF1463" s="33">
        <f t="shared" si="114"/>
        <v>0</v>
      </c>
      <c r="CG1463" s="3"/>
      <c r="CH1463" s="3">
        <v>0.01</v>
      </c>
      <c r="CI1463" s="3"/>
      <c r="CJ1463" s="3"/>
      <c r="CK1463" s="1" t="s">
        <v>3682</v>
      </c>
    </row>
    <row r="1464" spans="1:89" ht="12.5" x14ac:dyDescent="0.25">
      <c r="A1464" s="1" t="s">
        <v>3969</v>
      </c>
      <c r="B1464" s="1" t="s">
        <v>3696</v>
      </c>
      <c r="C1464" s="1" t="s">
        <v>3697</v>
      </c>
      <c r="D1464" s="1" t="s">
        <v>3698</v>
      </c>
      <c r="E1464" s="1" t="s">
        <v>3699</v>
      </c>
      <c r="F1464" s="1" t="s">
        <v>3700</v>
      </c>
      <c r="G1464" s="1" t="s">
        <v>64</v>
      </c>
      <c r="H1464" s="1" t="s">
        <v>65</v>
      </c>
      <c r="I1464" s="1" t="s">
        <v>66</v>
      </c>
      <c r="J1464" s="1" t="s">
        <v>102</v>
      </c>
      <c r="K1464" s="1" t="s">
        <v>103</v>
      </c>
      <c r="L1464" s="1" t="s">
        <v>3701</v>
      </c>
      <c r="N1464" s="1" t="s">
        <v>69</v>
      </c>
      <c r="O1464" s="1" t="s">
        <v>65</v>
      </c>
      <c r="P1464" s="32">
        <v>1</v>
      </c>
      <c r="Q1464" s="1" t="s">
        <v>4961</v>
      </c>
      <c r="R1464" s="3" t="s">
        <v>3706</v>
      </c>
      <c r="S1464" s="1" t="s">
        <v>1556</v>
      </c>
      <c r="T1464" s="1" t="s">
        <v>72</v>
      </c>
      <c r="U1464" s="1" t="s">
        <v>23</v>
      </c>
      <c r="V1464" s="1" t="s">
        <v>73</v>
      </c>
      <c r="W1464" s="1" t="s">
        <v>73</v>
      </c>
      <c r="X1464" s="1" t="s">
        <v>73</v>
      </c>
      <c r="Y1464" s="1" t="s">
        <v>73</v>
      </c>
      <c r="Z1464" s="1" t="s">
        <v>65</v>
      </c>
      <c r="AB1464" s="1" t="s">
        <v>2236</v>
      </c>
      <c r="AC1464" s="1" t="s">
        <v>620</v>
      </c>
      <c r="AD1464" s="1" t="s">
        <v>73</v>
      </c>
      <c r="AE1464" s="33" t="s">
        <v>3507</v>
      </c>
      <c r="AF1464" s="8">
        <v>65</v>
      </c>
      <c r="AG1464" s="8">
        <v>42</v>
      </c>
      <c r="AH1464" s="8">
        <v>23</v>
      </c>
      <c r="AK1464" s="8">
        <v>55</v>
      </c>
      <c r="AL1464" s="1" t="s">
        <v>3703</v>
      </c>
      <c r="AM1464" s="1" t="s">
        <v>73</v>
      </c>
      <c r="AQ1464" s="1">
        <v>25</v>
      </c>
      <c r="AX1464" s="1"/>
      <c r="BM1464" s="3"/>
      <c r="BN1464" s="3"/>
      <c r="BO1464" s="3"/>
      <c r="BP1464" s="3"/>
      <c r="BQ1464" s="3"/>
      <c r="BR1464" s="3"/>
      <c r="BS1464" s="3"/>
      <c r="BT1464" s="3"/>
      <c r="BV1464" s="3"/>
      <c r="BW1464" s="3" t="s">
        <v>3704</v>
      </c>
      <c r="BX1464" s="3"/>
      <c r="BY1464" s="3"/>
      <c r="BZ1464" s="3"/>
      <c r="CA1464" s="3"/>
      <c r="CB1464" s="33">
        <f t="shared" si="110"/>
        <v>0</v>
      </c>
      <c r="CC1464" s="33">
        <f t="shared" si="111"/>
        <v>65</v>
      </c>
      <c r="CD1464" s="33">
        <f t="shared" si="112"/>
        <v>25</v>
      </c>
      <c r="CE1464" s="33">
        <f t="shared" si="113"/>
        <v>0</v>
      </c>
      <c r="CF1464" s="33">
        <f t="shared" si="114"/>
        <v>0</v>
      </c>
      <c r="CG1464" s="3"/>
      <c r="CH1464" s="3">
        <v>0.03</v>
      </c>
      <c r="CI1464" s="3"/>
      <c r="CJ1464" s="3"/>
      <c r="CK1464" s="1" t="s">
        <v>3682</v>
      </c>
    </row>
    <row r="1465" spans="1:89" ht="12.5" x14ac:dyDescent="0.25">
      <c r="A1465" s="1" t="s">
        <v>3969</v>
      </c>
      <c r="B1465" s="1" t="s">
        <v>3696</v>
      </c>
      <c r="C1465" s="1" t="s">
        <v>3697</v>
      </c>
      <c r="D1465" s="1" t="s">
        <v>3698</v>
      </c>
      <c r="E1465" s="1" t="s">
        <v>3699</v>
      </c>
      <c r="F1465" s="1" t="s">
        <v>3700</v>
      </c>
      <c r="G1465" s="1" t="s">
        <v>64</v>
      </c>
      <c r="H1465" s="1" t="s">
        <v>65</v>
      </c>
      <c r="I1465" s="1" t="s">
        <v>66</v>
      </c>
      <c r="J1465" s="1" t="s">
        <v>102</v>
      </c>
      <c r="K1465" s="1" t="s">
        <v>103</v>
      </c>
      <c r="L1465" s="1" t="s">
        <v>3701</v>
      </c>
      <c r="N1465" s="1" t="s">
        <v>69</v>
      </c>
      <c r="O1465" s="1" t="s">
        <v>65</v>
      </c>
      <c r="P1465" s="32">
        <v>1</v>
      </c>
      <c r="Q1465" s="1" t="s">
        <v>4961</v>
      </c>
      <c r="R1465" s="3" t="s">
        <v>3707</v>
      </c>
      <c r="S1465" s="1" t="s">
        <v>1556</v>
      </c>
      <c r="T1465" s="1" t="s">
        <v>72</v>
      </c>
      <c r="U1465" s="1" t="s">
        <v>23</v>
      </c>
      <c r="V1465" s="1" t="s">
        <v>73</v>
      </c>
      <c r="W1465" s="1" t="s">
        <v>73</v>
      </c>
      <c r="X1465" s="1" t="s">
        <v>73</v>
      </c>
      <c r="Y1465" s="1" t="s">
        <v>73</v>
      </c>
      <c r="Z1465" s="1" t="s">
        <v>65</v>
      </c>
      <c r="AB1465" s="1" t="s">
        <v>2236</v>
      </c>
      <c r="AC1465" s="1" t="s">
        <v>620</v>
      </c>
      <c r="AD1465" s="1" t="s">
        <v>73</v>
      </c>
      <c r="AE1465" s="33" t="s">
        <v>3507</v>
      </c>
      <c r="AF1465" s="8">
        <v>65</v>
      </c>
      <c r="AG1465" s="8">
        <v>42</v>
      </c>
      <c r="AH1465" s="8">
        <v>23</v>
      </c>
      <c r="AK1465" s="8">
        <v>55</v>
      </c>
      <c r="AL1465" s="1" t="s">
        <v>3703</v>
      </c>
      <c r="AM1465" s="1" t="s">
        <v>73</v>
      </c>
      <c r="AQ1465" s="1">
        <v>25</v>
      </c>
      <c r="AX1465" s="1"/>
      <c r="BM1465" s="3"/>
      <c r="BN1465" s="3"/>
      <c r="BO1465" s="3"/>
      <c r="BP1465" s="3"/>
      <c r="BQ1465" s="3"/>
      <c r="BR1465" s="3"/>
      <c r="BS1465" s="3"/>
      <c r="BT1465" s="3"/>
      <c r="BV1465" s="3"/>
      <c r="BW1465" s="3" t="s">
        <v>3704</v>
      </c>
      <c r="BX1465" s="3"/>
      <c r="BY1465" s="3"/>
      <c r="BZ1465" s="3"/>
      <c r="CA1465" s="3"/>
      <c r="CB1465" s="33">
        <f t="shared" si="110"/>
        <v>0</v>
      </c>
      <c r="CC1465" s="33">
        <f t="shared" si="111"/>
        <v>65</v>
      </c>
      <c r="CD1465" s="33">
        <f t="shared" si="112"/>
        <v>25</v>
      </c>
      <c r="CE1465" s="33">
        <f t="shared" si="113"/>
        <v>0</v>
      </c>
      <c r="CF1465" s="33">
        <f t="shared" si="114"/>
        <v>0</v>
      </c>
      <c r="CG1465" s="3"/>
      <c r="CH1465" s="3">
        <v>0.04</v>
      </c>
      <c r="CI1465" s="3"/>
      <c r="CJ1465" s="3"/>
      <c r="CK1465" s="1" t="s">
        <v>3682</v>
      </c>
    </row>
    <row r="1466" spans="1:89" ht="12.5" x14ac:dyDescent="0.25">
      <c r="A1466" s="1" t="s">
        <v>3969</v>
      </c>
      <c r="B1466" s="1" t="s">
        <v>3696</v>
      </c>
      <c r="C1466" s="1" t="s">
        <v>3697</v>
      </c>
      <c r="D1466" s="1" t="s">
        <v>3698</v>
      </c>
      <c r="E1466" s="1" t="s">
        <v>3699</v>
      </c>
      <c r="F1466" s="1" t="s">
        <v>3700</v>
      </c>
      <c r="G1466" s="1" t="s">
        <v>64</v>
      </c>
      <c r="H1466" s="1" t="s">
        <v>65</v>
      </c>
      <c r="I1466" s="1" t="s">
        <v>66</v>
      </c>
      <c r="J1466" s="1" t="s">
        <v>102</v>
      </c>
      <c r="K1466" s="1" t="s">
        <v>103</v>
      </c>
      <c r="L1466" s="1" t="s">
        <v>3701</v>
      </c>
      <c r="N1466" s="1" t="s">
        <v>69</v>
      </c>
      <c r="O1466" s="1" t="s">
        <v>65</v>
      </c>
      <c r="P1466" s="32">
        <v>1</v>
      </c>
      <c r="Q1466" s="1" t="s">
        <v>4961</v>
      </c>
      <c r="R1466" s="3" t="s">
        <v>3702</v>
      </c>
      <c r="S1466" s="1" t="s">
        <v>1556</v>
      </c>
      <c r="T1466" s="1" t="s">
        <v>72</v>
      </c>
      <c r="U1466" s="1" t="s">
        <v>23</v>
      </c>
      <c r="V1466" s="1" t="s">
        <v>73</v>
      </c>
      <c r="W1466" s="1" t="s">
        <v>73</v>
      </c>
      <c r="X1466" s="1" t="s">
        <v>73</v>
      </c>
      <c r="Y1466" s="1" t="s">
        <v>73</v>
      </c>
      <c r="Z1466" s="1" t="s">
        <v>65</v>
      </c>
      <c r="AB1466" s="1" t="s">
        <v>2236</v>
      </c>
      <c r="AC1466" s="1" t="s">
        <v>620</v>
      </c>
      <c r="AD1466" s="1" t="s">
        <v>73</v>
      </c>
      <c r="AE1466" s="33" t="s">
        <v>5053</v>
      </c>
      <c r="AF1466" s="8">
        <v>65</v>
      </c>
      <c r="AG1466" s="8">
        <v>42</v>
      </c>
      <c r="AH1466" s="8">
        <v>23</v>
      </c>
      <c r="AK1466" s="8">
        <v>55</v>
      </c>
      <c r="AL1466" s="1" t="s">
        <v>3703</v>
      </c>
      <c r="AM1466" s="1" t="s">
        <v>73</v>
      </c>
      <c r="AW1466" s="8"/>
      <c r="AX1466" s="3">
        <v>25</v>
      </c>
      <c r="AY1466" s="3" t="s">
        <v>605</v>
      </c>
      <c r="AZ1466" s="3"/>
      <c r="BA1466" s="3"/>
      <c r="BB1466" s="3"/>
      <c r="BC1466" s="3"/>
      <c r="BD1466" s="3"/>
      <c r="BE1466" s="8"/>
      <c r="BM1466" s="8"/>
      <c r="BN1466" s="3"/>
      <c r="BO1466" s="3"/>
      <c r="BP1466" s="3"/>
      <c r="BQ1466" s="3"/>
      <c r="BR1466" s="3"/>
      <c r="BS1466" s="3"/>
      <c r="BT1466" s="3"/>
      <c r="BV1466" s="3"/>
      <c r="BW1466" s="3" t="s">
        <v>52</v>
      </c>
      <c r="BX1466" s="3"/>
      <c r="BY1466" s="3"/>
      <c r="BZ1466" s="3"/>
      <c r="CA1466" s="3">
        <v>0.76</v>
      </c>
      <c r="CB1466" s="33">
        <f t="shared" si="110"/>
        <v>5.1632629661366281E-2</v>
      </c>
      <c r="CC1466" s="33">
        <f t="shared" si="111"/>
        <v>65</v>
      </c>
      <c r="CD1466" s="33">
        <f t="shared" si="112"/>
        <v>25</v>
      </c>
      <c r="CE1466" s="33">
        <f t="shared" si="113"/>
        <v>0.61290322580645162</v>
      </c>
      <c r="CF1466" s="33">
        <f t="shared" si="114"/>
        <v>0.65636363636363637</v>
      </c>
      <c r="CG1466" s="3"/>
      <c r="CH1466" s="3" t="s">
        <v>671</v>
      </c>
      <c r="CI1466" s="3"/>
      <c r="CJ1466" s="3"/>
      <c r="CK1466" s="1" t="s">
        <v>3682</v>
      </c>
    </row>
    <row r="1467" spans="1:89" ht="12.5" x14ac:dyDescent="0.25">
      <c r="A1467" s="1" t="s">
        <v>3969</v>
      </c>
      <c r="B1467" s="1" t="s">
        <v>3696</v>
      </c>
      <c r="C1467" s="1" t="s">
        <v>3697</v>
      </c>
      <c r="D1467" s="1" t="s">
        <v>3698</v>
      </c>
      <c r="E1467" s="1" t="s">
        <v>3699</v>
      </c>
      <c r="F1467" s="1" t="s">
        <v>3700</v>
      </c>
      <c r="G1467" s="1" t="s">
        <v>64</v>
      </c>
      <c r="H1467" s="1" t="s">
        <v>65</v>
      </c>
      <c r="I1467" s="1" t="s">
        <v>66</v>
      </c>
      <c r="J1467" s="1" t="s">
        <v>102</v>
      </c>
      <c r="K1467" s="1" t="s">
        <v>103</v>
      </c>
      <c r="L1467" s="1" t="s">
        <v>3701</v>
      </c>
      <c r="N1467" s="1" t="s">
        <v>69</v>
      </c>
      <c r="O1467" s="1" t="s">
        <v>65</v>
      </c>
      <c r="P1467" s="32">
        <v>1</v>
      </c>
      <c r="Q1467" s="1" t="s">
        <v>4961</v>
      </c>
      <c r="R1467" s="3" t="s">
        <v>3705</v>
      </c>
      <c r="S1467" s="1" t="s">
        <v>1556</v>
      </c>
      <c r="T1467" s="1" t="s">
        <v>72</v>
      </c>
      <c r="U1467" s="1" t="s">
        <v>23</v>
      </c>
      <c r="V1467" s="1" t="s">
        <v>73</v>
      </c>
      <c r="W1467" s="1" t="s">
        <v>73</v>
      </c>
      <c r="X1467" s="1" t="s">
        <v>73</v>
      </c>
      <c r="Y1467" s="1" t="s">
        <v>73</v>
      </c>
      <c r="Z1467" s="1" t="s">
        <v>65</v>
      </c>
      <c r="AB1467" s="1" t="s">
        <v>2236</v>
      </c>
      <c r="AC1467" s="1" t="s">
        <v>620</v>
      </c>
      <c r="AD1467" s="1" t="s">
        <v>73</v>
      </c>
      <c r="AE1467" s="33" t="s">
        <v>5053</v>
      </c>
      <c r="AF1467" s="8">
        <v>65</v>
      </c>
      <c r="AG1467" s="8">
        <v>42</v>
      </c>
      <c r="AH1467" s="8">
        <v>23</v>
      </c>
      <c r="AK1467" s="8">
        <v>55</v>
      </c>
      <c r="AL1467" s="1" t="s">
        <v>3703</v>
      </c>
      <c r="AM1467" s="1" t="s">
        <v>73</v>
      </c>
      <c r="AW1467" s="8"/>
      <c r="AX1467" s="3">
        <v>25</v>
      </c>
      <c r="AY1467" s="3" t="s">
        <v>605</v>
      </c>
      <c r="AZ1467" s="3"/>
      <c r="BA1467" s="3"/>
      <c r="BB1467" s="3"/>
      <c r="BC1467" s="3"/>
      <c r="BD1467" s="3"/>
      <c r="BE1467" s="8"/>
      <c r="BM1467" s="8"/>
      <c r="BN1467" s="3"/>
      <c r="BO1467" s="3"/>
      <c r="BP1467" s="3"/>
      <c r="BQ1467" s="3"/>
      <c r="BR1467" s="3"/>
      <c r="BS1467" s="3"/>
      <c r="BT1467" s="3"/>
      <c r="BV1467" s="3"/>
      <c r="BW1467" s="3" t="s">
        <v>52</v>
      </c>
      <c r="BX1467" s="3"/>
      <c r="BY1467" s="3"/>
      <c r="BZ1467" s="3"/>
      <c r="CA1467" s="3">
        <v>0.54</v>
      </c>
      <c r="CB1467" s="33">
        <f t="shared" si="110"/>
        <v>6.7243136546729823E-2</v>
      </c>
      <c r="CC1467" s="33">
        <f t="shared" si="111"/>
        <v>65</v>
      </c>
      <c r="CD1467" s="33">
        <f t="shared" si="112"/>
        <v>25</v>
      </c>
      <c r="CE1467" s="33">
        <f t="shared" si="113"/>
        <v>0.36986301369863017</v>
      </c>
      <c r="CF1467" s="33">
        <f t="shared" si="114"/>
        <v>0.37870129870129871</v>
      </c>
      <c r="CG1467" s="3"/>
      <c r="CI1467" s="3"/>
      <c r="CJ1467" s="3"/>
      <c r="CK1467" s="1" t="s">
        <v>3682</v>
      </c>
    </row>
    <row r="1468" spans="1:89" ht="12.5" x14ac:dyDescent="0.25">
      <c r="A1468" s="1" t="s">
        <v>3969</v>
      </c>
      <c r="B1468" s="1" t="s">
        <v>3696</v>
      </c>
      <c r="C1468" s="1" t="s">
        <v>3697</v>
      </c>
      <c r="D1468" s="1" t="s">
        <v>3698</v>
      </c>
      <c r="E1468" s="1" t="s">
        <v>3699</v>
      </c>
      <c r="F1468" s="1" t="s">
        <v>3700</v>
      </c>
      <c r="G1468" s="1" t="s">
        <v>64</v>
      </c>
      <c r="H1468" s="1" t="s">
        <v>65</v>
      </c>
      <c r="I1468" s="1" t="s">
        <v>66</v>
      </c>
      <c r="J1468" s="1" t="s">
        <v>102</v>
      </c>
      <c r="K1468" s="1" t="s">
        <v>103</v>
      </c>
      <c r="L1468" s="1" t="s">
        <v>3701</v>
      </c>
      <c r="N1468" s="1" t="s">
        <v>69</v>
      </c>
      <c r="O1468" s="1" t="s">
        <v>65</v>
      </c>
      <c r="P1468" s="32">
        <v>1</v>
      </c>
      <c r="Q1468" s="1" t="s">
        <v>4961</v>
      </c>
      <c r="R1468" s="3" t="s">
        <v>3706</v>
      </c>
      <c r="S1468" s="1" t="s">
        <v>1556</v>
      </c>
      <c r="T1468" s="1" t="s">
        <v>72</v>
      </c>
      <c r="U1468" s="1" t="s">
        <v>23</v>
      </c>
      <c r="V1468" s="1" t="s">
        <v>73</v>
      </c>
      <c r="W1468" s="1" t="s">
        <v>73</v>
      </c>
      <c r="X1468" s="1" t="s">
        <v>73</v>
      </c>
      <c r="Y1468" s="1" t="s">
        <v>73</v>
      </c>
      <c r="Z1468" s="1" t="s">
        <v>65</v>
      </c>
      <c r="AB1468" s="1" t="s">
        <v>2236</v>
      </c>
      <c r="AC1468" s="1" t="s">
        <v>620</v>
      </c>
      <c r="AD1468" s="1" t="s">
        <v>73</v>
      </c>
      <c r="AE1468" s="33" t="s">
        <v>5053</v>
      </c>
      <c r="AF1468" s="8">
        <v>65</v>
      </c>
      <c r="AG1468" s="8">
        <v>42</v>
      </c>
      <c r="AH1468" s="8">
        <v>23</v>
      </c>
      <c r="AK1468" s="8">
        <v>55</v>
      </c>
      <c r="AL1468" s="1" t="s">
        <v>3703</v>
      </c>
      <c r="AM1468" s="1" t="s">
        <v>73</v>
      </c>
      <c r="AW1468" s="8"/>
      <c r="AX1468" s="3">
        <v>25</v>
      </c>
      <c r="AY1468" s="3" t="s">
        <v>605</v>
      </c>
      <c r="AZ1468" s="3"/>
      <c r="BA1468" s="3"/>
      <c r="BB1468" s="3"/>
      <c r="BC1468" s="3"/>
      <c r="BD1468" s="3"/>
      <c r="BE1468" s="8"/>
      <c r="BM1468" s="8"/>
      <c r="BN1468" s="3"/>
      <c r="BO1468" s="3"/>
      <c r="BP1468" s="3"/>
      <c r="BQ1468" s="3"/>
      <c r="BR1468" s="3"/>
      <c r="BS1468" s="3"/>
      <c r="BT1468" s="3"/>
      <c r="BV1468" s="3"/>
      <c r="BW1468" s="3" t="s">
        <v>52</v>
      </c>
      <c r="BX1468" s="3"/>
      <c r="BY1468" s="3"/>
      <c r="BZ1468" s="3"/>
      <c r="CA1468" s="3">
        <v>0.56999999999999995</v>
      </c>
      <c r="CB1468" s="33">
        <f t="shared" si="110"/>
        <v>6.6089160838895725E-2</v>
      </c>
      <c r="CC1468" s="33">
        <f t="shared" si="111"/>
        <v>65</v>
      </c>
      <c r="CD1468" s="33">
        <f t="shared" si="112"/>
        <v>25</v>
      </c>
      <c r="CE1468" s="33">
        <f t="shared" si="113"/>
        <v>0.39860139860139854</v>
      </c>
      <c r="CF1468" s="33">
        <f t="shared" si="114"/>
        <v>0.41388535031847135</v>
      </c>
      <c r="CG1468" s="3"/>
      <c r="CI1468" s="3"/>
      <c r="CJ1468" s="3"/>
      <c r="CK1468" s="1" t="s">
        <v>3682</v>
      </c>
    </row>
    <row r="1469" spans="1:89" ht="12.5" x14ac:dyDescent="0.25">
      <c r="A1469" s="1" t="s">
        <v>3969</v>
      </c>
      <c r="B1469" s="1" t="s">
        <v>3696</v>
      </c>
      <c r="C1469" s="1" t="s">
        <v>3697</v>
      </c>
      <c r="D1469" s="1" t="s">
        <v>3698</v>
      </c>
      <c r="E1469" s="1" t="s">
        <v>3699</v>
      </c>
      <c r="F1469" s="1" t="s">
        <v>3700</v>
      </c>
      <c r="G1469" s="1" t="s">
        <v>64</v>
      </c>
      <c r="H1469" s="1" t="s">
        <v>65</v>
      </c>
      <c r="I1469" s="1" t="s">
        <v>66</v>
      </c>
      <c r="J1469" s="1" t="s">
        <v>102</v>
      </c>
      <c r="K1469" s="1" t="s">
        <v>103</v>
      </c>
      <c r="L1469" s="1" t="s">
        <v>3701</v>
      </c>
      <c r="N1469" s="1" t="s">
        <v>69</v>
      </c>
      <c r="O1469" s="1" t="s">
        <v>65</v>
      </c>
      <c r="P1469" s="32">
        <v>1</v>
      </c>
      <c r="Q1469" s="1" t="s">
        <v>4961</v>
      </c>
      <c r="R1469" s="3" t="s">
        <v>3707</v>
      </c>
      <c r="S1469" s="1" t="s">
        <v>1556</v>
      </c>
      <c r="T1469" s="1" t="s">
        <v>72</v>
      </c>
      <c r="U1469" s="1" t="s">
        <v>23</v>
      </c>
      <c r="V1469" s="1" t="s">
        <v>73</v>
      </c>
      <c r="W1469" s="1" t="s">
        <v>73</v>
      </c>
      <c r="X1469" s="1" t="s">
        <v>73</v>
      </c>
      <c r="Y1469" s="1" t="s">
        <v>73</v>
      </c>
      <c r="Z1469" s="1" t="s">
        <v>65</v>
      </c>
      <c r="AB1469" s="1" t="s">
        <v>2236</v>
      </c>
      <c r="AC1469" s="1" t="s">
        <v>620</v>
      </c>
      <c r="AD1469" s="1" t="s">
        <v>73</v>
      </c>
      <c r="AE1469" s="33" t="s">
        <v>5053</v>
      </c>
      <c r="AF1469" s="8">
        <v>65</v>
      </c>
      <c r="AG1469" s="8">
        <v>42</v>
      </c>
      <c r="AH1469" s="8">
        <v>23</v>
      </c>
      <c r="AK1469" s="8">
        <v>55</v>
      </c>
      <c r="AL1469" s="1" t="s">
        <v>3703</v>
      </c>
      <c r="AM1469" s="1" t="s">
        <v>73</v>
      </c>
      <c r="AW1469" s="8"/>
      <c r="AX1469" s="3">
        <v>25</v>
      </c>
      <c r="AY1469" s="3" t="s">
        <v>605</v>
      </c>
      <c r="AZ1469" s="3"/>
      <c r="BA1469" s="3"/>
      <c r="BB1469" s="3"/>
      <c r="BC1469" s="3"/>
      <c r="BD1469" s="3"/>
      <c r="BE1469" s="8"/>
      <c r="BM1469" s="8"/>
      <c r="BN1469" s="3"/>
      <c r="BO1469" s="3"/>
      <c r="BP1469" s="3"/>
      <c r="BQ1469" s="3"/>
      <c r="BR1469" s="3"/>
      <c r="BS1469" s="3"/>
      <c r="BT1469" s="3"/>
      <c r="BV1469" s="3"/>
      <c r="BW1469" s="3" t="s">
        <v>52</v>
      </c>
      <c r="BX1469" s="3"/>
      <c r="BY1469" s="3"/>
      <c r="BZ1469" s="3"/>
      <c r="CA1469" s="3">
        <v>0.64</v>
      </c>
      <c r="CB1469" s="33">
        <f t="shared" si="110"/>
        <v>6.2223120816574835E-2</v>
      </c>
      <c r="CC1469" s="33">
        <f t="shared" si="111"/>
        <v>65</v>
      </c>
      <c r="CD1469" s="33">
        <f t="shared" si="112"/>
        <v>25</v>
      </c>
      <c r="CE1469" s="33">
        <f t="shared" si="113"/>
        <v>0.4705882352941177</v>
      </c>
      <c r="CF1469" s="33">
        <f t="shared" si="114"/>
        <v>0.49951219512195122</v>
      </c>
      <c r="CG1469" s="3"/>
      <c r="CH1469" s="3">
        <v>0.02</v>
      </c>
      <c r="CI1469" s="3"/>
      <c r="CJ1469" s="3"/>
      <c r="CK1469" s="1" t="s">
        <v>3682</v>
      </c>
    </row>
    <row r="1470" spans="1:89" ht="12.5" x14ac:dyDescent="0.25">
      <c r="A1470" s="1" t="s">
        <v>3970</v>
      </c>
      <c r="B1470" s="1" t="s">
        <v>3708</v>
      </c>
      <c r="C1470" s="1" t="s">
        <v>3709</v>
      </c>
      <c r="D1470" s="1" t="s">
        <v>3710</v>
      </c>
      <c r="E1470" s="1" t="s">
        <v>476</v>
      </c>
      <c r="F1470" s="1" t="s">
        <v>3711</v>
      </c>
      <c r="G1470" s="1" t="s">
        <v>64</v>
      </c>
      <c r="H1470" s="1" t="s">
        <v>65</v>
      </c>
      <c r="I1470" s="1" t="s">
        <v>66</v>
      </c>
      <c r="J1470" s="1" t="s">
        <v>67</v>
      </c>
      <c r="K1470" s="1" t="s">
        <v>103</v>
      </c>
      <c r="L1470" s="3"/>
      <c r="M1470" s="3"/>
      <c r="N1470" s="1" t="s">
        <v>69</v>
      </c>
      <c r="O1470" s="1" t="s">
        <v>65</v>
      </c>
      <c r="P1470" s="32">
        <v>1</v>
      </c>
      <c r="Q1470" s="1" t="s">
        <v>4961</v>
      </c>
      <c r="R1470" s="3" t="s">
        <v>3712</v>
      </c>
      <c r="S1470" s="1" t="s">
        <v>1556</v>
      </c>
      <c r="T1470" s="1" t="s">
        <v>72</v>
      </c>
      <c r="U1470" s="1" t="s">
        <v>23</v>
      </c>
      <c r="V1470" s="1" t="s">
        <v>73</v>
      </c>
      <c r="W1470" s="1" t="s">
        <v>73</v>
      </c>
      <c r="X1470" s="1" t="s">
        <v>73</v>
      </c>
      <c r="Y1470" s="1" t="s">
        <v>73</v>
      </c>
      <c r="Z1470" s="1" t="s">
        <v>65</v>
      </c>
      <c r="AB1470" s="1" t="s">
        <v>196</v>
      </c>
      <c r="AC1470" s="1" t="s">
        <v>620</v>
      </c>
      <c r="AD1470" s="1" t="s">
        <v>73</v>
      </c>
      <c r="AE1470" s="33" t="s">
        <v>3507</v>
      </c>
      <c r="AF1470" s="8">
        <v>55</v>
      </c>
      <c r="AG1470" s="8">
        <v>33</v>
      </c>
      <c r="AH1470" s="8">
        <v>22</v>
      </c>
      <c r="AJ1470" s="8">
        <v>58</v>
      </c>
      <c r="AL1470" s="1" t="s">
        <v>3713</v>
      </c>
      <c r="AM1470" s="1" t="s">
        <v>73</v>
      </c>
      <c r="AO1470" s="1" t="s">
        <v>109</v>
      </c>
      <c r="AQ1470" s="1">
        <v>70</v>
      </c>
      <c r="AR1470" s="1">
        <v>40</v>
      </c>
      <c r="AS1470" s="1">
        <v>30</v>
      </c>
      <c r="AU1470" s="1">
        <v>53</v>
      </c>
      <c r="AW1470" s="1" t="s">
        <v>3714</v>
      </c>
      <c r="AX1470" s="3"/>
      <c r="AY1470" s="3"/>
      <c r="AZ1470" s="3"/>
      <c r="BA1470" s="3"/>
      <c r="BB1470" s="3"/>
      <c r="BC1470" s="3"/>
      <c r="BD1470" s="3"/>
      <c r="BE1470" s="3"/>
      <c r="BM1470" s="3"/>
      <c r="BN1470" s="3"/>
      <c r="BO1470" s="3"/>
      <c r="BP1470" s="3"/>
      <c r="BQ1470" s="3"/>
      <c r="BR1470" s="3"/>
      <c r="BS1470" s="3"/>
      <c r="BT1470" s="3"/>
      <c r="BV1470" s="3"/>
      <c r="BW1470" s="3" t="s">
        <v>3715</v>
      </c>
      <c r="BX1470" s="3"/>
      <c r="BY1470" s="3" t="s">
        <v>3716</v>
      </c>
      <c r="BZ1470" s="3"/>
      <c r="CA1470" s="3"/>
      <c r="CB1470" s="33">
        <f t="shared" si="110"/>
        <v>0</v>
      </c>
      <c r="CC1470" s="33">
        <f t="shared" si="111"/>
        <v>55</v>
      </c>
      <c r="CD1470" s="33">
        <f t="shared" si="112"/>
        <v>70</v>
      </c>
      <c r="CE1470" s="33">
        <f t="shared" si="113"/>
        <v>0</v>
      </c>
      <c r="CF1470" s="33">
        <f t="shared" si="114"/>
        <v>0</v>
      </c>
      <c r="CG1470" s="3"/>
      <c r="CH1470" s="3" t="s">
        <v>126</v>
      </c>
      <c r="CI1470" s="3"/>
      <c r="CJ1470" s="3"/>
      <c r="CK1470" s="1" t="s">
        <v>3682</v>
      </c>
    </row>
    <row r="1471" spans="1:89" ht="12.5" x14ac:dyDescent="0.25">
      <c r="A1471" s="1" t="s">
        <v>3970</v>
      </c>
      <c r="B1471" s="1" t="s">
        <v>3708</v>
      </c>
      <c r="C1471" s="1" t="s">
        <v>3709</v>
      </c>
      <c r="D1471" s="1" t="s">
        <v>3710</v>
      </c>
      <c r="E1471" s="1" t="s">
        <v>476</v>
      </c>
      <c r="F1471" s="1" t="s">
        <v>3711</v>
      </c>
      <c r="G1471" s="1" t="s">
        <v>64</v>
      </c>
      <c r="H1471" s="1" t="s">
        <v>65</v>
      </c>
      <c r="I1471" s="1" t="s">
        <v>66</v>
      </c>
      <c r="J1471" s="1" t="s">
        <v>67</v>
      </c>
      <c r="K1471" s="1" t="s">
        <v>103</v>
      </c>
      <c r="L1471" s="3"/>
      <c r="M1471" s="3"/>
      <c r="N1471" s="1" t="s">
        <v>69</v>
      </c>
      <c r="O1471" s="1" t="s">
        <v>65</v>
      </c>
      <c r="P1471" s="32">
        <v>1</v>
      </c>
      <c r="Q1471" s="1" t="s">
        <v>4961</v>
      </c>
      <c r="R1471" s="3" t="s">
        <v>3717</v>
      </c>
      <c r="S1471" s="1" t="s">
        <v>1556</v>
      </c>
      <c r="T1471" s="1" t="s">
        <v>72</v>
      </c>
      <c r="U1471" s="1" t="s">
        <v>23</v>
      </c>
      <c r="V1471" s="1" t="s">
        <v>73</v>
      </c>
      <c r="W1471" s="1" t="s">
        <v>73</v>
      </c>
      <c r="X1471" s="1" t="s">
        <v>73</v>
      </c>
      <c r="Y1471" s="1" t="s">
        <v>73</v>
      </c>
      <c r="Z1471" s="1" t="s">
        <v>65</v>
      </c>
      <c r="AB1471" s="1" t="s">
        <v>196</v>
      </c>
      <c r="AC1471" s="1" t="s">
        <v>620</v>
      </c>
      <c r="AD1471" s="1" t="s">
        <v>73</v>
      </c>
      <c r="AE1471" s="33" t="s">
        <v>5053</v>
      </c>
      <c r="AF1471" s="8">
        <v>55</v>
      </c>
      <c r="AG1471" s="8">
        <v>33</v>
      </c>
      <c r="AH1471" s="8">
        <v>22</v>
      </c>
      <c r="AJ1471" s="8">
        <v>58</v>
      </c>
      <c r="AL1471" s="1" t="s">
        <v>3713</v>
      </c>
      <c r="AM1471" s="1" t="s">
        <v>73</v>
      </c>
      <c r="AO1471" s="1" t="s">
        <v>109</v>
      </c>
      <c r="AW1471" s="8"/>
      <c r="AX1471" s="3">
        <v>23</v>
      </c>
      <c r="AY1471" s="3" t="s">
        <v>605</v>
      </c>
      <c r="AZ1471" s="3">
        <v>12</v>
      </c>
      <c r="BA1471" s="3">
        <v>11</v>
      </c>
      <c r="BB1471" s="3"/>
      <c r="BC1471" s="3">
        <v>52</v>
      </c>
      <c r="BD1471" s="3"/>
      <c r="BE1471" s="8"/>
      <c r="BM1471" s="8"/>
      <c r="BN1471" s="3"/>
      <c r="BO1471" s="3"/>
      <c r="BP1471" s="3"/>
      <c r="BQ1471" s="3"/>
      <c r="BR1471" s="3"/>
      <c r="BS1471" s="3"/>
      <c r="BT1471" s="3"/>
      <c r="BV1471" s="3"/>
      <c r="BW1471" s="3" t="s">
        <v>3715</v>
      </c>
      <c r="BX1471" s="3"/>
      <c r="BY1471" s="3"/>
      <c r="BZ1471" s="3"/>
      <c r="CA1471" s="3"/>
      <c r="CB1471" s="33">
        <f t="shared" si="110"/>
        <v>0</v>
      </c>
      <c r="CC1471" s="33">
        <f t="shared" si="111"/>
        <v>55</v>
      </c>
      <c r="CD1471" s="33">
        <f t="shared" si="112"/>
        <v>23</v>
      </c>
      <c r="CE1471" s="33">
        <f t="shared" si="113"/>
        <v>0</v>
      </c>
      <c r="CF1471" s="33">
        <f t="shared" si="114"/>
        <v>0</v>
      </c>
      <c r="CG1471" s="3"/>
      <c r="CH1471" s="3" t="s">
        <v>126</v>
      </c>
      <c r="CI1471" s="3"/>
      <c r="CJ1471" s="3"/>
      <c r="CK1471" s="1" t="s">
        <v>3682</v>
      </c>
    </row>
    <row r="1472" spans="1:89" ht="12.5" x14ac:dyDescent="0.25">
      <c r="A1472" s="1" t="s">
        <v>3970</v>
      </c>
      <c r="B1472" s="1" t="s">
        <v>3708</v>
      </c>
      <c r="C1472" s="1" t="s">
        <v>3709</v>
      </c>
      <c r="D1472" s="1" t="s">
        <v>3710</v>
      </c>
      <c r="E1472" s="1" t="s">
        <v>476</v>
      </c>
      <c r="F1472" s="1" t="s">
        <v>3711</v>
      </c>
      <c r="G1472" s="1" t="s">
        <v>64</v>
      </c>
      <c r="H1472" s="1" t="s">
        <v>65</v>
      </c>
      <c r="I1472" s="1" t="s">
        <v>66</v>
      </c>
      <c r="J1472" s="1" t="s">
        <v>67</v>
      </c>
      <c r="K1472" s="1" t="s">
        <v>103</v>
      </c>
      <c r="L1472" s="3"/>
      <c r="M1472" s="3"/>
      <c r="N1472" s="1" t="s">
        <v>69</v>
      </c>
      <c r="O1472" s="1" t="s">
        <v>65</v>
      </c>
      <c r="P1472" s="32">
        <v>1</v>
      </c>
      <c r="Q1472" s="1" t="s">
        <v>4961</v>
      </c>
      <c r="R1472" s="3" t="s">
        <v>3717</v>
      </c>
      <c r="S1472" s="1" t="s">
        <v>1556</v>
      </c>
      <c r="T1472" s="1" t="s">
        <v>72</v>
      </c>
      <c r="U1472" s="1" t="s">
        <v>23</v>
      </c>
      <c r="V1472" s="1" t="s">
        <v>73</v>
      </c>
      <c r="W1472" s="1" t="s">
        <v>73</v>
      </c>
      <c r="X1472" s="1" t="s">
        <v>73</v>
      </c>
      <c r="Y1472" s="1" t="s">
        <v>73</v>
      </c>
      <c r="Z1472" s="1" t="s">
        <v>65</v>
      </c>
      <c r="AB1472" s="1" t="s">
        <v>196</v>
      </c>
      <c r="AC1472" s="1" t="s">
        <v>620</v>
      </c>
      <c r="AD1472" s="1" t="s">
        <v>73</v>
      </c>
      <c r="AE1472" s="33" t="s">
        <v>3507</v>
      </c>
      <c r="AF1472" s="8">
        <v>55</v>
      </c>
      <c r="AG1472" s="8">
        <v>33</v>
      </c>
      <c r="AH1472" s="8">
        <v>22</v>
      </c>
      <c r="AJ1472" s="8">
        <v>58</v>
      </c>
      <c r="AL1472" s="1" t="s">
        <v>3713</v>
      </c>
      <c r="AM1472" s="1" t="s">
        <v>73</v>
      </c>
      <c r="AO1472" s="1" t="s">
        <v>109</v>
      </c>
      <c r="AQ1472" s="1">
        <v>70</v>
      </c>
      <c r="AR1472" s="1">
        <v>40</v>
      </c>
      <c r="AS1472" s="1">
        <v>30</v>
      </c>
      <c r="AU1472" s="1">
        <v>53</v>
      </c>
      <c r="AW1472" s="1" t="s">
        <v>3714</v>
      </c>
      <c r="AX1472" s="3"/>
      <c r="AY1472" s="3"/>
      <c r="AZ1472" s="3"/>
      <c r="BA1472" s="3"/>
      <c r="BB1472" s="3"/>
      <c r="BC1472" s="3"/>
      <c r="BD1472" s="3"/>
      <c r="BE1472" s="3"/>
      <c r="BM1472" s="3"/>
      <c r="BN1472" s="3"/>
      <c r="BO1472" s="3"/>
      <c r="BP1472" s="3"/>
      <c r="BQ1472" s="3"/>
      <c r="BR1472" s="3"/>
      <c r="BS1472" s="3"/>
      <c r="BT1472" s="3"/>
      <c r="BV1472" s="3"/>
      <c r="BW1472" s="3" t="s">
        <v>3715</v>
      </c>
      <c r="BX1472" s="3"/>
      <c r="BY1472" s="3" t="s">
        <v>3718</v>
      </c>
      <c r="BZ1472" s="3"/>
      <c r="CA1472" s="3"/>
      <c r="CB1472" s="33">
        <f t="shared" si="110"/>
        <v>0</v>
      </c>
      <c r="CC1472" s="33">
        <f t="shared" si="111"/>
        <v>55</v>
      </c>
      <c r="CD1472" s="33">
        <f t="shared" si="112"/>
        <v>70</v>
      </c>
      <c r="CE1472" s="33">
        <f t="shared" si="113"/>
        <v>0</v>
      </c>
      <c r="CF1472" s="33">
        <f t="shared" si="114"/>
        <v>0</v>
      </c>
      <c r="CG1472" s="3"/>
      <c r="CH1472" s="3" t="s">
        <v>126</v>
      </c>
      <c r="CI1472" s="3"/>
      <c r="CJ1472" s="3"/>
      <c r="CK1472" s="1" t="s">
        <v>3682</v>
      </c>
    </row>
    <row r="1473" spans="1:89" ht="12.5" x14ac:dyDescent="0.25">
      <c r="A1473" s="1" t="s">
        <v>3970</v>
      </c>
      <c r="B1473" s="1" t="s">
        <v>3708</v>
      </c>
      <c r="C1473" s="1" t="s">
        <v>3709</v>
      </c>
      <c r="D1473" s="1" t="s">
        <v>3710</v>
      </c>
      <c r="E1473" s="1" t="s">
        <v>476</v>
      </c>
      <c r="F1473" s="1" t="s">
        <v>3711</v>
      </c>
      <c r="G1473" s="1" t="s">
        <v>64</v>
      </c>
      <c r="H1473" s="1" t="s">
        <v>65</v>
      </c>
      <c r="I1473" s="1" t="s">
        <v>66</v>
      </c>
      <c r="J1473" s="1" t="s">
        <v>67</v>
      </c>
      <c r="K1473" s="1" t="s">
        <v>103</v>
      </c>
      <c r="L1473" s="3"/>
      <c r="M1473" s="3"/>
      <c r="N1473" s="1" t="s">
        <v>69</v>
      </c>
      <c r="O1473" s="1" t="s">
        <v>65</v>
      </c>
      <c r="P1473" s="32">
        <v>1</v>
      </c>
      <c r="Q1473" s="1" t="s">
        <v>4961</v>
      </c>
      <c r="R1473" s="3" t="s">
        <v>3719</v>
      </c>
      <c r="S1473" s="1" t="s">
        <v>1556</v>
      </c>
      <c r="T1473" s="1" t="s">
        <v>72</v>
      </c>
      <c r="U1473" s="1" t="s">
        <v>23</v>
      </c>
      <c r="V1473" s="1" t="s">
        <v>73</v>
      </c>
      <c r="W1473" s="1" t="s">
        <v>73</v>
      </c>
      <c r="X1473" s="1" t="s">
        <v>73</v>
      </c>
      <c r="Y1473" s="1" t="s">
        <v>73</v>
      </c>
      <c r="Z1473" s="1" t="s">
        <v>65</v>
      </c>
      <c r="AB1473" s="1" t="s">
        <v>196</v>
      </c>
      <c r="AC1473" s="1" t="s">
        <v>620</v>
      </c>
      <c r="AD1473" s="1" t="s">
        <v>73</v>
      </c>
      <c r="AE1473" s="33" t="s">
        <v>5053</v>
      </c>
      <c r="AF1473" s="8">
        <v>55</v>
      </c>
      <c r="AG1473" s="8">
        <v>33</v>
      </c>
      <c r="AH1473" s="8">
        <v>22</v>
      </c>
      <c r="AJ1473" s="8">
        <v>58</v>
      </c>
      <c r="AL1473" s="1" t="s">
        <v>3713</v>
      </c>
      <c r="AM1473" s="1" t="s">
        <v>73</v>
      </c>
      <c r="AO1473" s="1" t="s">
        <v>109</v>
      </c>
      <c r="AW1473" s="8"/>
      <c r="AX1473" s="3">
        <v>23</v>
      </c>
      <c r="AY1473" s="3" t="s">
        <v>605</v>
      </c>
      <c r="AZ1473" s="3">
        <v>12</v>
      </c>
      <c r="BA1473" s="3">
        <v>11</v>
      </c>
      <c r="BB1473" s="3"/>
      <c r="BC1473" s="3">
        <v>52</v>
      </c>
      <c r="BD1473" s="3"/>
      <c r="BE1473" s="8"/>
      <c r="BM1473" s="8"/>
      <c r="BN1473" s="3"/>
      <c r="BO1473" s="3"/>
      <c r="BP1473" s="3"/>
      <c r="BQ1473" s="3"/>
      <c r="BR1473" s="3"/>
      <c r="BS1473" s="3"/>
      <c r="BT1473" s="3"/>
      <c r="BV1473" s="3"/>
      <c r="BW1473" s="3" t="s">
        <v>3715</v>
      </c>
      <c r="BX1473" s="3"/>
      <c r="BY1473" s="3"/>
      <c r="BZ1473" s="3"/>
      <c r="CA1473" s="3"/>
      <c r="CB1473" s="33">
        <f t="shared" si="110"/>
        <v>0</v>
      </c>
      <c r="CC1473" s="33">
        <f t="shared" si="111"/>
        <v>55</v>
      </c>
      <c r="CD1473" s="33">
        <f t="shared" si="112"/>
        <v>23</v>
      </c>
      <c r="CE1473" s="33">
        <f t="shared" si="113"/>
        <v>0</v>
      </c>
      <c r="CF1473" s="33">
        <f t="shared" si="114"/>
        <v>0</v>
      </c>
      <c r="CG1473" s="3"/>
      <c r="CH1473" s="3" t="s">
        <v>126</v>
      </c>
      <c r="CI1473" s="3"/>
      <c r="CJ1473" s="3"/>
      <c r="CK1473" s="1" t="s">
        <v>3682</v>
      </c>
    </row>
    <row r="1474" spans="1:89" ht="12.5" x14ac:dyDescent="0.25">
      <c r="A1474" s="1" t="s">
        <v>3970</v>
      </c>
      <c r="B1474" s="1" t="s">
        <v>3708</v>
      </c>
      <c r="C1474" s="1" t="s">
        <v>3709</v>
      </c>
      <c r="D1474" s="1" t="s">
        <v>3710</v>
      </c>
      <c r="E1474" s="1" t="s">
        <v>476</v>
      </c>
      <c r="F1474" s="1" t="s">
        <v>3711</v>
      </c>
      <c r="G1474" s="1" t="s">
        <v>64</v>
      </c>
      <c r="H1474" s="1" t="s">
        <v>65</v>
      </c>
      <c r="I1474" s="1" t="s">
        <v>66</v>
      </c>
      <c r="J1474" s="1" t="s">
        <v>67</v>
      </c>
      <c r="K1474" s="1" t="s">
        <v>103</v>
      </c>
      <c r="L1474" s="3"/>
      <c r="M1474" s="3"/>
      <c r="N1474" s="1" t="s">
        <v>69</v>
      </c>
      <c r="O1474" s="1" t="s">
        <v>65</v>
      </c>
      <c r="P1474" s="32">
        <v>1</v>
      </c>
      <c r="Q1474" s="1" t="s">
        <v>4961</v>
      </c>
      <c r="R1474" s="3" t="s">
        <v>3719</v>
      </c>
      <c r="S1474" s="1" t="s">
        <v>1556</v>
      </c>
      <c r="T1474" s="1" t="s">
        <v>72</v>
      </c>
      <c r="U1474" s="1" t="s">
        <v>23</v>
      </c>
      <c r="V1474" s="1" t="s">
        <v>73</v>
      </c>
      <c r="W1474" s="1" t="s">
        <v>73</v>
      </c>
      <c r="X1474" s="1" t="s">
        <v>73</v>
      </c>
      <c r="Y1474" s="1" t="s">
        <v>73</v>
      </c>
      <c r="Z1474" s="1" t="s">
        <v>65</v>
      </c>
      <c r="AB1474" s="1" t="s">
        <v>196</v>
      </c>
      <c r="AC1474" s="1" t="s">
        <v>620</v>
      </c>
      <c r="AD1474" s="1" t="s">
        <v>73</v>
      </c>
      <c r="AE1474" s="33" t="s">
        <v>3507</v>
      </c>
      <c r="AF1474" s="8">
        <v>55</v>
      </c>
      <c r="AG1474" s="8">
        <v>33</v>
      </c>
      <c r="AH1474" s="8">
        <v>22</v>
      </c>
      <c r="AJ1474" s="8">
        <v>58</v>
      </c>
      <c r="AL1474" s="1" t="s">
        <v>3713</v>
      </c>
      <c r="AM1474" s="1" t="s">
        <v>73</v>
      </c>
      <c r="AO1474" s="1" t="s">
        <v>109</v>
      </c>
      <c r="AQ1474" s="1">
        <v>70</v>
      </c>
      <c r="AR1474" s="1">
        <v>40</v>
      </c>
      <c r="AS1474" s="1">
        <v>30</v>
      </c>
      <c r="AU1474" s="1">
        <v>53</v>
      </c>
      <c r="AW1474" s="1" t="s">
        <v>3714</v>
      </c>
      <c r="AX1474" s="3"/>
      <c r="AY1474" s="3"/>
      <c r="AZ1474" s="3"/>
      <c r="BA1474" s="3"/>
      <c r="BB1474" s="3"/>
      <c r="BC1474" s="3"/>
      <c r="BD1474" s="3"/>
      <c r="BE1474" s="3"/>
      <c r="BM1474" s="3"/>
      <c r="BN1474" s="3"/>
      <c r="BO1474" s="3"/>
      <c r="BP1474" s="3"/>
      <c r="BQ1474" s="3"/>
      <c r="BR1474" s="3"/>
      <c r="BS1474" s="3"/>
      <c r="BT1474" s="3"/>
      <c r="BV1474" s="3"/>
      <c r="BW1474" s="3" t="s">
        <v>3715</v>
      </c>
      <c r="BX1474" s="3"/>
      <c r="BY1474" s="3" t="s">
        <v>3720</v>
      </c>
      <c r="BZ1474" s="3"/>
      <c r="CA1474" s="3"/>
      <c r="CB1474" s="33">
        <f t="shared" si="110"/>
        <v>0</v>
      </c>
      <c r="CC1474" s="33">
        <f t="shared" si="111"/>
        <v>55</v>
      </c>
      <c r="CD1474" s="33">
        <f t="shared" si="112"/>
        <v>70</v>
      </c>
      <c r="CE1474" s="33">
        <f t="shared" si="113"/>
        <v>0</v>
      </c>
      <c r="CF1474" s="33">
        <f t="shared" si="114"/>
        <v>0</v>
      </c>
      <c r="CG1474" s="3"/>
      <c r="CH1474" s="3" t="s">
        <v>126</v>
      </c>
      <c r="CI1474" s="3"/>
      <c r="CJ1474" s="3"/>
      <c r="CK1474" s="1" t="s">
        <v>3682</v>
      </c>
    </row>
    <row r="1475" spans="1:89" ht="12.5" x14ac:dyDescent="0.25">
      <c r="A1475" s="1" t="s">
        <v>3970</v>
      </c>
      <c r="B1475" s="1" t="s">
        <v>3708</v>
      </c>
      <c r="C1475" s="1" t="s">
        <v>3709</v>
      </c>
      <c r="D1475" s="1" t="s">
        <v>3710</v>
      </c>
      <c r="E1475" s="1" t="s">
        <v>476</v>
      </c>
      <c r="F1475" s="1" t="s">
        <v>3711</v>
      </c>
      <c r="G1475" s="1" t="s">
        <v>64</v>
      </c>
      <c r="H1475" s="1" t="s">
        <v>65</v>
      </c>
      <c r="I1475" s="1" t="s">
        <v>66</v>
      </c>
      <c r="J1475" s="1" t="s">
        <v>67</v>
      </c>
      <c r="K1475" s="1" t="s">
        <v>103</v>
      </c>
      <c r="L1475" s="3"/>
      <c r="M1475" s="3"/>
      <c r="N1475" s="1" t="s">
        <v>69</v>
      </c>
      <c r="O1475" s="1" t="s">
        <v>65</v>
      </c>
      <c r="P1475" s="1">
        <v>2</v>
      </c>
      <c r="Q1475" s="1" t="s">
        <v>4961</v>
      </c>
      <c r="R1475" s="1" t="s">
        <v>3721</v>
      </c>
      <c r="S1475" s="1" t="s">
        <v>1556</v>
      </c>
      <c r="T1475" s="1" t="s">
        <v>106</v>
      </c>
      <c r="U1475" s="1" t="s">
        <v>23</v>
      </c>
      <c r="V1475" s="1" t="s">
        <v>73</v>
      </c>
      <c r="W1475" s="1" t="s">
        <v>73</v>
      </c>
      <c r="X1475" s="1" t="s">
        <v>73</v>
      </c>
      <c r="Y1475" s="1" t="s">
        <v>73</v>
      </c>
      <c r="Z1475" s="1" t="s">
        <v>65</v>
      </c>
      <c r="AB1475" s="1" t="s">
        <v>196</v>
      </c>
      <c r="AC1475" s="1" t="s">
        <v>620</v>
      </c>
      <c r="AD1475" s="1" t="s">
        <v>73</v>
      </c>
      <c r="AE1475" s="33" t="s">
        <v>3507</v>
      </c>
      <c r="AF1475" s="8">
        <v>55</v>
      </c>
      <c r="AG1475" s="8">
        <v>33</v>
      </c>
      <c r="AH1475" s="8">
        <v>22</v>
      </c>
      <c r="AJ1475" s="8">
        <v>58</v>
      </c>
      <c r="AL1475" s="1" t="s">
        <v>3713</v>
      </c>
      <c r="AM1475" s="1" t="s">
        <v>73</v>
      </c>
      <c r="AO1475" s="1" t="s">
        <v>109</v>
      </c>
      <c r="AQ1475" s="1">
        <v>70</v>
      </c>
      <c r="AR1475" s="1">
        <v>40</v>
      </c>
      <c r="AS1475" s="1">
        <v>30</v>
      </c>
      <c r="AU1475" s="1">
        <v>53</v>
      </c>
      <c r="AW1475" s="1" t="s">
        <v>3714</v>
      </c>
      <c r="AX1475" s="3"/>
      <c r="AY1475" s="3"/>
      <c r="AZ1475" s="3"/>
      <c r="BA1475" s="3"/>
      <c r="BB1475" s="3"/>
      <c r="BC1475" s="3"/>
      <c r="BD1475" s="3"/>
      <c r="BE1475" s="3"/>
      <c r="BM1475" s="3"/>
      <c r="BN1475" s="3"/>
      <c r="BO1475" s="3"/>
      <c r="BP1475" s="3"/>
      <c r="BQ1475" s="3"/>
      <c r="BR1475" s="3"/>
      <c r="BS1475" s="3"/>
      <c r="BT1475" s="3"/>
      <c r="BV1475" s="3"/>
      <c r="BW1475" s="3" t="s">
        <v>52</v>
      </c>
      <c r="BX1475" s="3"/>
      <c r="BY1475" s="3" t="s">
        <v>3722</v>
      </c>
      <c r="BZ1475" s="3"/>
      <c r="CA1475" s="3"/>
      <c r="CB1475" s="33">
        <f t="shared" ref="CB1475:CB1538" si="115">SQRT(((CA1475*(1-CA1475))+(CC1475-1)*(CE1475-((CA1475)^2))+(CD1475-1)*(CF1475-((CA1475)^2)))/(CC1475*CD1475))</f>
        <v>0</v>
      </c>
      <c r="CC1475" s="33">
        <f t="shared" ref="CC1475:CC1538" si="116">AF1475</f>
        <v>55</v>
      </c>
      <c r="CD1475" s="33">
        <f t="shared" ref="CD1475:CD1538" si="117">AQ1475+AX1475+BF1475+BN1475</f>
        <v>70</v>
      </c>
      <c r="CE1475" s="33">
        <f t="shared" ref="CE1475:CE1538" si="118">(CA1475/(2-CA1475))</f>
        <v>0</v>
      </c>
      <c r="CF1475" s="33">
        <f t="shared" ref="CF1475:CF1538" si="119">((2*((CA1475)^2))/(1+CA1475))</f>
        <v>0</v>
      </c>
      <c r="CG1475" s="3"/>
      <c r="CI1475" s="3"/>
      <c r="CJ1475" s="3"/>
      <c r="CK1475" s="1" t="s">
        <v>3682</v>
      </c>
    </row>
    <row r="1476" spans="1:89" ht="12.5" x14ac:dyDescent="0.25">
      <c r="A1476" s="1" t="s">
        <v>3970</v>
      </c>
      <c r="B1476" s="1" t="s">
        <v>3708</v>
      </c>
      <c r="C1476" s="1" t="s">
        <v>3709</v>
      </c>
      <c r="D1476" s="1" t="s">
        <v>3710</v>
      </c>
      <c r="E1476" s="1" t="s">
        <v>476</v>
      </c>
      <c r="F1476" s="1" t="s">
        <v>3711</v>
      </c>
      <c r="G1476" s="1" t="s">
        <v>64</v>
      </c>
      <c r="H1476" s="1" t="s">
        <v>65</v>
      </c>
      <c r="I1476" s="1" t="s">
        <v>66</v>
      </c>
      <c r="J1476" s="1" t="s">
        <v>67</v>
      </c>
      <c r="K1476" s="1" t="s">
        <v>103</v>
      </c>
      <c r="L1476" s="3"/>
      <c r="M1476" s="3"/>
      <c r="N1476" s="1" t="s">
        <v>69</v>
      </c>
      <c r="O1476" s="1" t="s">
        <v>65</v>
      </c>
      <c r="P1476" s="32">
        <v>1</v>
      </c>
      <c r="Q1476" s="1" t="s">
        <v>129</v>
      </c>
      <c r="R1476" s="3" t="s">
        <v>129</v>
      </c>
      <c r="S1476" s="1" t="s">
        <v>1556</v>
      </c>
      <c r="T1476" s="1" t="s">
        <v>72</v>
      </c>
      <c r="U1476" s="1" t="s">
        <v>23</v>
      </c>
      <c r="V1476" s="1" t="s">
        <v>73</v>
      </c>
      <c r="W1476" s="1" t="s">
        <v>73</v>
      </c>
      <c r="X1476" s="1" t="s">
        <v>73</v>
      </c>
      <c r="Y1476" s="1" t="s">
        <v>73</v>
      </c>
      <c r="Z1476" s="1" t="s">
        <v>65</v>
      </c>
      <c r="AB1476" s="1" t="s">
        <v>196</v>
      </c>
      <c r="AC1476" s="1" t="s">
        <v>620</v>
      </c>
      <c r="AD1476" s="1" t="s">
        <v>73</v>
      </c>
      <c r="AE1476" s="33" t="s">
        <v>3507</v>
      </c>
      <c r="AF1476" s="8">
        <v>55</v>
      </c>
      <c r="AG1476" s="8">
        <v>33</v>
      </c>
      <c r="AH1476" s="8">
        <v>22</v>
      </c>
      <c r="AJ1476" s="8">
        <v>58</v>
      </c>
      <c r="AL1476" s="1" t="s">
        <v>3713</v>
      </c>
      <c r="AM1476" s="1" t="s">
        <v>73</v>
      </c>
      <c r="AO1476" s="1" t="s">
        <v>109</v>
      </c>
      <c r="AQ1476" s="1">
        <v>70</v>
      </c>
      <c r="AR1476" s="1">
        <v>40</v>
      </c>
      <c r="AS1476" s="1">
        <v>30</v>
      </c>
      <c r="AU1476" s="1">
        <v>53</v>
      </c>
      <c r="AW1476" s="1" t="s">
        <v>3714</v>
      </c>
      <c r="AX1476" s="3"/>
      <c r="AY1476" s="3"/>
      <c r="AZ1476" s="3"/>
      <c r="BA1476" s="3"/>
      <c r="BB1476" s="3"/>
      <c r="BC1476" s="3"/>
      <c r="BD1476" s="3"/>
      <c r="BE1476" s="3"/>
      <c r="BM1476" s="3"/>
      <c r="BN1476" s="3"/>
      <c r="BO1476" s="3"/>
      <c r="BP1476" s="3"/>
      <c r="BQ1476" s="3"/>
      <c r="BR1476" s="3"/>
      <c r="BS1476" s="3"/>
      <c r="BT1476" s="3"/>
      <c r="BV1476" s="3"/>
      <c r="BW1476" s="3" t="s">
        <v>52</v>
      </c>
      <c r="BX1476" s="3"/>
      <c r="BY1476" s="3" t="s">
        <v>3723</v>
      </c>
      <c r="BZ1476" s="3"/>
      <c r="CA1476" s="3"/>
      <c r="CB1476" s="33">
        <f t="shared" si="115"/>
        <v>0</v>
      </c>
      <c r="CC1476" s="33">
        <f t="shared" si="116"/>
        <v>55</v>
      </c>
      <c r="CD1476" s="33">
        <f t="shared" si="117"/>
        <v>70</v>
      </c>
      <c r="CE1476" s="33">
        <f t="shared" si="118"/>
        <v>0</v>
      </c>
      <c r="CF1476" s="33">
        <f t="shared" si="119"/>
        <v>0</v>
      </c>
      <c r="CG1476" s="3"/>
      <c r="CI1476" s="3"/>
      <c r="CJ1476" s="3"/>
      <c r="CK1476" s="1" t="s">
        <v>3682</v>
      </c>
    </row>
    <row r="1477" spans="1:89" ht="12.5" x14ac:dyDescent="0.25">
      <c r="A1477" s="1" t="s">
        <v>3970</v>
      </c>
      <c r="B1477" s="1" t="s">
        <v>3708</v>
      </c>
      <c r="C1477" s="1" t="s">
        <v>3709</v>
      </c>
      <c r="D1477" s="1" t="s">
        <v>3710</v>
      </c>
      <c r="E1477" s="1" t="s">
        <v>476</v>
      </c>
      <c r="F1477" s="1" t="s">
        <v>3711</v>
      </c>
      <c r="G1477" s="1" t="s">
        <v>64</v>
      </c>
      <c r="H1477" s="1" t="s">
        <v>65</v>
      </c>
      <c r="I1477" s="1" t="s">
        <v>66</v>
      </c>
      <c r="J1477" s="1" t="s">
        <v>67</v>
      </c>
      <c r="K1477" s="1" t="s">
        <v>103</v>
      </c>
      <c r="L1477" s="3"/>
      <c r="M1477" s="3"/>
      <c r="N1477" s="1" t="s">
        <v>69</v>
      </c>
      <c r="O1477" s="1" t="s">
        <v>65</v>
      </c>
      <c r="P1477" s="1">
        <v>2</v>
      </c>
      <c r="Q1477" s="1" t="s">
        <v>4961</v>
      </c>
      <c r="R1477" s="1" t="s">
        <v>3724</v>
      </c>
      <c r="S1477" s="1" t="s">
        <v>1556</v>
      </c>
      <c r="T1477" s="1" t="s">
        <v>106</v>
      </c>
      <c r="U1477" s="1" t="s">
        <v>23</v>
      </c>
      <c r="V1477" s="1" t="s">
        <v>73</v>
      </c>
      <c r="W1477" s="1" t="s">
        <v>73</v>
      </c>
      <c r="X1477" s="1" t="s">
        <v>73</v>
      </c>
      <c r="Y1477" s="1" t="s">
        <v>73</v>
      </c>
      <c r="Z1477" s="1" t="s">
        <v>65</v>
      </c>
      <c r="AB1477" s="1" t="s">
        <v>196</v>
      </c>
      <c r="AC1477" s="1" t="s">
        <v>620</v>
      </c>
      <c r="AD1477" s="1" t="s">
        <v>73</v>
      </c>
      <c r="AE1477" s="33" t="s">
        <v>3507</v>
      </c>
      <c r="AF1477" s="8">
        <v>55</v>
      </c>
      <c r="AG1477" s="8">
        <v>33</v>
      </c>
      <c r="AH1477" s="8">
        <v>22</v>
      </c>
      <c r="AJ1477" s="8">
        <v>58</v>
      </c>
      <c r="AL1477" s="1" t="s">
        <v>3713</v>
      </c>
      <c r="AM1477" s="1" t="s">
        <v>73</v>
      </c>
      <c r="AO1477" s="1" t="s">
        <v>109</v>
      </c>
      <c r="AQ1477" s="1">
        <v>70</v>
      </c>
      <c r="AR1477" s="1">
        <v>40</v>
      </c>
      <c r="AS1477" s="1">
        <v>30</v>
      </c>
      <c r="AU1477" s="1">
        <v>53</v>
      </c>
      <c r="AW1477" s="1" t="s">
        <v>3714</v>
      </c>
      <c r="AX1477" s="3"/>
      <c r="AY1477" s="3"/>
      <c r="AZ1477" s="3"/>
      <c r="BA1477" s="3"/>
      <c r="BB1477" s="3"/>
      <c r="BC1477" s="3"/>
      <c r="BD1477" s="3"/>
      <c r="BE1477" s="3"/>
      <c r="BM1477" s="3"/>
      <c r="BN1477" s="3"/>
      <c r="BO1477" s="3"/>
      <c r="BP1477" s="3"/>
      <c r="BQ1477" s="3"/>
      <c r="BR1477" s="3"/>
      <c r="BS1477" s="3"/>
      <c r="BT1477" s="3"/>
      <c r="BV1477" s="3"/>
      <c r="BW1477" s="3" t="s">
        <v>52</v>
      </c>
      <c r="BX1477" s="3"/>
      <c r="BY1477" s="3" t="s">
        <v>3725</v>
      </c>
      <c r="BZ1477" s="3"/>
      <c r="CA1477" s="3"/>
      <c r="CB1477" s="33">
        <f t="shared" si="115"/>
        <v>0</v>
      </c>
      <c r="CC1477" s="33">
        <f t="shared" si="116"/>
        <v>55</v>
      </c>
      <c r="CD1477" s="33">
        <f t="shared" si="117"/>
        <v>70</v>
      </c>
      <c r="CE1477" s="33">
        <f t="shared" si="118"/>
        <v>0</v>
      </c>
      <c r="CF1477" s="33">
        <f t="shared" si="119"/>
        <v>0</v>
      </c>
      <c r="CG1477" s="3"/>
      <c r="CI1477" s="3"/>
      <c r="CJ1477" s="3"/>
      <c r="CK1477" s="1" t="s">
        <v>3682</v>
      </c>
    </row>
    <row r="1478" spans="1:89" ht="12.5" x14ac:dyDescent="0.25">
      <c r="A1478" s="1" t="s">
        <v>3970</v>
      </c>
      <c r="B1478" s="1" t="s">
        <v>3708</v>
      </c>
      <c r="C1478" s="1" t="s">
        <v>3709</v>
      </c>
      <c r="D1478" s="1" t="s">
        <v>3710</v>
      </c>
      <c r="E1478" s="1" t="s">
        <v>476</v>
      </c>
      <c r="F1478" s="1" t="s">
        <v>3711</v>
      </c>
      <c r="G1478" s="1" t="s">
        <v>64</v>
      </c>
      <c r="H1478" s="1" t="s">
        <v>65</v>
      </c>
      <c r="I1478" s="1" t="s">
        <v>66</v>
      </c>
      <c r="J1478" s="1" t="s">
        <v>67</v>
      </c>
      <c r="K1478" s="1" t="s">
        <v>103</v>
      </c>
      <c r="L1478" s="3"/>
      <c r="M1478" s="3"/>
      <c r="N1478" s="1" t="s">
        <v>69</v>
      </c>
      <c r="O1478" s="1" t="s">
        <v>65</v>
      </c>
      <c r="P1478" s="1">
        <v>2</v>
      </c>
      <c r="Q1478" s="1" t="s">
        <v>4961</v>
      </c>
      <c r="R1478" s="1" t="s">
        <v>3726</v>
      </c>
      <c r="S1478" s="1" t="s">
        <v>1556</v>
      </c>
      <c r="T1478" s="1" t="s">
        <v>106</v>
      </c>
      <c r="U1478" s="1" t="s">
        <v>23</v>
      </c>
      <c r="V1478" s="1" t="s">
        <v>73</v>
      </c>
      <c r="W1478" s="1" t="s">
        <v>73</v>
      </c>
      <c r="X1478" s="1" t="s">
        <v>73</v>
      </c>
      <c r="Y1478" s="1" t="s">
        <v>73</v>
      </c>
      <c r="Z1478" s="1" t="s">
        <v>65</v>
      </c>
      <c r="AB1478" s="1" t="s">
        <v>196</v>
      </c>
      <c r="AC1478" s="1" t="s">
        <v>620</v>
      </c>
      <c r="AD1478" s="1" t="s">
        <v>73</v>
      </c>
      <c r="AE1478" s="33" t="s">
        <v>3507</v>
      </c>
      <c r="AF1478" s="8">
        <v>55</v>
      </c>
      <c r="AG1478" s="8">
        <v>33</v>
      </c>
      <c r="AH1478" s="8">
        <v>22</v>
      </c>
      <c r="AJ1478" s="8">
        <v>58</v>
      </c>
      <c r="AL1478" s="1" t="s">
        <v>3713</v>
      </c>
      <c r="AM1478" s="1" t="s">
        <v>73</v>
      </c>
      <c r="AO1478" s="1" t="s">
        <v>109</v>
      </c>
      <c r="AQ1478" s="1">
        <v>70</v>
      </c>
      <c r="AR1478" s="1">
        <v>40</v>
      </c>
      <c r="AS1478" s="1">
        <v>30</v>
      </c>
      <c r="AU1478" s="1">
        <v>53</v>
      </c>
      <c r="AW1478" s="1" t="s">
        <v>3714</v>
      </c>
      <c r="AX1478" s="3"/>
      <c r="AY1478" s="3"/>
      <c r="AZ1478" s="3"/>
      <c r="BA1478" s="3"/>
      <c r="BB1478" s="3"/>
      <c r="BC1478" s="3"/>
      <c r="BD1478" s="3"/>
      <c r="BE1478" s="3"/>
      <c r="BM1478" s="3"/>
      <c r="BN1478" s="3"/>
      <c r="BO1478" s="3"/>
      <c r="BP1478" s="3"/>
      <c r="BQ1478" s="3"/>
      <c r="BR1478" s="3"/>
      <c r="BS1478" s="3"/>
      <c r="BT1478" s="3"/>
      <c r="BV1478" s="3"/>
      <c r="BW1478" s="3" t="s">
        <v>52</v>
      </c>
      <c r="BX1478" s="3"/>
      <c r="BY1478" s="3" t="s">
        <v>3727</v>
      </c>
      <c r="BZ1478" s="3"/>
      <c r="CA1478" s="3"/>
      <c r="CB1478" s="33">
        <f t="shared" si="115"/>
        <v>0</v>
      </c>
      <c r="CC1478" s="33">
        <f t="shared" si="116"/>
        <v>55</v>
      </c>
      <c r="CD1478" s="33">
        <f t="shared" si="117"/>
        <v>70</v>
      </c>
      <c r="CE1478" s="33">
        <f t="shared" si="118"/>
        <v>0</v>
      </c>
      <c r="CF1478" s="33">
        <f t="shared" si="119"/>
        <v>0</v>
      </c>
      <c r="CG1478" s="3"/>
      <c r="CI1478" s="3"/>
      <c r="CJ1478" s="3"/>
      <c r="CK1478" s="1" t="s">
        <v>3682</v>
      </c>
    </row>
    <row r="1479" spans="1:89" ht="12.5" x14ac:dyDescent="0.25">
      <c r="A1479" s="1" t="s">
        <v>3970</v>
      </c>
      <c r="B1479" s="1" t="s">
        <v>3708</v>
      </c>
      <c r="C1479" s="1" t="s">
        <v>3709</v>
      </c>
      <c r="D1479" s="1" t="s">
        <v>3710</v>
      </c>
      <c r="E1479" s="1" t="s">
        <v>476</v>
      </c>
      <c r="F1479" s="1" t="s">
        <v>3711</v>
      </c>
      <c r="G1479" s="1" t="s">
        <v>64</v>
      </c>
      <c r="H1479" s="1" t="s">
        <v>65</v>
      </c>
      <c r="I1479" s="1" t="s">
        <v>66</v>
      </c>
      <c r="J1479" s="1" t="s">
        <v>67</v>
      </c>
      <c r="K1479" s="1" t="s">
        <v>103</v>
      </c>
      <c r="L1479" s="3"/>
      <c r="M1479" s="3"/>
      <c r="N1479" s="1" t="s">
        <v>69</v>
      </c>
      <c r="O1479" s="1" t="s">
        <v>65</v>
      </c>
      <c r="P1479" s="1">
        <v>2</v>
      </c>
      <c r="Q1479" s="1" t="s">
        <v>129</v>
      </c>
      <c r="R1479" s="1" t="s">
        <v>3728</v>
      </c>
      <c r="S1479" s="1" t="s">
        <v>1556</v>
      </c>
      <c r="T1479" s="1" t="s">
        <v>106</v>
      </c>
      <c r="U1479" s="1" t="s">
        <v>23</v>
      </c>
      <c r="V1479" s="1" t="s">
        <v>73</v>
      </c>
      <c r="W1479" s="1" t="s">
        <v>73</v>
      </c>
      <c r="X1479" s="1" t="s">
        <v>73</v>
      </c>
      <c r="Y1479" s="1" t="s">
        <v>73</v>
      </c>
      <c r="Z1479" s="1" t="s">
        <v>65</v>
      </c>
      <c r="AB1479" s="1" t="s">
        <v>196</v>
      </c>
      <c r="AC1479" s="1" t="s">
        <v>620</v>
      </c>
      <c r="AD1479" s="1" t="s">
        <v>73</v>
      </c>
      <c r="AE1479" s="33" t="s">
        <v>3507</v>
      </c>
      <c r="AF1479" s="8">
        <v>55</v>
      </c>
      <c r="AG1479" s="8">
        <v>33</v>
      </c>
      <c r="AH1479" s="8">
        <v>22</v>
      </c>
      <c r="AJ1479" s="8">
        <v>58</v>
      </c>
      <c r="AL1479" s="1" t="s">
        <v>3713</v>
      </c>
      <c r="AM1479" s="1" t="s">
        <v>73</v>
      </c>
      <c r="AO1479" s="1" t="s">
        <v>109</v>
      </c>
      <c r="AQ1479" s="1">
        <v>70</v>
      </c>
      <c r="AR1479" s="1">
        <v>40</v>
      </c>
      <c r="AS1479" s="1">
        <v>30</v>
      </c>
      <c r="AU1479" s="1">
        <v>53</v>
      </c>
      <c r="AW1479" s="1" t="s">
        <v>3714</v>
      </c>
      <c r="AX1479" s="3"/>
      <c r="AY1479" s="3"/>
      <c r="AZ1479" s="3"/>
      <c r="BA1479" s="3"/>
      <c r="BB1479" s="3"/>
      <c r="BC1479" s="3"/>
      <c r="BD1479" s="3"/>
      <c r="BE1479" s="3"/>
      <c r="BM1479" s="3"/>
      <c r="BN1479" s="3"/>
      <c r="BO1479" s="3"/>
      <c r="BP1479" s="3"/>
      <c r="BQ1479" s="3"/>
      <c r="BR1479" s="3"/>
      <c r="BS1479" s="3"/>
      <c r="BT1479" s="3"/>
      <c r="BV1479" s="3"/>
      <c r="BW1479" s="3" t="s">
        <v>52</v>
      </c>
      <c r="BX1479" s="3"/>
      <c r="BY1479" s="3" t="s">
        <v>3729</v>
      </c>
      <c r="BZ1479" s="3"/>
      <c r="CA1479" s="3"/>
      <c r="CB1479" s="33">
        <f t="shared" si="115"/>
        <v>0</v>
      </c>
      <c r="CC1479" s="33">
        <f t="shared" si="116"/>
        <v>55</v>
      </c>
      <c r="CD1479" s="33">
        <f t="shared" si="117"/>
        <v>70</v>
      </c>
      <c r="CE1479" s="33">
        <f t="shared" si="118"/>
        <v>0</v>
      </c>
      <c r="CF1479" s="33">
        <f t="shared" si="119"/>
        <v>0</v>
      </c>
      <c r="CG1479" s="3"/>
      <c r="CI1479" s="3"/>
      <c r="CJ1479" s="3"/>
      <c r="CK1479" s="1" t="s">
        <v>3682</v>
      </c>
    </row>
    <row r="1480" spans="1:89" ht="12.5" x14ac:dyDescent="0.25">
      <c r="A1480" s="1" t="s">
        <v>3970</v>
      </c>
      <c r="B1480" s="1" t="s">
        <v>3708</v>
      </c>
      <c r="C1480" s="1" t="s">
        <v>3709</v>
      </c>
      <c r="D1480" s="1" t="s">
        <v>3710</v>
      </c>
      <c r="E1480" s="1" t="s">
        <v>476</v>
      </c>
      <c r="F1480" s="1" t="s">
        <v>3711</v>
      </c>
      <c r="G1480" s="1" t="s">
        <v>64</v>
      </c>
      <c r="H1480" s="1" t="s">
        <v>65</v>
      </c>
      <c r="I1480" s="1" t="s">
        <v>66</v>
      </c>
      <c r="J1480" s="1" t="s">
        <v>67</v>
      </c>
      <c r="K1480" s="1" t="s">
        <v>103</v>
      </c>
      <c r="L1480" s="3"/>
      <c r="M1480" s="3"/>
      <c r="N1480" s="1" t="s">
        <v>69</v>
      </c>
      <c r="O1480" s="1" t="s">
        <v>65</v>
      </c>
      <c r="P1480" s="1">
        <v>2</v>
      </c>
      <c r="Q1480" s="1" t="s">
        <v>129</v>
      </c>
      <c r="R1480" s="1" t="s">
        <v>3730</v>
      </c>
      <c r="S1480" s="1" t="s">
        <v>1556</v>
      </c>
      <c r="T1480" s="1" t="s">
        <v>106</v>
      </c>
      <c r="U1480" s="1" t="s">
        <v>23</v>
      </c>
      <c r="V1480" s="1" t="s">
        <v>73</v>
      </c>
      <c r="W1480" s="1" t="s">
        <v>73</v>
      </c>
      <c r="X1480" s="1" t="s">
        <v>73</v>
      </c>
      <c r="Y1480" s="1" t="s">
        <v>73</v>
      </c>
      <c r="Z1480" s="1" t="s">
        <v>65</v>
      </c>
      <c r="AB1480" s="1" t="s">
        <v>196</v>
      </c>
      <c r="AC1480" s="1" t="s">
        <v>620</v>
      </c>
      <c r="AD1480" s="1" t="s">
        <v>73</v>
      </c>
      <c r="AE1480" s="33" t="s">
        <v>3507</v>
      </c>
      <c r="AF1480" s="8">
        <v>55</v>
      </c>
      <c r="AG1480" s="8">
        <v>33</v>
      </c>
      <c r="AH1480" s="8">
        <v>22</v>
      </c>
      <c r="AJ1480" s="8">
        <v>58</v>
      </c>
      <c r="AL1480" s="1" t="s">
        <v>3713</v>
      </c>
      <c r="AM1480" s="1" t="s">
        <v>73</v>
      </c>
      <c r="AO1480" s="1" t="s">
        <v>109</v>
      </c>
      <c r="AQ1480" s="1">
        <v>70</v>
      </c>
      <c r="AR1480" s="1">
        <v>40</v>
      </c>
      <c r="AS1480" s="1">
        <v>30</v>
      </c>
      <c r="AU1480" s="1">
        <v>53</v>
      </c>
      <c r="AW1480" s="1" t="s">
        <v>3714</v>
      </c>
      <c r="AX1480" s="3"/>
      <c r="AY1480" s="3"/>
      <c r="AZ1480" s="3"/>
      <c r="BA1480" s="3"/>
      <c r="BB1480" s="3"/>
      <c r="BC1480" s="3"/>
      <c r="BD1480" s="3"/>
      <c r="BE1480" s="3"/>
      <c r="BM1480" s="3"/>
      <c r="BN1480" s="3"/>
      <c r="BO1480" s="3"/>
      <c r="BP1480" s="3"/>
      <c r="BQ1480" s="3"/>
      <c r="BR1480" s="3"/>
      <c r="BS1480" s="3"/>
      <c r="BT1480" s="3"/>
      <c r="BV1480" s="3"/>
      <c r="BW1480" s="3" t="s">
        <v>52</v>
      </c>
      <c r="BX1480" s="3"/>
      <c r="BY1480" s="3" t="s">
        <v>3731</v>
      </c>
      <c r="BZ1480" s="3"/>
      <c r="CA1480" s="3"/>
      <c r="CB1480" s="33">
        <f t="shared" si="115"/>
        <v>0</v>
      </c>
      <c r="CC1480" s="33">
        <f t="shared" si="116"/>
        <v>55</v>
      </c>
      <c r="CD1480" s="33">
        <f t="shared" si="117"/>
        <v>70</v>
      </c>
      <c r="CE1480" s="33">
        <f t="shared" si="118"/>
        <v>0</v>
      </c>
      <c r="CF1480" s="33">
        <f t="shared" si="119"/>
        <v>0</v>
      </c>
      <c r="CG1480" s="3"/>
      <c r="CI1480" s="3"/>
      <c r="CJ1480" s="3"/>
      <c r="CK1480" s="1" t="s">
        <v>3682</v>
      </c>
    </row>
    <row r="1481" spans="1:89" ht="12.5" x14ac:dyDescent="0.25">
      <c r="A1481" s="1" t="s">
        <v>3970</v>
      </c>
      <c r="B1481" s="1" t="s">
        <v>3708</v>
      </c>
      <c r="C1481" s="1" t="s">
        <v>3709</v>
      </c>
      <c r="D1481" s="1" t="s">
        <v>3710</v>
      </c>
      <c r="E1481" s="1" t="s">
        <v>476</v>
      </c>
      <c r="F1481" s="1" t="s">
        <v>3711</v>
      </c>
      <c r="G1481" s="1" t="s">
        <v>64</v>
      </c>
      <c r="H1481" s="1" t="s">
        <v>65</v>
      </c>
      <c r="I1481" s="1" t="s">
        <v>66</v>
      </c>
      <c r="J1481" s="1" t="s">
        <v>67</v>
      </c>
      <c r="K1481" s="1" t="s">
        <v>103</v>
      </c>
      <c r="L1481" s="3"/>
      <c r="M1481" s="3"/>
      <c r="N1481" s="1" t="s">
        <v>69</v>
      </c>
      <c r="O1481" s="1" t="s">
        <v>65</v>
      </c>
      <c r="P1481" s="1">
        <v>2</v>
      </c>
      <c r="Q1481" s="1" t="s">
        <v>129</v>
      </c>
      <c r="R1481" s="1" t="s">
        <v>3732</v>
      </c>
      <c r="S1481" s="1" t="s">
        <v>1556</v>
      </c>
      <c r="T1481" s="1" t="s">
        <v>106</v>
      </c>
      <c r="U1481" s="1" t="s">
        <v>23</v>
      </c>
      <c r="V1481" s="1" t="s">
        <v>73</v>
      </c>
      <c r="W1481" s="1" t="s">
        <v>73</v>
      </c>
      <c r="X1481" s="1" t="s">
        <v>73</v>
      </c>
      <c r="Y1481" s="1" t="s">
        <v>73</v>
      </c>
      <c r="Z1481" s="1" t="s">
        <v>65</v>
      </c>
      <c r="AB1481" s="1" t="s">
        <v>196</v>
      </c>
      <c r="AC1481" s="1" t="s">
        <v>620</v>
      </c>
      <c r="AD1481" s="1" t="s">
        <v>73</v>
      </c>
      <c r="AE1481" s="33" t="s">
        <v>3507</v>
      </c>
      <c r="AF1481" s="8">
        <v>55</v>
      </c>
      <c r="AG1481" s="8">
        <v>33</v>
      </c>
      <c r="AH1481" s="8">
        <v>22</v>
      </c>
      <c r="AJ1481" s="8">
        <v>58</v>
      </c>
      <c r="AL1481" s="1" t="s">
        <v>3713</v>
      </c>
      <c r="AM1481" s="1" t="s">
        <v>73</v>
      </c>
      <c r="AO1481" s="1" t="s">
        <v>109</v>
      </c>
      <c r="AQ1481" s="1">
        <v>70</v>
      </c>
      <c r="AR1481" s="1">
        <v>40</v>
      </c>
      <c r="AS1481" s="1">
        <v>30</v>
      </c>
      <c r="AU1481" s="1">
        <v>53</v>
      </c>
      <c r="AW1481" s="1" t="s">
        <v>3714</v>
      </c>
      <c r="AX1481" s="3"/>
      <c r="AY1481" s="3"/>
      <c r="AZ1481" s="3"/>
      <c r="BA1481" s="3"/>
      <c r="BB1481" s="3"/>
      <c r="BC1481" s="3"/>
      <c r="BD1481" s="3"/>
      <c r="BE1481" s="3"/>
      <c r="BM1481" s="3"/>
      <c r="BN1481" s="3"/>
      <c r="BO1481" s="3"/>
      <c r="BP1481" s="3"/>
      <c r="BQ1481" s="3"/>
      <c r="BR1481" s="3"/>
      <c r="BS1481" s="3"/>
      <c r="BT1481" s="3"/>
      <c r="BV1481" s="3"/>
      <c r="BW1481" s="3" t="s">
        <v>52</v>
      </c>
      <c r="BX1481" s="3"/>
      <c r="BY1481" s="3" t="s">
        <v>3733</v>
      </c>
      <c r="BZ1481" s="3"/>
      <c r="CA1481" s="3"/>
      <c r="CB1481" s="33">
        <f t="shared" si="115"/>
        <v>0</v>
      </c>
      <c r="CC1481" s="33">
        <f t="shared" si="116"/>
        <v>55</v>
      </c>
      <c r="CD1481" s="33">
        <f t="shared" si="117"/>
        <v>70</v>
      </c>
      <c r="CE1481" s="33">
        <f t="shared" si="118"/>
        <v>0</v>
      </c>
      <c r="CF1481" s="33">
        <f t="shared" si="119"/>
        <v>0</v>
      </c>
      <c r="CG1481" s="3"/>
      <c r="CI1481" s="3"/>
      <c r="CJ1481" s="3"/>
      <c r="CK1481" s="1" t="s">
        <v>3682</v>
      </c>
    </row>
    <row r="1482" spans="1:89" ht="12.5" x14ac:dyDescent="0.25">
      <c r="A1482" s="1" t="s">
        <v>3970</v>
      </c>
      <c r="B1482" s="1" t="s">
        <v>3708</v>
      </c>
      <c r="C1482" s="1" t="s">
        <v>3709</v>
      </c>
      <c r="D1482" s="1" t="s">
        <v>3710</v>
      </c>
      <c r="E1482" s="1" t="s">
        <v>476</v>
      </c>
      <c r="F1482" s="1" t="s">
        <v>3711</v>
      </c>
      <c r="G1482" s="1" t="s">
        <v>64</v>
      </c>
      <c r="H1482" s="1" t="s">
        <v>65</v>
      </c>
      <c r="I1482" s="1" t="s">
        <v>66</v>
      </c>
      <c r="J1482" s="1" t="s">
        <v>67</v>
      </c>
      <c r="K1482" s="1" t="s">
        <v>103</v>
      </c>
      <c r="L1482" s="3"/>
      <c r="M1482" s="3"/>
      <c r="N1482" s="1" t="s">
        <v>69</v>
      </c>
      <c r="O1482" s="1" t="s">
        <v>65</v>
      </c>
      <c r="P1482" s="1">
        <v>3</v>
      </c>
      <c r="Q1482" s="1" t="s">
        <v>4961</v>
      </c>
      <c r="R1482" s="1" t="s">
        <v>3734</v>
      </c>
      <c r="S1482" s="1" t="s">
        <v>1556</v>
      </c>
      <c r="T1482" s="1" t="s">
        <v>106</v>
      </c>
      <c r="U1482" s="1" t="s">
        <v>23</v>
      </c>
      <c r="V1482" s="1" t="s">
        <v>73</v>
      </c>
      <c r="W1482" s="1" t="s">
        <v>73</v>
      </c>
      <c r="X1482" s="1" t="s">
        <v>73</v>
      </c>
      <c r="Y1482" s="1" t="s">
        <v>73</v>
      </c>
      <c r="Z1482" s="1" t="s">
        <v>65</v>
      </c>
      <c r="AB1482" s="1" t="s">
        <v>196</v>
      </c>
      <c r="AC1482" s="1" t="s">
        <v>620</v>
      </c>
      <c r="AD1482" s="1" t="s">
        <v>73</v>
      </c>
      <c r="AE1482" s="33" t="s">
        <v>3507</v>
      </c>
      <c r="AF1482" s="8">
        <v>55</v>
      </c>
      <c r="AG1482" s="8">
        <v>33</v>
      </c>
      <c r="AH1482" s="8">
        <v>22</v>
      </c>
      <c r="AJ1482" s="8">
        <v>58</v>
      </c>
      <c r="AL1482" s="1" t="s">
        <v>3713</v>
      </c>
      <c r="AM1482" s="1" t="s">
        <v>73</v>
      </c>
      <c r="AO1482" s="1" t="s">
        <v>109</v>
      </c>
      <c r="AQ1482" s="1">
        <v>70</v>
      </c>
      <c r="AR1482" s="1">
        <v>40</v>
      </c>
      <c r="AS1482" s="1">
        <v>30</v>
      </c>
      <c r="AU1482" s="1">
        <v>53</v>
      </c>
      <c r="AW1482" s="1" t="s">
        <v>3714</v>
      </c>
      <c r="AX1482" s="3"/>
      <c r="AY1482" s="3"/>
      <c r="AZ1482" s="3"/>
      <c r="BA1482" s="3"/>
      <c r="BB1482" s="3"/>
      <c r="BC1482" s="3"/>
      <c r="BD1482" s="3"/>
      <c r="BE1482" s="3"/>
      <c r="BM1482" s="3"/>
      <c r="BN1482" s="3"/>
      <c r="BO1482" s="3"/>
      <c r="BP1482" s="3"/>
      <c r="BQ1482" s="3"/>
      <c r="BR1482" s="3"/>
      <c r="BS1482" s="3"/>
      <c r="BT1482" s="3"/>
      <c r="BV1482" s="3"/>
      <c r="BW1482" s="3" t="s">
        <v>52</v>
      </c>
      <c r="BX1482" s="3"/>
      <c r="BY1482" s="3" t="s">
        <v>3735</v>
      </c>
      <c r="BZ1482" s="3"/>
      <c r="CA1482" s="3"/>
      <c r="CB1482" s="33">
        <f t="shared" si="115"/>
        <v>0</v>
      </c>
      <c r="CC1482" s="33">
        <f t="shared" si="116"/>
        <v>55</v>
      </c>
      <c r="CD1482" s="33">
        <f t="shared" si="117"/>
        <v>70</v>
      </c>
      <c r="CE1482" s="33">
        <f t="shared" si="118"/>
        <v>0</v>
      </c>
      <c r="CF1482" s="33">
        <f t="shared" si="119"/>
        <v>0</v>
      </c>
      <c r="CG1482" s="3"/>
      <c r="CI1482" s="3"/>
      <c r="CJ1482" s="3"/>
      <c r="CK1482" s="1" t="s">
        <v>3682</v>
      </c>
    </row>
    <row r="1483" spans="1:89" ht="12.5" x14ac:dyDescent="0.25">
      <c r="A1483" s="1" t="s">
        <v>3970</v>
      </c>
      <c r="B1483" s="1" t="s">
        <v>3708</v>
      </c>
      <c r="C1483" s="1" t="s">
        <v>3709</v>
      </c>
      <c r="D1483" s="1" t="s">
        <v>3710</v>
      </c>
      <c r="E1483" s="1" t="s">
        <v>476</v>
      </c>
      <c r="F1483" s="1" t="s">
        <v>3711</v>
      </c>
      <c r="G1483" s="1" t="s">
        <v>64</v>
      </c>
      <c r="H1483" s="1" t="s">
        <v>65</v>
      </c>
      <c r="I1483" s="1" t="s">
        <v>66</v>
      </c>
      <c r="J1483" s="1" t="s">
        <v>67</v>
      </c>
      <c r="K1483" s="1" t="s">
        <v>103</v>
      </c>
      <c r="L1483" s="3"/>
      <c r="M1483" s="3"/>
      <c r="N1483" s="1" t="s">
        <v>69</v>
      </c>
      <c r="O1483" s="1" t="s">
        <v>65</v>
      </c>
      <c r="P1483" s="1">
        <v>3</v>
      </c>
      <c r="Q1483" s="1" t="s">
        <v>129</v>
      </c>
      <c r="R1483" s="1" t="s">
        <v>3736</v>
      </c>
      <c r="S1483" s="1" t="s">
        <v>1556</v>
      </c>
      <c r="T1483" s="1" t="s">
        <v>106</v>
      </c>
      <c r="U1483" s="1" t="s">
        <v>23</v>
      </c>
      <c r="V1483" s="1" t="s">
        <v>73</v>
      </c>
      <c r="W1483" s="1" t="s">
        <v>73</v>
      </c>
      <c r="X1483" s="1" t="s">
        <v>73</v>
      </c>
      <c r="Y1483" s="1" t="s">
        <v>73</v>
      </c>
      <c r="Z1483" s="1" t="s">
        <v>65</v>
      </c>
      <c r="AB1483" s="1" t="s">
        <v>196</v>
      </c>
      <c r="AC1483" s="1" t="s">
        <v>620</v>
      </c>
      <c r="AD1483" s="1" t="s">
        <v>73</v>
      </c>
      <c r="AE1483" s="33" t="s">
        <v>3507</v>
      </c>
      <c r="AF1483" s="8">
        <v>55</v>
      </c>
      <c r="AG1483" s="8">
        <v>33</v>
      </c>
      <c r="AH1483" s="8">
        <v>22</v>
      </c>
      <c r="AJ1483" s="8">
        <v>58</v>
      </c>
      <c r="AL1483" s="1" t="s">
        <v>3713</v>
      </c>
      <c r="AM1483" s="1" t="s">
        <v>73</v>
      </c>
      <c r="AO1483" s="1" t="s">
        <v>109</v>
      </c>
      <c r="AQ1483" s="1">
        <v>70</v>
      </c>
      <c r="AR1483" s="1">
        <v>40</v>
      </c>
      <c r="AS1483" s="1">
        <v>30</v>
      </c>
      <c r="AU1483" s="1">
        <v>53</v>
      </c>
      <c r="AW1483" s="1" t="s">
        <v>3714</v>
      </c>
      <c r="AX1483" s="3"/>
      <c r="AY1483" s="3"/>
      <c r="AZ1483" s="3"/>
      <c r="BA1483" s="3"/>
      <c r="BB1483" s="3"/>
      <c r="BC1483" s="3"/>
      <c r="BD1483" s="3"/>
      <c r="BE1483" s="3"/>
      <c r="BM1483" s="3"/>
      <c r="BN1483" s="3"/>
      <c r="BO1483" s="3"/>
      <c r="BP1483" s="3"/>
      <c r="BQ1483" s="3"/>
      <c r="BR1483" s="3"/>
      <c r="BS1483" s="3"/>
      <c r="BT1483" s="3"/>
      <c r="BV1483" s="3"/>
      <c r="BW1483" s="3" t="s">
        <v>52</v>
      </c>
      <c r="BX1483" s="3"/>
      <c r="BY1483" s="3" t="s">
        <v>3737</v>
      </c>
      <c r="BZ1483" s="3"/>
      <c r="CA1483" s="3"/>
      <c r="CB1483" s="33">
        <f t="shared" si="115"/>
        <v>0</v>
      </c>
      <c r="CC1483" s="33">
        <f t="shared" si="116"/>
        <v>55</v>
      </c>
      <c r="CD1483" s="33">
        <f t="shared" si="117"/>
        <v>70</v>
      </c>
      <c r="CE1483" s="33">
        <f t="shared" si="118"/>
        <v>0</v>
      </c>
      <c r="CF1483" s="33">
        <f t="shared" si="119"/>
        <v>0</v>
      </c>
      <c r="CG1483" s="3"/>
      <c r="CI1483" s="3"/>
      <c r="CJ1483" s="3"/>
      <c r="CK1483" s="1" t="s">
        <v>3682</v>
      </c>
    </row>
    <row r="1484" spans="1:89" ht="12.5" x14ac:dyDescent="0.25">
      <c r="A1484" s="1" t="s">
        <v>3970</v>
      </c>
      <c r="B1484" s="1" t="s">
        <v>3708</v>
      </c>
      <c r="C1484" s="1" t="s">
        <v>3709</v>
      </c>
      <c r="D1484" s="1" t="s">
        <v>3710</v>
      </c>
      <c r="E1484" s="1" t="s">
        <v>476</v>
      </c>
      <c r="F1484" s="1" t="s">
        <v>3711</v>
      </c>
      <c r="G1484" s="1" t="s">
        <v>64</v>
      </c>
      <c r="H1484" s="1" t="s">
        <v>65</v>
      </c>
      <c r="I1484" s="1" t="s">
        <v>66</v>
      </c>
      <c r="J1484" s="1" t="s">
        <v>67</v>
      </c>
      <c r="K1484" s="1" t="s">
        <v>103</v>
      </c>
      <c r="L1484" s="3"/>
      <c r="M1484" s="3"/>
      <c r="N1484" s="1" t="s">
        <v>69</v>
      </c>
      <c r="O1484" s="1" t="s">
        <v>65</v>
      </c>
      <c r="P1484" s="1">
        <v>3</v>
      </c>
      <c r="Q1484" s="1" t="s">
        <v>129</v>
      </c>
      <c r="R1484" s="1" t="s">
        <v>3738</v>
      </c>
      <c r="S1484" s="1" t="s">
        <v>1556</v>
      </c>
      <c r="T1484" s="1" t="s">
        <v>106</v>
      </c>
      <c r="U1484" s="1" t="s">
        <v>23</v>
      </c>
      <c r="V1484" s="1" t="s">
        <v>73</v>
      </c>
      <c r="W1484" s="1" t="s">
        <v>73</v>
      </c>
      <c r="X1484" s="1" t="s">
        <v>73</v>
      </c>
      <c r="Y1484" s="1" t="s">
        <v>73</v>
      </c>
      <c r="Z1484" s="1" t="s">
        <v>65</v>
      </c>
      <c r="AB1484" s="1" t="s">
        <v>196</v>
      </c>
      <c r="AC1484" s="1" t="s">
        <v>620</v>
      </c>
      <c r="AD1484" s="1" t="s">
        <v>73</v>
      </c>
      <c r="AE1484" s="33" t="s">
        <v>3507</v>
      </c>
      <c r="AF1484" s="8">
        <v>55</v>
      </c>
      <c r="AG1484" s="8">
        <v>33</v>
      </c>
      <c r="AH1484" s="8">
        <v>22</v>
      </c>
      <c r="AJ1484" s="8">
        <v>58</v>
      </c>
      <c r="AL1484" s="1" t="s">
        <v>3713</v>
      </c>
      <c r="AM1484" s="1" t="s">
        <v>73</v>
      </c>
      <c r="AO1484" s="1" t="s">
        <v>109</v>
      </c>
      <c r="AQ1484" s="1">
        <v>70</v>
      </c>
      <c r="AR1484" s="1">
        <v>40</v>
      </c>
      <c r="AS1484" s="1">
        <v>30</v>
      </c>
      <c r="AU1484" s="1">
        <v>53</v>
      </c>
      <c r="AW1484" s="1" t="s">
        <v>3714</v>
      </c>
      <c r="AX1484" s="3"/>
      <c r="AY1484" s="3"/>
      <c r="AZ1484" s="3"/>
      <c r="BA1484" s="3"/>
      <c r="BB1484" s="3"/>
      <c r="BC1484" s="3"/>
      <c r="BD1484" s="3"/>
      <c r="BE1484" s="3"/>
      <c r="BM1484" s="3"/>
      <c r="BN1484" s="3"/>
      <c r="BO1484" s="3"/>
      <c r="BP1484" s="3"/>
      <c r="BQ1484" s="3"/>
      <c r="BR1484" s="3"/>
      <c r="BS1484" s="3"/>
      <c r="BT1484" s="3"/>
      <c r="BV1484" s="3"/>
      <c r="BW1484" s="3" t="s">
        <v>52</v>
      </c>
      <c r="BX1484" s="3"/>
      <c r="BY1484" s="3" t="s">
        <v>3739</v>
      </c>
      <c r="BZ1484" s="3"/>
      <c r="CA1484" s="3"/>
      <c r="CB1484" s="33">
        <f t="shared" si="115"/>
        <v>0</v>
      </c>
      <c r="CC1484" s="33">
        <f t="shared" si="116"/>
        <v>55</v>
      </c>
      <c r="CD1484" s="33">
        <f t="shared" si="117"/>
        <v>70</v>
      </c>
      <c r="CE1484" s="33">
        <f t="shared" si="118"/>
        <v>0</v>
      </c>
      <c r="CF1484" s="33">
        <f t="shared" si="119"/>
        <v>0</v>
      </c>
      <c r="CG1484" s="3"/>
      <c r="CI1484" s="3"/>
      <c r="CJ1484" s="3"/>
      <c r="CK1484" s="1" t="s">
        <v>3682</v>
      </c>
    </row>
    <row r="1485" spans="1:89" ht="12.5" x14ac:dyDescent="0.25">
      <c r="A1485" s="1" t="s">
        <v>3970</v>
      </c>
      <c r="B1485" s="1" t="s">
        <v>3708</v>
      </c>
      <c r="C1485" s="1" t="s">
        <v>3709</v>
      </c>
      <c r="D1485" s="1" t="s">
        <v>3710</v>
      </c>
      <c r="E1485" s="1" t="s">
        <v>476</v>
      </c>
      <c r="F1485" s="1" t="s">
        <v>3711</v>
      </c>
      <c r="G1485" s="1" t="s">
        <v>64</v>
      </c>
      <c r="H1485" s="1" t="s">
        <v>65</v>
      </c>
      <c r="I1485" s="1" t="s">
        <v>66</v>
      </c>
      <c r="J1485" s="1" t="s">
        <v>67</v>
      </c>
      <c r="K1485" s="1" t="s">
        <v>103</v>
      </c>
      <c r="L1485" s="3"/>
      <c r="M1485" s="3"/>
      <c r="N1485" s="1" t="s">
        <v>69</v>
      </c>
      <c r="O1485" s="1" t="s">
        <v>65</v>
      </c>
      <c r="P1485" s="1">
        <v>3</v>
      </c>
      <c r="Q1485" s="1" t="s">
        <v>129</v>
      </c>
      <c r="R1485" s="1" t="s">
        <v>3740</v>
      </c>
      <c r="S1485" s="1" t="s">
        <v>1556</v>
      </c>
      <c r="T1485" s="1" t="s">
        <v>106</v>
      </c>
      <c r="U1485" s="1" t="s">
        <v>23</v>
      </c>
      <c r="V1485" s="1" t="s">
        <v>73</v>
      </c>
      <c r="W1485" s="1" t="s">
        <v>73</v>
      </c>
      <c r="X1485" s="1" t="s">
        <v>73</v>
      </c>
      <c r="Y1485" s="1" t="s">
        <v>73</v>
      </c>
      <c r="Z1485" s="1" t="s">
        <v>65</v>
      </c>
      <c r="AB1485" s="1" t="s">
        <v>196</v>
      </c>
      <c r="AC1485" s="1" t="s">
        <v>620</v>
      </c>
      <c r="AD1485" s="1" t="s">
        <v>73</v>
      </c>
      <c r="AE1485" s="33" t="s">
        <v>3507</v>
      </c>
      <c r="AF1485" s="8">
        <v>55</v>
      </c>
      <c r="AG1485" s="8">
        <v>33</v>
      </c>
      <c r="AH1485" s="8">
        <v>22</v>
      </c>
      <c r="AJ1485" s="8">
        <v>58</v>
      </c>
      <c r="AL1485" s="1" t="s">
        <v>3713</v>
      </c>
      <c r="AM1485" s="1" t="s">
        <v>73</v>
      </c>
      <c r="AO1485" s="1" t="s">
        <v>109</v>
      </c>
      <c r="AQ1485" s="1">
        <v>70</v>
      </c>
      <c r="AR1485" s="1">
        <v>40</v>
      </c>
      <c r="AS1485" s="1">
        <v>30</v>
      </c>
      <c r="AU1485" s="1">
        <v>53</v>
      </c>
      <c r="AW1485" s="1" t="s">
        <v>3714</v>
      </c>
      <c r="AX1485" s="3"/>
      <c r="AY1485" s="3"/>
      <c r="AZ1485" s="3"/>
      <c r="BA1485" s="3"/>
      <c r="BB1485" s="3"/>
      <c r="BC1485" s="3"/>
      <c r="BD1485" s="3"/>
      <c r="BE1485" s="3"/>
      <c r="BM1485" s="3"/>
      <c r="BN1485" s="3"/>
      <c r="BO1485" s="3"/>
      <c r="BP1485" s="3"/>
      <c r="BQ1485" s="3"/>
      <c r="BR1485" s="3"/>
      <c r="BS1485" s="3"/>
      <c r="BT1485" s="3"/>
      <c r="BV1485" s="3"/>
      <c r="BW1485" s="3" t="s">
        <v>52</v>
      </c>
      <c r="BX1485" s="3"/>
      <c r="BY1485" s="3" t="s">
        <v>3741</v>
      </c>
      <c r="BZ1485" s="3"/>
      <c r="CA1485" s="3"/>
      <c r="CB1485" s="33">
        <f t="shared" si="115"/>
        <v>0</v>
      </c>
      <c r="CC1485" s="33">
        <f t="shared" si="116"/>
        <v>55</v>
      </c>
      <c r="CD1485" s="33">
        <f t="shared" si="117"/>
        <v>70</v>
      </c>
      <c r="CE1485" s="33">
        <f t="shared" si="118"/>
        <v>0</v>
      </c>
      <c r="CF1485" s="33">
        <f t="shared" si="119"/>
        <v>0</v>
      </c>
      <c r="CG1485" s="3"/>
      <c r="CI1485" s="3"/>
      <c r="CJ1485" s="3"/>
      <c r="CK1485" s="1" t="s">
        <v>3682</v>
      </c>
    </row>
    <row r="1486" spans="1:89" ht="12.5" x14ac:dyDescent="0.25">
      <c r="A1486" s="1" t="s">
        <v>3970</v>
      </c>
      <c r="B1486" s="1" t="s">
        <v>3708</v>
      </c>
      <c r="C1486" s="1" t="s">
        <v>3709</v>
      </c>
      <c r="D1486" s="1" t="s">
        <v>3710</v>
      </c>
      <c r="E1486" s="1" t="s">
        <v>476</v>
      </c>
      <c r="F1486" s="1" t="s">
        <v>3711</v>
      </c>
      <c r="G1486" s="1" t="s">
        <v>64</v>
      </c>
      <c r="H1486" s="1" t="s">
        <v>65</v>
      </c>
      <c r="I1486" s="1" t="s">
        <v>66</v>
      </c>
      <c r="J1486" s="1" t="s">
        <v>67</v>
      </c>
      <c r="K1486" s="1" t="s">
        <v>103</v>
      </c>
      <c r="L1486" s="3"/>
      <c r="M1486" s="3"/>
      <c r="N1486" s="1" t="s">
        <v>69</v>
      </c>
      <c r="O1486" s="1" t="s">
        <v>65</v>
      </c>
      <c r="P1486" s="1">
        <v>4</v>
      </c>
      <c r="Q1486" s="1" t="s">
        <v>129</v>
      </c>
      <c r="R1486" s="1" t="s">
        <v>3742</v>
      </c>
      <c r="S1486" s="1" t="s">
        <v>1556</v>
      </c>
      <c r="T1486" s="1" t="s">
        <v>106</v>
      </c>
      <c r="U1486" s="1" t="s">
        <v>23</v>
      </c>
      <c r="V1486" s="1" t="s">
        <v>73</v>
      </c>
      <c r="W1486" s="1" t="s">
        <v>73</v>
      </c>
      <c r="X1486" s="1" t="s">
        <v>73</v>
      </c>
      <c r="Y1486" s="1" t="s">
        <v>73</v>
      </c>
      <c r="Z1486" s="1" t="s">
        <v>65</v>
      </c>
      <c r="AB1486" s="1" t="s">
        <v>196</v>
      </c>
      <c r="AC1486" s="1" t="s">
        <v>620</v>
      </c>
      <c r="AD1486" s="1" t="s">
        <v>73</v>
      </c>
      <c r="AE1486" s="33" t="s">
        <v>3507</v>
      </c>
      <c r="AF1486" s="8">
        <v>55</v>
      </c>
      <c r="AG1486" s="8">
        <v>33</v>
      </c>
      <c r="AH1486" s="8">
        <v>22</v>
      </c>
      <c r="AJ1486" s="8">
        <v>58</v>
      </c>
      <c r="AL1486" s="1" t="s">
        <v>3713</v>
      </c>
      <c r="AM1486" s="1" t="s">
        <v>73</v>
      </c>
      <c r="AO1486" s="1" t="s">
        <v>109</v>
      </c>
      <c r="AQ1486" s="1">
        <v>70</v>
      </c>
      <c r="AR1486" s="1">
        <v>40</v>
      </c>
      <c r="AS1486" s="1">
        <v>30</v>
      </c>
      <c r="AU1486" s="1">
        <v>53</v>
      </c>
      <c r="AW1486" s="1" t="s">
        <v>3714</v>
      </c>
      <c r="AX1486" s="3"/>
      <c r="AY1486" s="3"/>
      <c r="AZ1486" s="3"/>
      <c r="BA1486" s="3"/>
      <c r="BB1486" s="3"/>
      <c r="BC1486" s="3"/>
      <c r="BD1486" s="3"/>
      <c r="BE1486" s="3"/>
      <c r="BM1486" s="3"/>
      <c r="BN1486" s="3"/>
      <c r="BO1486" s="3"/>
      <c r="BP1486" s="3"/>
      <c r="BQ1486" s="3"/>
      <c r="BR1486" s="3"/>
      <c r="BS1486" s="3"/>
      <c r="BT1486" s="3"/>
      <c r="BV1486" s="3"/>
      <c r="BW1486" s="3" t="s">
        <v>52</v>
      </c>
      <c r="BX1486" s="3"/>
      <c r="BY1486" s="3" t="s">
        <v>3743</v>
      </c>
      <c r="BZ1486" s="3"/>
      <c r="CA1486" s="3"/>
      <c r="CB1486" s="33">
        <f t="shared" si="115"/>
        <v>0</v>
      </c>
      <c r="CC1486" s="33">
        <f t="shared" si="116"/>
        <v>55</v>
      </c>
      <c r="CD1486" s="33">
        <f t="shared" si="117"/>
        <v>70</v>
      </c>
      <c r="CE1486" s="33">
        <f t="shared" si="118"/>
        <v>0</v>
      </c>
      <c r="CF1486" s="33">
        <f t="shared" si="119"/>
        <v>0</v>
      </c>
      <c r="CG1486" s="3"/>
      <c r="CI1486" s="3"/>
      <c r="CJ1486" s="3"/>
      <c r="CK1486" s="1" t="s">
        <v>3682</v>
      </c>
    </row>
    <row r="1487" spans="1:89" ht="12.5" x14ac:dyDescent="0.25">
      <c r="A1487" s="1" t="s">
        <v>3971</v>
      </c>
      <c r="B1487" s="1" t="s">
        <v>3744</v>
      </c>
      <c r="C1487" s="1" t="s">
        <v>3745</v>
      </c>
      <c r="D1487" s="1" t="s">
        <v>3746</v>
      </c>
      <c r="E1487" s="1" t="s">
        <v>1364</v>
      </c>
      <c r="F1487" s="1" t="s">
        <v>354</v>
      </c>
      <c r="G1487" s="1" t="s">
        <v>101</v>
      </c>
      <c r="H1487" s="1" t="s">
        <v>65</v>
      </c>
      <c r="I1487" s="1" t="s">
        <v>66</v>
      </c>
      <c r="J1487" s="1" t="s">
        <v>67</v>
      </c>
      <c r="K1487" s="1" t="s">
        <v>68</v>
      </c>
      <c r="L1487" s="1">
        <v>2002</v>
      </c>
      <c r="M1487" s="1">
        <v>2018</v>
      </c>
      <c r="N1487" s="1" t="s">
        <v>69</v>
      </c>
      <c r="O1487" s="1" t="s">
        <v>65</v>
      </c>
      <c r="P1487" s="32">
        <v>1</v>
      </c>
      <c r="Q1487" s="1" t="s">
        <v>129</v>
      </c>
      <c r="R1487" s="3" t="s">
        <v>129</v>
      </c>
      <c r="S1487" s="1" t="s">
        <v>951</v>
      </c>
      <c r="T1487" s="1" t="s">
        <v>72</v>
      </c>
      <c r="U1487" s="1" t="s">
        <v>23</v>
      </c>
      <c r="V1487" s="1" t="s">
        <v>73</v>
      </c>
      <c r="W1487" s="1" t="s">
        <v>73</v>
      </c>
      <c r="X1487" s="1" t="s">
        <v>73</v>
      </c>
      <c r="Y1487" s="1" t="s">
        <v>73</v>
      </c>
      <c r="Z1487" s="1" t="s">
        <v>65</v>
      </c>
      <c r="AB1487" s="1" t="s">
        <v>196</v>
      </c>
      <c r="AC1487" s="1" t="s">
        <v>75</v>
      </c>
      <c r="AD1487" s="1" t="s">
        <v>73</v>
      </c>
      <c r="AE1487" s="33" t="s">
        <v>3507</v>
      </c>
      <c r="AF1487" s="8">
        <v>245</v>
      </c>
      <c r="AG1487" s="8">
        <v>132</v>
      </c>
      <c r="AH1487" s="8">
        <v>113</v>
      </c>
      <c r="AN1487" s="1" t="s">
        <v>3747</v>
      </c>
      <c r="AQ1487" s="1">
        <v>245</v>
      </c>
      <c r="AR1487" s="1">
        <v>124</v>
      </c>
      <c r="AS1487" s="1">
        <v>121</v>
      </c>
      <c r="AX1487" s="3"/>
      <c r="AY1487" s="3"/>
      <c r="AZ1487" s="3"/>
      <c r="BA1487" s="3"/>
      <c r="BB1487" s="3"/>
      <c r="BC1487" s="3"/>
      <c r="BD1487" s="3"/>
      <c r="BE1487" s="3"/>
      <c r="BM1487" s="3"/>
      <c r="BN1487" s="3"/>
      <c r="BO1487" s="3"/>
      <c r="BP1487" s="3"/>
      <c r="BQ1487" s="3"/>
      <c r="BR1487" s="3"/>
      <c r="BS1487" s="3"/>
      <c r="BT1487" s="3"/>
      <c r="BV1487" s="3"/>
      <c r="BW1487" s="3"/>
      <c r="BX1487" s="3"/>
      <c r="BY1487" s="3" t="s">
        <v>3748</v>
      </c>
      <c r="BZ1487" s="3" t="s">
        <v>3749</v>
      </c>
      <c r="CA1487" s="3">
        <v>0.88270000000000004</v>
      </c>
      <c r="CB1487" s="33">
        <f t="shared" si="115"/>
        <v>1.5596336267903689E-2</v>
      </c>
      <c r="CC1487" s="33">
        <f t="shared" si="116"/>
        <v>245</v>
      </c>
      <c r="CD1487" s="33">
        <f t="shared" si="117"/>
        <v>245</v>
      </c>
      <c r="CE1487" s="33">
        <f t="shared" si="118"/>
        <v>0.79002953548733557</v>
      </c>
      <c r="CF1487" s="33">
        <f t="shared" si="119"/>
        <v>0.82770413767461626</v>
      </c>
      <c r="CG1487" s="3"/>
      <c r="CH1487" s="3"/>
      <c r="CI1487" s="3"/>
      <c r="CJ1487" s="3"/>
      <c r="CK1487" s="1" t="s">
        <v>3682</v>
      </c>
    </row>
    <row r="1488" spans="1:89" ht="12.5" x14ac:dyDescent="0.25">
      <c r="A1488" s="1" t="s">
        <v>3971</v>
      </c>
      <c r="B1488" s="1" t="s">
        <v>3744</v>
      </c>
      <c r="C1488" s="1" t="s">
        <v>3745</v>
      </c>
      <c r="D1488" s="1" t="s">
        <v>3746</v>
      </c>
      <c r="E1488" s="1" t="s">
        <v>1364</v>
      </c>
      <c r="F1488" s="1" t="s">
        <v>354</v>
      </c>
      <c r="G1488" s="1" t="s">
        <v>101</v>
      </c>
      <c r="H1488" s="1" t="s">
        <v>65</v>
      </c>
      <c r="I1488" s="1" t="s">
        <v>66</v>
      </c>
      <c r="J1488" s="1" t="s">
        <v>67</v>
      </c>
      <c r="K1488" s="1" t="s">
        <v>68</v>
      </c>
      <c r="L1488" s="1">
        <v>2002</v>
      </c>
      <c r="M1488" s="1">
        <v>2018</v>
      </c>
      <c r="N1488" s="1" t="s">
        <v>69</v>
      </c>
      <c r="O1488" s="1" t="s">
        <v>65</v>
      </c>
      <c r="P1488" s="1">
        <v>2</v>
      </c>
      <c r="Q1488" s="1" t="s">
        <v>129</v>
      </c>
      <c r="R1488" s="1" t="s">
        <v>4873</v>
      </c>
      <c r="S1488" s="1" t="s">
        <v>951</v>
      </c>
      <c r="T1488" s="1" t="s">
        <v>106</v>
      </c>
      <c r="U1488" s="1">
        <v>2</v>
      </c>
      <c r="V1488" s="1" t="s">
        <v>65</v>
      </c>
      <c r="W1488" s="1" t="s">
        <v>73</v>
      </c>
      <c r="X1488" s="1" t="s">
        <v>73</v>
      </c>
      <c r="Y1488" s="1" t="s">
        <v>73</v>
      </c>
      <c r="Z1488" s="1" t="s">
        <v>65</v>
      </c>
      <c r="AB1488" s="1" t="s">
        <v>196</v>
      </c>
      <c r="AC1488" s="1" t="s">
        <v>75</v>
      </c>
      <c r="AD1488" s="1" t="s">
        <v>73</v>
      </c>
      <c r="AE1488" s="33" t="s">
        <v>3507</v>
      </c>
      <c r="AF1488" s="8">
        <v>245</v>
      </c>
      <c r="AG1488" s="8">
        <v>132</v>
      </c>
      <c r="AH1488" s="8">
        <v>113</v>
      </c>
      <c r="AN1488" s="1" t="s">
        <v>3747</v>
      </c>
      <c r="AQ1488" s="1">
        <v>245</v>
      </c>
      <c r="AR1488" s="1">
        <v>124</v>
      </c>
      <c r="AS1488" s="1">
        <v>121</v>
      </c>
      <c r="AX1488" s="3"/>
      <c r="AY1488" s="3"/>
      <c r="AZ1488" s="3"/>
      <c r="BA1488" s="3"/>
      <c r="BB1488" s="3"/>
      <c r="BC1488" s="3"/>
      <c r="BD1488" s="3"/>
      <c r="BE1488" s="3"/>
      <c r="BM1488" s="3"/>
      <c r="BN1488" s="3"/>
      <c r="BO1488" s="3"/>
      <c r="BP1488" s="3"/>
      <c r="BQ1488" s="3"/>
      <c r="BR1488" s="3"/>
      <c r="BS1488" s="3"/>
      <c r="BT1488" s="3"/>
      <c r="BV1488" s="3"/>
      <c r="BW1488" s="3"/>
      <c r="BX1488" s="3" t="s">
        <v>3750</v>
      </c>
      <c r="BY1488" s="3"/>
      <c r="BZ1488" s="3"/>
      <c r="CA1488" s="3">
        <v>0.91820000000000002</v>
      </c>
      <c r="CB1488" s="33">
        <f t="shared" si="115"/>
        <v>1.3056997812712407E-2</v>
      </c>
      <c r="CC1488" s="33">
        <f t="shared" si="116"/>
        <v>245</v>
      </c>
      <c r="CD1488" s="33">
        <f t="shared" si="117"/>
        <v>245</v>
      </c>
      <c r="CE1488" s="33">
        <f t="shared" si="118"/>
        <v>0.84877056757256431</v>
      </c>
      <c r="CF1488" s="33">
        <f t="shared" si="119"/>
        <v>0.87904414555312271</v>
      </c>
      <c r="CG1488" s="3"/>
      <c r="CH1488" s="3"/>
      <c r="CI1488" s="3"/>
      <c r="CJ1488" s="3"/>
      <c r="CK1488" s="33" t="s">
        <v>3682</v>
      </c>
    </row>
    <row r="1489" spans="1:89" ht="12.5" x14ac:dyDescent="0.25">
      <c r="A1489" s="1" t="s">
        <v>3971</v>
      </c>
      <c r="B1489" s="1" t="s">
        <v>3744</v>
      </c>
      <c r="C1489" s="1" t="s">
        <v>3745</v>
      </c>
      <c r="D1489" s="1" t="s">
        <v>3746</v>
      </c>
      <c r="E1489" s="1" t="s">
        <v>1364</v>
      </c>
      <c r="F1489" s="1" t="s">
        <v>354</v>
      </c>
      <c r="G1489" s="1" t="s">
        <v>101</v>
      </c>
      <c r="H1489" s="1" t="s">
        <v>65</v>
      </c>
      <c r="I1489" s="1" t="s">
        <v>66</v>
      </c>
      <c r="J1489" s="1" t="s">
        <v>67</v>
      </c>
      <c r="K1489" s="1" t="s">
        <v>68</v>
      </c>
      <c r="L1489" s="1">
        <v>2002</v>
      </c>
      <c r="M1489" s="1">
        <v>2018</v>
      </c>
      <c r="N1489" s="1" t="s">
        <v>69</v>
      </c>
      <c r="O1489" s="1" t="s">
        <v>65</v>
      </c>
      <c r="P1489" s="32">
        <v>1</v>
      </c>
      <c r="Q1489" s="1" t="s">
        <v>4961</v>
      </c>
      <c r="R1489" s="3" t="s">
        <v>592</v>
      </c>
      <c r="S1489" s="1" t="s">
        <v>951</v>
      </c>
      <c r="T1489" s="1" t="s">
        <v>72</v>
      </c>
      <c r="U1489" s="1" t="s">
        <v>23</v>
      </c>
      <c r="V1489" s="1" t="s">
        <v>73</v>
      </c>
      <c r="W1489" s="1" t="s">
        <v>73</v>
      </c>
      <c r="X1489" s="1" t="s">
        <v>73</v>
      </c>
      <c r="Y1489" s="1" t="s">
        <v>73</v>
      </c>
      <c r="Z1489" s="1" t="s">
        <v>65</v>
      </c>
      <c r="AB1489" s="1" t="s">
        <v>196</v>
      </c>
      <c r="AC1489" s="1" t="s">
        <v>75</v>
      </c>
      <c r="AD1489" s="1" t="s">
        <v>73</v>
      </c>
      <c r="AE1489" s="33" t="s">
        <v>3507</v>
      </c>
      <c r="AF1489" s="8">
        <v>245</v>
      </c>
      <c r="AG1489" s="8">
        <v>132</v>
      </c>
      <c r="AH1489" s="8">
        <v>113</v>
      </c>
      <c r="AN1489" s="1" t="s">
        <v>3747</v>
      </c>
      <c r="AQ1489" s="1">
        <v>245</v>
      </c>
      <c r="AR1489" s="1">
        <v>124</v>
      </c>
      <c r="AS1489" s="1">
        <v>121</v>
      </c>
      <c r="AX1489" s="3"/>
      <c r="AY1489" s="3"/>
      <c r="AZ1489" s="3"/>
      <c r="BA1489" s="3"/>
      <c r="BB1489" s="3"/>
      <c r="BC1489" s="3"/>
      <c r="BD1489" s="3"/>
      <c r="BE1489" s="3"/>
      <c r="BM1489" s="3"/>
      <c r="BN1489" s="3"/>
      <c r="BO1489" s="3"/>
      <c r="BP1489" s="3"/>
      <c r="BQ1489" s="3"/>
      <c r="BR1489" s="3"/>
      <c r="BS1489" s="3"/>
      <c r="BT1489" s="3"/>
      <c r="BV1489" s="3"/>
      <c r="BW1489" s="3"/>
      <c r="BX1489" s="3" t="s">
        <v>3751</v>
      </c>
      <c r="BY1489" s="3"/>
      <c r="BZ1489" s="3"/>
      <c r="CA1489" s="3">
        <v>0.78490000000000004</v>
      </c>
      <c r="CB1489" s="33">
        <f t="shared" si="115"/>
        <v>2.0642149091448108E-2</v>
      </c>
      <c r="CC1489" s="33">
        <f t="shared" si="116"/>
        <v>245</v>
      </c>
      <c r="CD1489" s="33">
        <f t="shared" si="117"/>
        <v>245</v>
      </c>
      <c r="CE1489" s="33">
        <f t="shared" si="118"/>
        <v>0.64595506542671388</v>
      </c>
      <c r="CF1489" s="33">
        <f t="shared" si="119"/>
        <v>0.69031095299456569</v>
      </c>
      <c r="CG1489" s="3"/>
      <c r="CH1489" s="3"/>
      <c r="CI1489" s="3"/>
      <c r="CJ1489" s="3"/>
      <c r="CK1489" s="33" t="s">
        <v>3682</v>
      </c>
    </row>
    <row r="1490" spans="1:89" ht="12.5" x14ac:dyDescent="0.25">
      <c r="A1490" s="1" t="s">
        <v>3971</v>
      </c>
      <c r="B1490" s="1" t="s">
        <v>3744</v>
      </c>
      <c r="C1490" s="1" t="s">
        <v>3745</v>
      </c>
      <c r="D1490" s="1" t="s">
        <v>3746</v>
      </c>
      <c r="E1490" s="1" t="s">
        <v>1364</v>
      </c>
      <c r="F1490" s="1" t="s">
        <v>354</v>
      </c>
      <c r="G1490" s="1" t="s">
        <v>101</v>
      </c>
      <c r="H1490" s="1" t="s">
        <v>65</v>
      </c>
      <c r="I1490" s="1" t="s">
        <v>66</v>
      </c>
      <c r="J1490" s="1" t="s">
        <v>67</v>
      </c>
      <c r="K1490" s="1" t="s">
        <v>68</v>
      </c>
      <c r="L1490" s="1">
        <v>2002</v>
      </c>
      <c r="M1490" s="1">
        <v>2018</v>
      </c>
      <c r="N1490" s="1" t="s">
        <v>69</v>
      </c>
      <c r="O1490" s="1" t="s">
        <v>65</v>
      </c>
      <c r="P1490" s="32">
        <v>1</v>
      </c>
      <c r="Q1490" s="1" t="s">
        <v>4961</v>
      </c>
      <c r="R1490" s="3" t="s">
        <v>4874</v>
      </c>
      <c r="S1490" s="1" t="s">
        <v>951</v>
      </c>
      <c r="T1490" s="1" t="s">
        <v>72</v>
      </c>
      <c r="U1490" s="1">
        <v>2</v>
      </c>
      <c r="V1490" s="1" t="s">
        <v>65</v>
      </c>
      <c r="W1490" s="1" t="s">
        <v>73</v>
      </c>
      <c r="X1490" s="1" t="s">
        <v>73</v>
      </c>
      <c r="Y1490" s="1" t="s">
        <v>73</v>
      </c>
      <c r="Z1490" s="1" t="s">
        <v>65</v>
      </c>
      <c r="AB1490" s="1" t="s">
        <v>196</v>
      </c>
      <c r="AC1490" s="1" t="s">
        <v>75</v>
      </c>
      <c r="AD1490" s="1" t="s">
        <v>73</v>
      </c>
      <c r="AE1490" s="33" t="s">
        <v>3507</v>
      </c>
      <c r="AF1490" s="8">
        <v>245</v>
      </c>
      <c r="AG1490" s="8">
        <v>132</v>
      </c>
      <c r="AH1490" s="8">
        <v>113</v>
      </c>
      <c r="AN1490" s="1" t="s">
        <v>3747</v>
      </c>
      <c r="AQ1490" s="1">
        <v>245</v>
      </c>
      <c r="AR1490" s="1">
        <v>124</v>
      </c>
      <c r="AS1490" s="1">
        <v>121</v>
      </c>
      <c r="AX1490" s="3"/>
      <c r="AY1490" s="3"/>
      <c r="AZ1490" s="3"/>
      <c r="BA1490" s="3"/>
      <c r="BB1490" s="3"/>
      <c r="BC1490" s="3"/>
      <c r="BD1490" s="3"/>
      <c r="BE1490" s="3"/>
      <c r="BM1490" s="3"/>
      <c r="BN1490" s="3"/>
      <c r="BO1490" s="3"/>
      <c r="BP1490" s="3"/>
      <c r="BQ1490" s="3"/>
      <c r="BR1490" s="3"/>
      <c r="BS1490" s="3"/>
      <c r="BT1490" s="3"/>
      <c r="BV1490" s="3"/>
      <c r="BW1490" s="3"/>
      <c r="BX1490" s="3" t="s">
        <v>3752</v>
      </c>
      <c r="BY1490" s="3"/>
      <c r="BZ1490" s="3"/>
      <c r="CA1490" s="3">
        <v>0.77249999999999996</v>
      </c>
      <c r="CB1490" s="33">
        <f t="shared" si="115"/>
        <v>2.113483823767185E-2</v>
      </c>
      <c r="CC1490" s="33">
        <f t="shared" si="116"/>
        <v>245</v>
      </c>
      <c r="CD1490" s="33">
        <f t="shared" si="117"/>
        <v>245</v>
      </c>
      <c r="CE1490" s="33">
        <f t="shared" si="118"/>
        <v>0.62932790224032586</v>
      </c>
      <c r="CF1490" s="33">
        <f t="shared" si="119"/>
        <v>0.67334978843441462</v>
      </c>
      <c r="CG1490" s="3"/>
      <c r="CH1490" s="3"/>
      <c r="CI1490" s="3"/>
      <c r="CJ1490" s="3"/>
      <c r="CK1490" s="33" t="s">
        <v>3682</v>
      </c>
    </row>
    <row r="1491" spans="1:89" ht="12.5" x14ac:dyDescent="0.25">
      <c r="A1491" s="1" t="s">
        <v>3971</v>
      </c>
      <c r="B1491" s="1" t="s">
        <v>3744</v>
      </c>
      <c r="C1491" s="1" t="s">
        <v>3745</v>
      </c>
      <c r="D1491" s="1" t="s">
        <v>3746</v>
      </c>
      <c r="E1491" s="1" t="s">
        <v>1364</v>
      </c>
      <c r="F1491" s="1" t="s">
        <v>354</v>
      </c>
      <c r="G1491" s="1" t="s">
        <v>101</v>
      </c>
      <c r="H1491" s="1" t="s">
        <v>65</v>
      </c>
      <c r="I1491" s="1" t="s">
        <v>66</v>
      </c>
      <c r="J1491" s="1" t="s">
        <v>67</v>
      </c>
      <c r="K1491" s="1" t="s">
        <v>68</v>
      </c>
      <c r="L1491" s="1">
        <v>2002</v>
      </c>
      <c r="M1491" s="1">
        <v>2018</v>
      </c>
      <c r="N1491" s="1" t="s">
        <v>69</v>
      </c>
      <c r="O1491" s="1" t="s">
        <v>65</v>
      </c>
      <c r="P1491" s="32">
        <v>1</v>
      </c>
      <c r="Q1491" s="1" t="s">
        <v>4961</v>
      </c>
      <c r="R1491" s="3" t="s">
        <v>3753</v>
      </c>
      <c r="S1491" s="1" t="s">
        <v>951</v>
      </c>
      <c r="T1491" s="1" t="s">
        <v>72</v>
      </c>
      <c r="U1491" s="1" t="s">
        <v>23</v>
      </c>
      <c r="V1491" s="1" t="s">
        <v>73</v>
      </c>
      <c r="W1491" s="1" t="s">
        <v>73</v>
      </c>
      <c r="X1491" s="1" t="s">
        <v>73</v>
      </c>
      <c r="Y1491" s="1" t="s">
        <v>73</v>
      </c>
      <c r="Z1491" s="1" t="s">
        <v>65</v>
      </c>
      <c r="AB1491" s="1" t="s">
        <v>196</v>
      </c>
      <c r="AC1491" s="1" t="s">
        <v>75</v>
      </c>
      <c r="AD1491" s="1" t="s">
        <v>73</v>
      </c>
      <c r="AE1491" s="33" t="s">
        <v>3507</v>
      </c>
      <c r="AF1491" s="8">
        <v>245</v>
      </c>
      <c r="AG1491" s="8">
        <v>132</v>
      </c>
      <c r="AH1491" s="8">
        <v>113</v>
      </c>
      <c r="AN1491" s="1" t="s">
        <v>3747</v>
      </c>
      <c r="AQ1491" s="1">
        <v>245</v>
      </c>
      <c r="AR1491" s="1">
        <v>124</v>
      </c>
      <c r="AS1491" s="1">
        <v>121</v>
      </c>
      <c r="AX1491" s="3"/>
      <c r="AY1491" s="3"/>
      <c r="AZ1491" s="3"/>
      <c r="BA1491" s="3"/>
      <c r="BB1491" s="3"/>
      <c r="BC1491" s="3"/>
      <c r="BD1491" s="3"/>
      <c r="BE1491" s="3"/>
      <c r="BM1491" s="3"/>
      <c r="BN1491" s="3"/>
      <c r="BO1491" s="3"/>
      <c r="BP1491" s="3"/>
      <c r="BQ1491" s="3"/>
      <c r="BR1491" s="3"/>
      <c r="BS1491" s="3"/>
      <c r="BT1491" s="3"/>
      <c r="BV1491" s="3"/>
      <c r="BW1491" s="3"/>
      <c r="BX1491" s="3" t="s">
        <v>3754</v>
      </c>
      <c r="BY1491" s="3"/>
      <c r="BZ1491" s="3"/>
      <c r="CA1491" s="3">
        <v>0.79430000000000001</v>
      </c>
      <c r="CB1491" s="33">
        <f t="shared" si="115"/>
        <v>2.0249580324820823E-2</v>
      </c>
      <c r="CC1491" s="33">
        <f t="shared" si="116"/>
        <v>245</v>
      </c>
      <c r="CD1491" s="33">
        <f t="shared" si="117"/>
        <v>245</v>
      </c>
      <c r="CE1491" s="33">
        <f t="shared" si="118"/>
        <v>0.65878742639130794</v>
      </c>
      <c r="CF1491" s="33">
        <f t="shared" si="119"/>
        <v>0.70324080699994429</v>
      </c>
      <c r="CG1491" s="3"/>
      <c r="CH1491" s="3"/>
      <c r="CI1491" s="3"/>
      <c r="CJ1491" s="3"/>
      <c r="CK1491" s="33" t="s">
        <v>3682</v>
      </c>
    </row>
    <row r="1492" spans="1:89" ht="12.5" x14ac:dyDescent="0.25">
      <c r="A1492" s="1" t="s">
        <v>3971</v>
      </c>
      <c r="B1492" s="1" t="s">
        <v>3744</v>
      </c>
      <c r="C1492" s="1" t="s">
        <v>3745</v>
      </c>
      <c r="D1492" s="1" t="s">
        <v>3746</v>
      </c>
      <c r="E1492" s="1" t="s">
        <v>1364</v>
      </c>
      <c r="F1492" s="1" t="s">
        <v>354</v>
      </c>
      <c r="G1492" s="1" t="s">
        <v>101</v>
      </c>
      <c r="H1492" s="1" t="s">
        <v>65</v>
      </c>
      <c r="I1492" s="1" t="s">
        <v>66</v>
      </c>
      <c r="J1492" s="1" t="s">
        <v>67</v>
      </c>
      <c r="K1492" s="1" t="s">
        <v>68</v>
      </c>
      <c r="L1492" s="1">
        <v>2002</v>
      </c>
      <c r="M1492" s="1">
        <v>2018</v>
      </c>
      <c r="N1492" s="1" t="s">
        <v>69</v>
      </c>
      <c r="O1492" s="1" t="s">
        <v>65</v>
      </c>
      <c r="P1492" s="32">
        <v>1</v>
      </c>
      <c r="Q1492" s="1" t="s">
        <v>4961</v>
      </c>
      <c r="R1492" s="3" t="s">
        <v>3755</v>
      </c>
      <c r="S1492" s="1" t="s">
        <v>951</v>
      </c>
      <c r="T1492" s="1" t="s">
        <v>72</v>
      </c>
      <c r="U1492" s="1" t="s">
        <v>23</v>
      </c>
      <c r="V1492" s="1" t="s">
        <v>73</v>
      </c>
      <c r="W1492" s="1" t="s">
        <v>73</v>
      </c>
      <c r="X1492" s="1" t="s">
        <v>73</v>
      </c>
      <c r="Y1492" s="1" t="s">
        <v>73</v>
      </c>
      <c r="Z1492" s="1" t="s">
        <v>65</v>
      </c>
      <c r="AB1492" s="1" t="s">
        <v>196</v>
      </c>
      <c r="AC1492" s="1" t="s">
        <v>75</v>
      </c>
      <c r="AD1492" s="1" t="s">
        <v>73</v>
      </c>
      <c r="AE1492" s="33" t="s">
        <v>3507</v>
      </c>
      <c r="AF1492" s="8">
        <v>245</v>
      </c>
      <c r="AG1492" s="8">
        <v>132</v>
      </c>
      <c r="AH1492" s="8">
        <v>113</v>
      </c>
      <c r="AN1492" s="1" t="s">
        <v>3747</v>
      </c>
      <c r="AQ1492" s="1">
        <v>245</v>
      </c>
      <c r="AR1492" s="1">
        <v>124</v>
      </c>
      <c r="AS1492" s="1">
        <v>121</v>
      </c>
      <c r="AX1492" s="3"/>
      <c r="AY1492" s="3"/>
      <c r="AZ1492" s="3"/>
      <c r="BA1492" s="3"/>
      <c r="BB1492" s="3"/>
      <c r="BC1492" s="3"/>
      <c r="BD1492" s="3"/>
      <c r="BE1492" s="3"/>
      <c r="BM1492" s="3"/>
      <c r="BN1492" s="3"/>
      <c r="BO1492" s="3"/>
      <c r="BP1492" s="3"/>
      <c r="BQ1492" s="3"/>
      <c r="BR1492" s="3"/>
      <c r="BS1492" s="3"/>
      <c r="BT1492" s="3"/>
      <c r="BV1492" s="3"/>
      <c r="BW1492" s="3"/>
      <c r="BX1492" s="3" t="s">
        <v>3756</v>
      </c>
      <c r="BY1492" s="3"/>
      <c r="BZ1492" s="3"/>
      <c r="CA1492" s="3">
        <v>0.7752</v>
      </c>
      <c r="CB1492" s="33">
        <f t="shared" si="115"/>
        <v>2.1029942573331892E-2</v>
      </c>
      <c r="CC1492" s="33">
        <f t="shared" si="116"/>
        <v>245</v>
      </c>
      <c r="CD1492" s="33">
        <f t="shared" si="117"/>
        <v>245</v>
      </c>
      <c r="CE1492" s="33">
        <f t="shared" si="118"/>
        <v>0.63291966035271063</v>
      </c>
      <c r="CF1492" s="33">
        <f t="shared" si="119"/>
        <v>0.67703361874718349</v>
      </c>
      <c r="CG1492" s="3"/>
      <c r="CH1492" s="3"/>
      <c r="CI1492" s="3"/>
      <c r="CJ1492" s="3"/>
      <c r="CK1492" s="33" t="s">
        <v>3682</v>
      </c>
    </row>
    <row r="1493" spans="1:89" ht="12.5" x14ac:dyDescent="0.25">
      <c r="A1493" s="1" t="s">
        <v>3971</v>
      </c>
      <c r="B1493" s="1" t="s">
        <v>3744</v>
      </c>
      <c r="C1493" s="1" t="s">
        <v>3745</v>
      </c>
      <c r="D1493" s="1" t="s">
        <v>3746</v>
      </c>
      <c r="E1493" s="1" t="s">
        <v>1364</v>
      </c>
      <c r="F1493" s="1" t="s">
        <v>354</v>
      </c>
      <c r="G1493" s="1" t="s">
        <v>101</v>
      </c>
      <c r="H1493" s="1" t="s">
        <v>65</v>
      </c>
      <c r="I1493" s="1" t="s">
        <v>66</v>
      </c>
      <c r="J1493" s="1" t="s">
        <v>67</v>
      </c>
      <c r="K1493" s="1" t="s">
        <v>68</v>
      </c>
      <c r="L1493" s="1">
        <v>2002</v>
      </c>
      <c r="M1493" s="1">
        <v>2018</v>
      </c>
      <c r="N1493" s="1" t="s">
        <v>69</v>
      </c>
      <c r="O1493" s="1" t="s">
        <v>65</v>
      </c>
      <c r="P1493" s="32">
        <v>1</v>
      </c>
      <c r="Q1493" s="1" t="s">
        <v>4961</v>
      </c>
      <c r="R1493" s="3" t="s">
        <v>3757</v>
      </c>
      <c r="S1493" s="1" t="s">
        <v>951</v>
      </c>
      <c r="T1493" s="1" t="s">
        <v>72</v>
      </c>
      <c r="U1493" s="1" t="s">
        <v>23</v>
      </c>
      <c r="V1493" s="1" t="s">
        <v>73</v>
      </c>
      <c r="W1493" s="1" t="s">
        <v>73</v>
      </c>
      <c r="X1493" s="1" t="s">
        <v>73</v>
      </c>
      <c r="Y1493" s="1" t="s">
        <v>73</v>
      </c>
      <c r="Z1493" s="1" t="s">
        <v>65</v>
      </c>
      <c r="AB1493" s="1" t="s">
        <v>196</v>
      </c>
      <c r="AC1493" s="1" t="s">
        <v>75</v>
      </c>
      <c r="AD1493" s="1" t="s">
        <v>73</v>
      </c>
      <c r="AE1493" s="33" t="s">
        <v>3507</v>
      </c>
      <c r="AF1493" s="8">
        <v>245</v>
      </c>
      <c r="AG1493" s="8">
        <v>132</v>
      </c>
      <c r="AH1493" s="8">
        <v>113</v>
      </c>
      <c r="AN1493" s="1" t="s">
        <v>3747</v>
      </c>
      <c r="AQ1493" s="1">
        <v>245</v>
      </c>
      <c r="AR1493" s="1">
        <v>124</v>
      </c>
      <c r="AS1493" s="1">
        <v>121</v>
      </c>
      <c r="AX1493" s="3"/>
      <c r="AY1493" s="3"/>
      <c r="AZ1493" s="3"/>
      <c r="BA1493" s="3"/>
      <c r="BB1493" s="3"/>
      <c r="BC1493" s="3"/>
      <c r="BD1493" s="3"/>
      <c r="BE1493" s="3"/>
      <c r="BM1493" s="3"/>
      <c r="BN1493" s="3"/>
      <c r="BO1493" s="3"/>
      <c r="BP1493" s="3"/>
      <c r="BQ1493" s="3"/>
      <c r="BR1493" s="3"/>
      <c r="BS1493" s="3"/>
      <c r="BT1493" s="3"/>
      <c r="BV1493" s="3"/>
      <c r="BW1493" s="3"/>
      <c r="BX1493" s="3" t="s">
        <v>3758</v>
      </c>
      <c r="BY1493" s="3"/>
      <c r="BZ1493" s="3"/>
      <c r="CA1493" s="3"/>
      <c r="CB1493" s="33">
        <f t="shared" si="115"/>
        <v>0</v>
      </c>
      <c r="CC1493" s="33">
        <f t="shared" si="116"/>
        <v>245</v>
      </c>
      <c r="CD1493" s="33">
        <f t="shared" si="117"/>
        <v>245</v>
      </c>
      <c r="CE1493" s="33">
        <f t="shared" si="118"/>
        <v>0</v>
      </c>
      <c r="CF1493" s="33">
        <f t="shared" si="119"/>
        <v>0</v>
      </c>
      <c r="CG1493" s="3"/>
      <c r="CH1493" s="3"/>
      <c r="CI1493" s="3"/>
      <c r="CJ1493" s="3"/>
      <c r="CK1493" s="33" t="s">
        <v>3682</v>
      </c>
    </row>
    <row r="1494" spans="1:89" ht="12.5" x14ac:dyDescent="0.25">
      <c r="A1494" s="1" t="s">
        <v>3972</v>
      </c>
      <c r="B1494" s="1" t="s">
        <v>3759</v>
      </c>
      <c r="C1494" s="1" t="s">
        <v>3666</v>
      </c>
      <c r="D1494" s="1" t="s">
        <v>3760</v>
      </c>
      <c r="E1494" s="1" t="s">
        <v>253</v>
      </c>
      <c r="F1494" s="1" t="s">
        <v>3761</v>
      </c>
      <c r="G1494" s="1" t="s">
        <v>64</v>
      </c>
      <c r="H1494" s="1" t="s">
        <v>65</v>
      </c>
      <c r="I1494" s="1" t="s">
        <v>66</v>
      </c>
      <c r="J1494" s="1" t="s">
        <v>67</v>
      </c>
      <c r="K1494" s="1" t="s">
        <v>103</v>
      </c>
      <c r="L1494" s="3"/>
      <c r="M1494" s="3"/>
      <c r="N1494" s="1" t="s">
        <v>69</v>
      </c>
      <c r="O1494" s="1" t="s">
        <v>65</v>
      </c>
      <c r="P1494" s="32">
        <v>1</v>
      </c>
      <c r="Q1494" s="1" t="s">
        <v>129</v>
      </c>
      <c r="R1494" s="3" t="s">
        <v>129</v>
      </c>
      <c r="S1494" s="1" t="s">
        <v>951</v>
      </c>
      <c r="T1494" s="1" t="s">
        <v>72</v>
      </c>
      <c r="U1494" s="1" t="s">
        <v>23</v>
      </c>
      <c r="V1494" s="1" t="s">
        <v>73</v>
      </c>
      <c r="W1494" s="1" t="s">
        <v>73</v>
      </c>
      <c r="X1494" s="1" t="s">
        <v>73</v>
      </c>
      <c r="Y1494" s="1" t="s">
        <v>73</v>
      </c>
      <c r="Z1494" s="1" t="s">
        <v>65</v>
      </c>
      <c r="AC1494" s="1" t="s">
        <v>620</v>
      </c>
      <c r="AD1494" s="1" t="s">
        <v>73</v>
      </c>
      <c r="AE1494" s="33" t="s">
        <v>5053</v>
      </c>
      <c r="AF1494" s="8">
        <v>45</v>
      </c>
      <c r="AG1494" s="8">
        <v>28</v>
      </c>
      <c r="AH1494" s="8">
        <v>17</v>
      </c>
      <c r="AI1494" s="8" t="s">
        <v>3762</v>
      </c>
      <c r="AJ1494" s="8">
        <v>67</v>
      </c>
      <c r="AL1494" s="1" t="s">
        <v>3763</v>
      </c>
      <c r="AM1494" s="1" t="s">
        <v>73</v>
      </c>
      <c r="AN1494" s="1" t="s">
        <v>3764</v>
      </c>
      <c r="AW1494" s="8"/>
      <c r="AX1494" s="3">
        <v>42</v>
      </c>
      <c r="AY1494" s="3" t="s">
        <v>220</v>
      </c>
      <c r="AZ1494" s="3">
        <v>26</v>
      </c>
      <c r="BA1494" s="3">
        <v>26</v>
      </c>
      <c r="BB1494" s="3" t="s">
        <v>3765</v>
      </c>
      <c r="BC1494" s="3">
        <v>72.900000000000006</v>
      </c>
      <c r="BD1494" s="3"/>
      <c r="BE1494" s="8"/>
      <c r="BF1494" s="8">
        <v>42</v>
      </c>
      <c r="BM1494" s="8" t="s">
        <v>3766</v>
      </c>
      <c r="BN1494" s="3"/>
      <c r="BO1494" s="3"/>
      <c r="BP1494" s="3"/>
      <c r="BQ1494" s="3"/>
      <c r="BR1494" s="3"/>
      <c r="BS1494" s="3"/>
      <c r="BT1494" s="3"/>
      <c r="BV1494" s="3"/>
      <c r="BW1494" s="3" t="s">
        <v>52</v>
      </c>
      <c r="BX1494" s="3" t="s">
        <v>3767</v>
      </c>
      <c r="BY1494" s="3"/>
      <c r="BZ1494" s="3"/>
      <c r="CA1494" s="3">
        <v>0.68</v>
      </c>
      <c r="CB1494" s="33">
        <f t="shared" si="115"/>
        <v>5.1044618090737306E-2</v>
      </c>
      <c r="CC1494" s="33">
        <f t="shared" si="116"/>
        <v>45</v>
      </c>
      <c r="CD1494" s="33">
        <f t="shared" si="117"/>
        <v>84</v>
      </c>
      <c r="CE1494" s="33">
        <f t="shared" si="118"/>
        <v>0.51515151515151525</v>
      </c>
      <c r="CF1494" s="33">
        <f t="shared" si="119"/>
        <v>0.55047619047619056</v>
      </c>
      <c r="CG1494" s="3"/>
      <c r="CH1494" s="3" t="s">
        <v>2724</v>
      </c>
      <c r="CI1494" s="3"/>
      <c r="CJ1494" s="3"/>
      <c r="CK1494" s="33" t="s">
        <v>3682</v>
      </c>
    </row>
    <row r="1495" spans="1:89" ht="12.5" x14ac:dyDescent="0.25">
      <c r="A1495" s="1" t="s">
        <v>3972</v>
      </c>
      <c r="B1495" s="1" t="s">
        <v>3759</v>
      </c>
      <c r="C1495" s="1" t="s">
        <v>3666</v>
      </c>
      <c r="D1495" s="1" t="s">
        <v>3760</v>
      </c>
      <c r="E1495" s="1" t="s">
        <v>253</v>
      </c>
      <c r="F1495" s="1" t="s">
        <v>3761</v>
      </c>
      <c r="G1495" s="1" t="s">
        <v>64</v>
      </c>
      <c r="H1495" s="1" t="s">
        <v>65</v>
      </c>
      <c r="I1495" s="1" t="s">
        <v>66</v>
      </c>
      <c r="J1495" s="1" t="s">
        <v>67</v>
      </c>
      <c r="K1495" s="1" t="s">
        <v>103</v>
      </c>
      <c r="L1495" s="3"/>
      <c r="M1495" s="3"/>
      <c r="N1495" s="1" t="s">
        <v>69</v>
      </c>
      <c r="O1495" s="1" t="s">
        <v>65</v>
      </c>
      <c r="P1495" s="32">
        <v>1</v>
      </c>
      <c r="Q1495" s="1" t="s">
        <v>4961</v>
      </c>
      <c r="R1495" s="3" t="s">
        <v>592</v>
      </c>
      <c r="S1495" s="1" t="s">
        <v>951</v>
      </c>
      <c r="T1495" s="1" t="s">
        <v>72</v>
      </c>
      <c r="U1495" s="1" t="s">
        <v>23</v>
      </c>
      <c r="V1495" s="1" t="s">
        <v>73</v>
      </c>
      <c r="W1495" s="1" t="s">
        <v>73</v>
      </c>
      <c r="X1495" s="1" t="s">
        <v>73</v>
      </c>
      <c r="Y1495" s="1" t="s">
        <v>73</v>
      </c>
      <c r="Z1495" s="1" t="s">
        <v>65</v>
      </c>
      <c r="AC1495" s="1" t="s">
        <v>620</v>
      </c>
      <c r="AD1495" s="1" t="s">
        <v>73</v>
      </c>
      <c r="AE1495" s="33" t="s">
        <v>5053</v>
      </c>
      <c r="AF1495" s="8">
        <v>45</v>
      </c>
      <c r="AG1495" s="8">
        <v>28</v>
      </c>
      <c r="AH1495" s="8">
        <v>17</v>
      </c>
      <c r="AI1495" s="8" t="s">
        <v>3762</v>
      </c>
      <c r="AJ1495" s="8">
        <v>67</v>
      </c>
      <c r="AL1495" s="1" t="s">
        <v>3763</v>
      </c>
      <c r="AM1495" s="1" t="s">
        <v>73</v>
      </c>
      <c r="AN1495" s="1" t="s">
        <v>3764</v>
      </c>
      <c r="AW1495" s="8"/>
      <c r="AX1495" s="3">
        <v>42</v>
      </c>
      <c r="AY1495" s="3" t="s">
        <v>220</v>
      </c>
      <c r="AZ1495" s="3">
        <v>26</v>
      </c>
      <c r="BA1495" s="3">
        <v>26</v>
      </c>
      <c r="BB1495" s="3" t="s">
        <v>3765</v>
      </c>
      <c r="BC1495" s="3">
        <v>72.900000000000006</v>
      </c>
      <c r="BD1495" s="3"/>
      <c r="BE1495" s="8"/>
      <c r="BF1495" s="8">
        <v>42</v>
      </c>
      <c r="BM1495" s="8" t="s">
        <v>3766</v>
      </c>
      <c r="BN1495" s="3"/>
      <c r="BO1495" s="3"/>
      <c r="BP1495" s="3"/>
      <c r="BQ1495" s="3"/>
      <c r="BR1495" s="3"/>
      <c r="BS1495" s="3"/>
      <c r="BT1495" s="3"/>
      <c r="BV1495" s="3"/>
      <c r="BW1495" s="3" t="s">
        <v>52</v>
      </c>
      <c r="BX1495" s="3" t="s">
        <v>3768</v>
      </c>
      <c r="BY1495" s="3"/>
      <c r="BZ1495" s="3"/>
      <c r="CA1495" s="3">
        <v>0.78</v>
      </c>
      <c r="CB1495" s="33">
        <f t="shared" si="115"/>
        <v>4.5350995938486613E-2</v>
      </c>
      <c r="CC1495" s="33">
        <f t="shared" si="116"/>
        <v>45</v>
      </c>
      <c r="CD1495" s="33">
        <f t="shared" si="117"/>
        <v>84</v>
      </c>
      <c r="CE1495" s="33">
        <f t="shared" si="118"/>
        <v>0.63934426229508201</v>
      </c>
      <c r="CF1495" s="33">
        <f t="shared" si="119"/>
        <v>0.68359550561797755</v>
      </c>
      <c r="CG1495" s="3"/>
      <c r="CH1495" s="3">
        <v>6.0000000000000001E-3</v>
      </c>
      <c r="CI1495" s="3"/>
      <c r="CJ1495" s="3"/>
      <c r="CK1495" s="33" t="s">
        <v>3682</v>
      </c>
    </row>
    <row r="1496" spans="1:89" ht="12.5" x14ac:dyDescent="0.25">
      <c r="A1496" s="1" t="s">
        <v>3972</v>
      </c>
      <c r="B1496" s="1" t="s">
        <v>3759</v>
      </c>
      <c r="C1496" s="1" t="s">
        <v>3666</v>
      </c>
      <c r="D1496" s="1" t="s">
        <v>3760</v>
      </c>
      <c r="E1496" s="1" t="s">
        <v>253</v>
      </c>
      <c r="F1496" s="1" t="s">
        <v>3761</v>
      </c>
      <c r="G1496" s="1" t="s">
        <v>64</v>
      </c>
      <c r="H1496" s="1" t="s">
        <v>65</v>
      </c>
      <c r="I1496" s="1" t="s">
        <v>66</v>
      </c>
      <c r="J1496" s="1" t="s">
        <v>67</v>
      </c>
      <c r="K1496" s="1" t="s">
        <v>103</v>
      </c>
      <c r="L1496" s="3"/>
      <c r="M1496" s="3"/>
      <c r="N1496" s="1" t="s">
        <v>69</v>
      </c>
      <c r="O1496" s="1" t="s">
        <v>65</v>
      </c>
      <c r="P1496" s="32">
        <v>1</v>
      </c>
      <c r="Q1496" s="1" t="s">
        <v>4961</v>
      </c>
      <c r="R1496" s="3" t="s">
        <v>3769</v>
      </c>
      <c r="S1496" s="1" t="s">
        <v>3053</v>
      </c>
      <c r="T1496" s="1" t="s">
        <v>72</v>
      </c>
      <c r="U1496" s="1" t="s">
        <v>20</v>
      </c>
      <c r="V1496" s="1" t="s">
        <v>73</v>
      </c>
      <c r="W1496" s="1" t="s">
        <v>65</v>
      </c>
      <c r="X1496" s="1" t="s">
        <v>73</v>
      </c>
      <c r="Y1496" s="1" t="s">
        <v>73</v>
      </c>
      <c r="Z1496" s="1" t="s">
        <v>65</v>
      </c>
      <c r="AB1496" s="1" t="s">
        <v>2236</v>
      </c>
      <c r="AC1496" s="1" t="s">
        <v>620</v>
      </c>
      <c r="AD1496" s="1" t="s">
        <v>73</v>
      </c>
      <c r="AE1496" s="33" t="s">
        <v>5053</v>
      </c>
      <c r="AF1496" s="8">
        <v>45</v>
      </c>
      <c r="AG1496" s="8">
        <v>28</v>
      </c>
      <c r="AH1496" s="8">
        <v>17</v>
      </c>
      <c r="AI1496" s="8" t="s">
        <v>3762</v>
      </c>
      <c r="AJ1496" s="8">
        <v>67</v>
      </c>
      <c r="AL1496" s="1" t="s">
        <v>3763</v>
      </c>
      <c r="AM1496" s="1" t="s">
        <v>73</v>
      </c>
      <c r="AN1496" s="1" t="s">
        <v>3764</v>
      </c>
      <c r="AW1496" s="8"/>
      <c r="AX1496" s="3">
        <v>42</v>
      </c>
      <c r="AY1496" s="3" t="s">
        <v>220</v>
      </c>
      <c r="AZ1496" s="3">
        <v>26</v>
      </c>
      <c r="BA1496" s="3">
        <v>26</v>
      </c>
      <c r="BB1496" s="3" t="s">
        <v>3765</v>
      </c>
      <c r="BC1496" s="3">
        <v>72.900000000000006</v>
      </c>
      <c r="BD1496" s="3"/>
      <c r="BE1496" s="8"/>
      <c r="BF1496" s="8">
        <v>42</v>
      </c>
      <c r="BM1496" s="8" t="s">
        <v>3766</v>
      </c>
      <c r="BN1496" s="3"/>
      <c r="BO1496" s="3"/>
      <c r="BP1496" s="3"/>
      <c r="BQ1496" s="3"/>
      <c r="BR1496" s="3"/>
      <c r="BS1496" s="3"/>
      <c r="BT1496" s="3"/>
      <c r="BV1496" s="3"/>
      <c r="BW1496" s="3" t="s">
        <v>52</v>
      </c>
      <c r="BX1496" s="3" t="s">
        <v>3770</v>
      </c>
      <c r="BY1496" s="3"/>
      <c r="BZ1496" s="3"/>
      <c r="CA1496" s="3">
        <v>0.83</v>
      </c>
      <c r="CB1496" s="33">
        <f t="shared" si="115"/>
        <v>4.1002186441044114E-2</v>
      </c>
      <c r="CC1496" s="33">
        <f t="shared" si="116"/>
        <v>45</v>
      </c>
      <c r="CD1496" s="33">
        <f t="shared" si="117"/>
        <v>84</v>
      </c>
      <c r="CE1496" s="33">
        <f t="shared" si="118"/>
        <v>0.70940170940170943</v>
      </c>
      <c r="CF1496" s="33">
        <f t="shared" si="119"/>
        <v>0.75289617486338789</v>
      </c>
      <c r="CG1496" s="3"/>
      <c r="CH1496" s="3" t="s">
        <v>2761</v>
      </c>
      <c r="CI1496" s="3"/>
      <c r="CJ1496" s="3"/>
      <c r="CK1496" s="1" t="s">
        <v>3682</v>
      </c>
    </row>
    <row r="1497" spans="1:89" ht="12.5" x14ac:dyDescent="0.25">
      <c r="A1497" s="1" t="s">
        <v>3973</v>
      </c>
      <c r="B1497" s="1" t="s">
        <v>3771</v>
      </c>
      <c r="C1497" s="1" t="s">
        <v>3772</v>
      </c>
      <c r="D1497" s="1" t="s">
        <v>3773</v>
      </c>
      <c r="E1497" s="1" t="s">
        <v>551</v>
      </c>
      <c r="F1497" s="1" t="s">
        <v>3774</v>
      </c>
      <c r="G1497" s="1" t="s">
        <v>64</v>
      </c>
      <c r="H1497" s="1" t="s">
        <v>65</v>
      </c>
      <c r="I1497" s="1" t="s">
        <v>66</v>
      </c>
      <c r="J1497" s="1" t="s">
        <v>67</v>
      </c>
      <c r="K1497" s="1" t="s">
        <v>103</v>
      </c>
      <c r="L1497" s="3"/>
      <c r="M1497" s="3"/>
      <c r="N1497" s="1" t="s">
        <v>69</v>
      </c>
      <c r="O1497" s="1" t="s">
        <v>65</v>
      </c>
      <c r="P1497" s="32">
        <v>1</v>
      </c>
      <c r="Q1497" s="1" t="s">
        <v>129</v>
      </c>
      <c r="R1497" s="3" t="s">
        <v>129</v>
      </c>
      <c r="S1497" s="1" t="s">
        <v>951</v>
      </c>
      <c r="T1497" s="1" t="s">
        <v>72</v>
      </c>
      <c r="U1497" s="1" t="s">
        <v>23</v>
      </c>
      <c r="V1497" s="1" t="s">
        <v>73</v>
      </c>
      <c r="W1497" s="1" t="s">
        <v>73</v>
      </c>
      <c r="X1497" s="1" t="s">
        <v>73</v>
      </c>
      <c r="Y1497" s="1" t="s">
        <v>73</v>
      </c>
      <c r="Z1497" s="1" t="s">
        <v>65</v>
      </c>
      <c r="AB1497" s="1" t="s">
        <v>196</v>
      </c>
      <c r="AC1497" s="1" t="s">
        <v>620</v>
      </c>
      <c r="AD1497" s="1" t="s">
        <v>73</v>
      </c>
      <c r="AE1497" s="33" t="s">
        <v>5053</v>
      </c>
      <c r="AF1497" s="8">
        <v>64</v>
      </c>
      <c r="AG1497" s="8">
        <v>37</v>
      </c>
      <c r="AH1497" s="8">
        <v>27</v>
      </c>
      <c r="AK1497" s="8">
        <v>57.9</v>
      </c>
      <c r="AL1497" s="1" t="s">
        <v>3775</v>
      </c>
      <c r="AM1497" s="1" t="s">
        <v>73</v>
      </c>
      <c r="AN1497" s="1" t="s">
        <v>3776</v>
      </c>
      <c r="AO1497" s="1" t="s">
        <v>109</v>
      </c>
      <c r="AW1497" s="8"/>
      <c r="AX1497" s="3">
        <v>71</v>
      </c>
      <c r="AY1497" s="3" t="s">
        <v>605</v>
      </c>
      <c r="AZ1497" s="3">
        <v>49</v>
      </c>
      <c r="BA1497" s="3">
        <v>22</v>
      </c>
      <c r="BB1497" s="3"/>
      <c r="BC1497" s="3"/>
      <c r="BD1497" s="3">
        <v>57.9</v>
      </c>
      <c r="BE1497" s="8"/>
      <c r="BM1497" s="8"/>
      <c r="BN1497" s="3"/>
      <c r="BO1497" s="3"/>
      <c r="BP1497" s="3"/>
      <c r="BQ1497" s="3"/>
      <c r="BR1497" s="3"/>
      <c r="BS1497" s="3"/>
      <c r="BT1497" s="3"/>
      <c r="BV1497" s="3"/>
      <c r="BW1497" s="3" t="s">
        <v>3777</v>
      </c>
      <c r="BX1497" s="3" t="s">
        <v>3778</v>
      </c>
      <c r="BY1497" s="3"/>
      <c r="BZ1497" s="3"/>
      <c r="CA1497" s="3">
        <v>0.86</v>
      </c>
      <c r="CB1497" s="33">
        <f t="shared" si="115"/>
        <v>3.3001056967223844E-2</v>
      </c>
      <c r="CC1497" s="33">
        <f t="shared" si="116"/>
        <v>64</v>
      </c>
      <c r="CD1497" s="33">
        <f t="shared" si="117"/>
        <v>71</v>
      </c>
      <c r="CE1497" s="33">
        <f t="shared" si="118"/>
        <v>0.7543859649122806</v>
      </c>
      <c r="CF1497" s="33">
        <f t="shared" si="119"/>
        <v>0.79526881720430109</v>
      </c>
      <c r="CG1497" s="3"/>
      <c r="CH1497" s="3" t="s">
        <v>2761</v>
      </c>
      <c r="CI1497" s="3"/>
      <c r="CJ1497" s="3"/>
      <c r="CK1497" s="1" t="s">
        <v>3682</v>
      </c>
    </row>
    <row r="1498" spans="1:89" ht="12.5" x14ac:dyDescent="0.25">
      <c r="A1498" s="1" t="s">
        <v>3973</v>
      </c>
      <c r="B1498" s="1" t="s">
        <v>3771</v>
      </c>
      <c r="C1498" s="1" t="s">
        <v>3772</v>
      </c>
      <c r="D1498" s="1" t="s">
        <v>3773</v>
      </c>
      <c r="E1498" s="1" t="s">
        <v>551</v>
      </c>
      <c r="F1498" s="1" t="s">
        <v>3774</v>
      </c>
      <c r="G1498" s="1" t="s">
        <v>64</v>
      </c>
      <c r="H1498" s="1" t="s">
        <v>65</v>
      </c>
      <c r="I1498" s="1" t="s">
        <v>66</v>
      </c>
      <c r="J1498" s="1" t="s">
        <v>67</v>
      </c>
      <c r="K1498" s="1" t="s">
        <v>103</v>
      </c>
      <c r="L1498" s="3"/>
      <c r="M1498" s="3"/>
      <c r="N1498" s="1" t="s">
        <v>69</v>
      </c>
      <c r="O1498" s="1" t="s">
        <v>65</v>
      </c>
      <c r="P1498" s="32">
        <v>1</v>
      </c>
      <c r="Q1498" s="1" t="s">
        <v>129</v>
      </c>
      <c r="R1498" s="3" t="s">
        <v>129</v>
      </c>
      <c r="S1498" s="1" t="s">
        <v>951</v>
      </c>
      <c r="T1498" s="1" t="s">
        <v>72</v>
      </c>
      <c r="U1498" s="1" t="s">
        <v>23</v>
      </c>
      <c r="V1498" s="1" t="s">
        <v>73</v>
      </c>
      <c r="W1498" s="1" t="s">
        <v>73</v>
      </c>
      <c r="X1498" s="1" t="s">
        <v>73</v>
      </c>
      <c r="Y1498" s="1" t="s">
        <v>73</v>
      </c>
      <c r="Z1498" s="1" t="s">
        <v>65</v>
      </c>
      <c r="AB1498" s="1" t="s">
        <v>196</v>
      </c>
      <c r="AC1498" s="1" t="s">
        <v>620</v>
      </c>
      <c r="AD1498" s="1" t="s">
        <v>73</v>
      </c>
      <c r="AE1498" s="33" t="s">
        <v>3507</v>
      </c>
      <c r="AF1498" s="8">
        <v>64</v>
      </c>
      <c r="AG1498" s="8">
        <v>37</v>
      </c>
      <c r="AH1498" s="8">
        <v>27</v>
      </c>
      <c r="AK1498" s="8">
        <v>57.9</v>
      </c>
      <c r="AL1498" s="1" t="s">
        <v>3775</v>
      </c>
      <c r="AM1498" s="1" t="s">
        <v>73</v>
      </c>
      <c r="AN1498" s="1" t="s">
        <v>3776</v>
      </c>
      <c r="AO1498" s="1" t="s">
        <v>109</v>
      </c>
      <c r="AQ1498" s="1">
        <v>48</v>
      </c>
      <c r="AR1498" s="1">
        <v>26</v>
      </c>
      <c r="AS1498" s="1">
        <v>22</v>
      </c>
      <c r="AV1498" s="1">
        <v>57.8</v>
      </c>
      <c r="AX1498" s="3"/>
      <c r="AY1498" s="3"/>
      <c r="AZ1498" s="3"/>
      <c r="BA1498" s="3"/>
      <c r="BB1498" s="3"/>
      <c r="BC1498" s="3"/>
      <c r="BD1498" s="3"/>
      <c r="BE1498" s="3"/>
      <c r="BM1498" s="3"/>
      <c r="BN1498" s="3"/>
      <c r="BO1498" s="3"/>
      <c r="BP1498" s="3"/>
      <c r="BQ1498" s="3"/>
      <c r="BR1498" s="3"/>
      <c r="BS1498" s="3"/>
      <c r="BT1498" s="3"/>
      <c r="BV1498" s="3"/>
      <c r="BW1498" s="3" t="s">
        <v>1606</v>
      </c>
      <c r="BX1498" s="3"/>
      <c r="BY1498" s="3"/>
      <c r="BZ1498" s="3"/>
      <c r="CA1498" s="3"/>
      <c r="CB1498" s="33">
        <f t="shared" si="115"/>
        <v>0</v>
      </c>
      <c r="CC1498" s="33">
        <f t="shared" si="116"/>
        <v>64</v>
      </c>
      <c r="CD1498" s="33">
        <f t="shared" si="117"/>
        <v>48</v>
      </c>
      <c r="CE1498" s="33">
        <f t="shared" si="118"/>
        <v>0</v>
      </c>
      <c r="CF1498" s="33">
        <f t="shared" si="119"/>
        <v>0</v>
      </c>
      <c r="CG1498" s="3"/>
      <c r="CH1498" s="3" t="s">
        <v>2761</v>
      </c>
      <c r="CI1498" s="3"/>
      <c r="CJ1498" s="3"/>
      <c r="CK1498" s="1" t="s">
        <v>3682</v>
      </c>
    </row>
    <row r="1499" spans="1:89" ht="12.5" x14ac:dyDescent="0.25">
      <c r="A1499" s="1" t="s">
        <v>3973</v>
      </c>
      <c r="B1499" s="1" t="s">
        <v>3771</v>
      </c>
      <c r="C1499" s="1" t="s">
        <v>3772</v>
      </c>
      <c r="D1499" s="1" t="s">
        <v>3773</v>
      </c>
      <c r="E1499" s="1" t="s">
        <v>551</v>
      </c>
      <c r="F1499" s="1" t="s">
        <v>3774</v>
      </c>
      <c r="G1499" s="1" t="s">
        <v>64</v>
      </c>
      <c r="H1499" s="1" t="s">
        <v>65</v>
      </c>
      <c r="I1499" s="1" t="s">
        <v>66</v>
      </c>
      <c r="J1499" s="1" t="s">
        <v>67</v>
      </c>
      <c r="K1499" s="1" t="s">
        <v>103</v>
      </c>
      <c r="L1499" s="3"/>
      <c r="M1499" s="3"/>
      <c r="N1499" s="1" t="s">
        <v>69</v>
      </c>
      <c r="O1499" s="1" t="s">
        <v>65</v>
      </c>
      <c r="P1499" s="32">
        <v>1</v>
      </c>
      <c r="Q1499" s="1" t="s">
        <v>4961</v>
      </c>
      <c r="R1499" s="3" t="s">
        <v>3779</v>
      </c>
      <c r="S1499" s="1" t="s">
        <v>951</v>
      </c>
      <c r="T1499" s="1" t="s">
        <v>72</v>
      </c>
      <c r="U1499" s="1" t="s">
        <v>23</v>
      </c>
      <c r="V1499" s="1" t="s">
        <v>73</v>
      </c>
      <c r="W1499" s="1" t="s">
        <v>73</v>
      </c>
      <c r="X1499" s="1" t="s">
        <v>73</v>
      </c>
      <c r="Y1499" s="1" t="s">
        <v>73</v>
      </c>
      <c r="Z1499" s="1" t="s">
        <v>65</v>
      </c>
      <c r="AB1499" s="1" t="s">
        <v>196</v>
      </c>
      <c r="AC1499" s="1" t="s">
        <v>620</v>
      </c>
      <c r="AD1499" s="1" t="s">
        <v>73</v>
      </c>
      <c r="AE1499" s="33" t="s">
        <v>5053</v>
      </c>
      <c r="AF1499" s="8">
        <v>64</v>
      </c>
      <c r="AG1499" s="8">
        <v>37</v>
      </c>
      <c r="AH1499" s="8">
        <v>27</v>
      </c>
      <c r="AK1499" s="8">
        <v>57.9</v>
      </c>
      <c r="AL1499" s="1" t="s">
        <v>3775</v>
      </c>
      <c r="AM1499" s="1" t="s">
        <v>73</v>
      </c>
      <c r="AN1499" s="1" t="s">
        <v>3776</v>
      </c>
      <c r="AO1499" s="1" t="s">
        <v>109</v>
      </c>
      <c r="AW1499" s="8"/>
      <c r="AX1499" s="3">
        <v>71</v>
      </c>
      <c r="AY1499" s="3" t="s">
        <v>605</v>
      </c>
      <c r="AZ1499" s="3">
        <v>49</v>
      </c>
      <c r="BA1499" s="3">
        <v>22</v>
      </c>
      <c r="BB1499" s="3"/>
      <c r="BC1499" s="3"/>
      <c r="BD1499" s="3"/>
      <c r="BE1499" s="8"/>
      <c r="BM1499" s="8"/>
      <c r="BN1499" s="3"/>
      <c r="BO1499" s="3"/>
      <c r="BP1499" s="3"/>
      <c r="BQ1499" s="3"/>
      <c r="BR1499" s="3"/>
      <c r="BS1499" s="3"/>
      <c r="BT1499" s="3"/>
      <c r="BV1499" s="3"/>
      <c r="BW1499" s="3" t="s">
        <v>1606</v>
      </c>
      <c r="BX1499" s="3"/>
      <c r="BY1499" s="3"/>
      <c r="BZ1499" s="3"/>
      <c r="CA1499" s="3"/>
      <c r="CB1499" s="33">
        <f t="shared" si="115"/>
        <v>0</v>
      </c>
      <c r="CC1499" s="33">
        <f t="shared" si="116"/>
        <v>64</v>
      </c>
      <c r="CD1499" s="33">
        <f t="shared" si="117"/>
        <v>71</v>
      </c>
      <c r="CE1499" s="33">
        <f t="shared" si="118"/>
        <v>0</v>
      </c>
      <c r="CF1499" s="33">
        <f t="shared" si="119"/>
        <v>0</v>
      </c>
      <c r="CG1499" s="3"/>
      <c r="CH1499" s="3" t="s">
        <v>2761</v>
      </c>
      <c r="CI1499" s="3"/>
      <c r="CJ1499" s="3"/>
      <c r="CK1499" s="1" t="s">
        <v>3682</v>
      </c>
    </row>
    <row r="1500" spans="1:89" ht="12.5" x14ac:dyDescent="0.25">
      <c r="A1500" s="1" t="s">
        <v>3973</v>
      </c>
      <c r="B1500" s="1" t="s">
        <v>3771</v>
      </c>
      <c r="C1500" s="1" t="s">
        <v>3772</v>
      </c>
      <c r="D1500" s="1" t="s">
        <v>3773</v>
      </c>
      <c r="E1500" s="1" t="s">
        <v>551</v>
      </c>
      <c r="F1500" s="1" t="s">
        <v>3774</v>
      </c>
      <c r="G1500" s="1" t="s">
        <v>64</v>
      </c>
      <c r="H1500" s="1" t="s">
        <v>65</v>
      </c>
      <c r="I1500" s="1" t="s">
        <v>66</v>
      </c>
      <c r="J1500" s="1" t="s">
        <v>67</v>
      </c>
      <c r="K1500" s="1" t="s">
        <v>103</v>
      </c>
      <c r="L1500" s="3"/>
      <c r="M1500" s="3"/>
      <c r="N1500" s="1" t="s">
        <v>69</v>
      </c>
      <c r="O1500" s="1" t="s">
        <v>65</v>
      </c>
      <c r="P1500" s="1">
        <v>2</v>
      </c>
      <c r="Q1500" s="1" t="s">
        <v>129</v>
      </c>
      <c r="R1500" s="1" t="s">
        <v>3780</v>
      </c>
      <c r="S1500" s="1" t="s">
        <v>951</v>
      </c>
      <c r="T1500" s="1" t="s">
        <v>106</v>
      </c>
      <c r="U1500" s="1" t="s">
        <v>23</v>
      </c>
      <c r="V1500" s="1" t="s">
        <v>73</v>
      </c>
      <c r="W1500" s="1" t="s">
        <v>73</v>
      </c>
      <c r="X1500" s="1" t="s">
        <v>73</v>
      </c>
      <c r="Y1500" s="1" t="s">
        <v>73</v>
      </c>
      <c r="Z1500" s="1" t="s">
        <v>65</v>
      </c>
      <c r="AB1500" s="1" t="s">
        <v>196</v>
      </c>
      <c r="AC1500" s="1" t="s">
        <v>620</v>
      </c>
      <c r="AD1500" s="1" t="s">
        <v>73</v>
      </c>
      <c r="AE1500" s="33" t="s">
        <v>5053</v>
      </c>
      <c r="AF1500" s="8">
        <v>64</v>
      </c>
      <c r="AG1500" s="8">
        <v>37</v>
      </c>
      <c r="AH1500" s="8">
        <v>27</v>
      </c>
      <c r="AK1500" s="8">
        <v>57.9</v>
      </c>
      <c r="AL1500" s="1" t="s">
        <v>3775</v>
      </c>
      <c r="AM1500" s="1" t="s">
        <v>73</v>
      </c>
      <c r="AN1500" s="1" t="s">
        <v>3776</v>
      </c>
      <c r="AO1500" s="1" t="s">
        <v>109</v>
      </c>
      <c r="AW1500" s="8"/>
      <c r="AX1500" s="3">
        <v>71</v>
      </c>
      <c r="AY1500" s="3" t="s">
        <v>605</v>
      </c>
      <c r="AZ1500" s="3">
        <v>49</v>
      </c>
      <c r="BA1500" s="3">
        <v>22</v>
      </c>
      <c r="BB1500" s="3"/>
      <c r="BC1500" s="3"/>
      <c r="BD1500" s="3"/>
      <c r="BE1500" s="8"/>
      <c r="BM1500" s="8"/>
      <c r="BN1500" s="3"/>
      <c r="BO1500" s="3"/>
      <c r="BP1500" s="3"/>
      <c r="BQ1500" s="3"/>
      <c r="BR1500" s="3"/>
      <c r="BS1500" s="3"/>
      <c r="BT1500" s="3"/>
      <c r="BV1500" s="3"/>
      <c r="BW1500" s="3" t="s">
        <v>3777</v>
      </c>
      <c r="BX1500" s="3" t="s">
        <v>3781</v>
      </c>
      <c r="BY1500" s="3"/>
      <c r="BZ1500" s="3"/>
      <c r="CA1500" s="3">
        <v>0.88</v>
      </c>
      <c r="CB1500" s="33">
        <f t="shared" si="115"/>
        <v>3.0684980449273726E-2</v>
      </c>
      <c r="CC1500" s="33">
        <f t="shared" si="116"/>
        <v>64</v>
      </c>
      <c r="CD1500" s="33">
        <f t="shared" si="117"/>
        <v>71</v>
      </c>
      <c r="CE1500" s="33">
        <f t="shared" si="118"/>
        <v>0.7857142857142857</v>
      </c>
      <c r="CF1500" s="33">
        <f t="shared" si="119"/>
        <v>0.82382978723404254</v>
      </c>
      <c r="CG1500" s="3"/>
      <c r="CI1500" s="3"/>
      <c r="CJ1500" s="3"/>
      <c r="CK1500" s="1" t="s">
        <v>3682</v>
      </c>
    </row>
    <row r="1501" spans="1:89" ht="12.5" x14ac:dyDescent="0.25">
      <c r="A1501" s="1" t="s">
        <v>3973</v>
      </c>
      <c r="B1501" s="1" t="s">
        <v>3771</v>
      </c>
      <c r="C1501" s="1" t="s">
        <v>3772</v>
      </c>
      <c r="D1501" s="1" t="s">
        <v>3773</v>
      </c>
      <c r="E1501" s="1" t="s">
        <v>551</v>
      </c>
      <c r="F1501" s="1" t="s">
        <v>3774</v>
      </c>
      <c r="G1501" s="1" t="s">
        <v>64</v>
      </c>
      <c r="H1501" s="1" t="s">
        <v>65</v>
      </c>
      <c r="I1501" s="1" t="s">
        <v>66</v>
      </c>
      <c r="J1501" s="1" t="s">
        <v>67</v>
      </c>
      <c r="K1501" s="1" t="s">
        <v>103</v>
      </c>
      <c r="L1501" s="3"/>
      <c r="M1501" s="3"/>
      <c r="N1501" s="1" t="s">
        <v>69</v>
      </c>
      <c r="O1501" s="1" t="s">
        <v>65</v>
      </c>
      <c r="P1501" s="32">
        <v>1</v>
      </c>
      <c r="Q1501" s="1" t="s">
        <v>4961</v>
      </c>
      <c r="R1501" s="3" t="s">
        <v>592</v>
      </c>
      <c r="S1501" s="1" t="s">
        <v>951</v>
      </c>
      <c r="T1501" s="1" t="s">
        <v>72</v>
      </c>
      <c r="U1501" s="1" t="s">
        <v>23</v>
      </c>
      <c r="V1501" s="1" t="s">
        <v>73</v>
      </c>
      <c r="W1501" s="1" t="s">
        <v>73</v>
      </c>
      <c r="X1501" s="1" t="s">
        <v>73</v>
      </c>
      <c r="Y1501" s="1" t="s">
        <v>73</v>
      </c>
      <c r="Z1501" s="1" t="s">
        <v>65</v>
      </c>
      <c r="AB1501" s="1" t="s">
        <v>196</v>
      </c>
      <c r="AC1501" s="1" t="s">
        <v>620</v>
      </c>
      <c r="AD1501" s="1" t="s">
        <v>73</v>
      </c>
      <c r="AE1501" s="33" t="s">
        <v>5053</v>
      </c>
      <c r="AF1501" s="8">
        <v>64</v>
      </c>
      <c r="AG1501" s="8">
        <v>37</v>
      </c>
      <c r="AH1501" s="8">
        <v>27</v>
      </c>
      <c r="AK1501" s="8">
        <v>57.9</v>
      </c>
      <c r="AL1501" s="1" t="s">
        <v>3775</v>
      </c>
      <c r="AM1501" s="1" t="s">
        <v>73</v>
      </c>
      <c r="AN1501" s="1" t="s">
        <v>3776</v>
      </c>
      <c r="AO1501" s="1" t="s">
        <v>109</v>
      </c>
      <c r="AW1501" s="8"/>
      <c r="AX1501" s="3">
        <v>71</v>
      </c>
      <c r="AY1501" s="3" t="s">
        <v>605</v>
      </c>
      <c r="AZ1501" s="3">
        <v>49</v>
      </c>
      <c r="BA1501" s="3">
        <v>22</v>
      </c>
      <c r="BB1501" s="3"/>
      <c r="BC1501" s="3"/>
      <c r="BD1501" s="3"/>
      <c r="BE1501" s="8"/>
      <c r="BM1501" s="8"/>
      <c r="BN1501" s="3"/>
      <c r="BO1501" s="3"/>
      <c r="BP1501" s="3"/>
      <c r="BQ1501" s="3"/>
      <c r="BR1501" s="3"/>
      <c r="BS1501" s="3"/>
      <c r="BT1501" s="3"/>
      <c r="BV1501" s="3"/>
      <c r="BW1501" s="3" t="s">
        <v>1606</v>
      </c>
      <c r="BX1501" s="3"/>
      <c r="BY1501" s="3"/>
      <c r="BZ1501" s="3"/>
      <c r="CA1501" s="3"/>
      <c r="CB1501" s="33">
        <f t="shared" si="115"/>
        <v>0</v>
      </c>
      <c r="CC1501" s="33">
        <f t="shared" si="116"/>
        <v>64</v>
      </c>
      <c r="CD1501" s="33">
        <f t="shared" si="117"/>
        <v>71</v>
      </c>
      <c r="CE1501" s="33">
        <f t="shared" si="118"/>
        <v>0</v>
      </c>
      <c r="CF1501" s="33">
        <f t="shared" si="119"/>
        <v>0</v>
      </c>
      <c r="CG1501" s="3"/>
      <c r="CH1501" s="3" t="s">
        <v>80</v>
      </c>
      <c r="CI1501" s="3"/>
      <c r="CJ1501" s="3"/>
      <c r="CK1501" s="1" t="s">
        <v>3682</v>
      </c>
    </row>
    <row r="1502" spans="1:89" ht="12.5" x14ac:dyDescent="0.25">
      <c r="A1502" s="1" t="s">
        <v>3973</v>
      </c>
      <c r="B1502" s="1" t="s">
        <v>3771</v>
      </c>
      <c r="C1502" s="1" t="s">
        <v>3772</v>
      </c>
      <c r="D1502" s="1" t="s">
        <v>3773</v>
      </c>
      <c r="E1502" s="1" t="s">
        <v>551</v>
      </c>
      <c r="F1502" s="1" t="s">
        <v>3774</v>
      </c>
      <c r="G1502" s="1" t="s">
        <v>64</v>
      </c>
      <c r="H1502" s="1" t="s">
        <v>65</v>
      </c>
      <c r="I1502" s="1" t="s">
        <v>66</v>
      </c>
      <c r="J1502" s="1" t="s">
        <v>67</v>
      </c>
      <c r="K1502" s="1" t="s">
        <v>103</v>
      </c>
      <c r="L1502" s="3"/>
      <c r="M1502" s="3"/>
      <c r="N1502" s="1" t="s">
        <v>69</v>
      </c>
      <c r="O1502" s="1" t="s">
        <v>65</v>
      </c>
      <c r="P1502" s="32">
        <v>1</v>
      </c>
      <c r="Q1502" s="1" t="s">
        <v>4961</v>
      </c>
      <c r="R1502" s="3" t="s">
        <v>592</v>
      </c>
      <c r="S1502" s="1" t="s">
        <v>951</v>
      </c>
      <c r="T1502" s="1" t="s">
        <v>72</v>
      </c>
      <c r="U1502" s="1" t="s">
        <v>23</v>
      </c>
      <c r="V1502" s="1" t="s">
        <v>73</v>
      </c>
      <c r="W1502" s="1" t="s">
        <v>73</v>
      </c>
      <c r="X1502" s="1" t="s">
        <v>73</v>
      </c>
      <c r="Y1502" s="1" t="s">
        <v>73</v>
      </c>
      <c r="Z1502" s="1" t="s">
        <v>65</v>
      </c>
      <c r="AB1502" s="1" t="s">
        <v>196</v>
      </c>
      <c r="AC1502" s="1" t="s">
        <v>620</v>
      </c>
      <c r="AD1502" s="1" t="s">
        <v>73</v>
      </c>
      <c r="AE1502" s="33" t="s">
        <v>3507</v>
      </c>
      <c r="AF1502" s="8">
        <v>64</v>
      </c>
      <c r="AG1502" s="8">
        <v>37</v>
      </c>
      <c r="AH1502" s="8">
        <v>27</v>
      </c>
      <c r="AK1502" s="8">
        <v>57.9</v>
      </c>
      <c r="AL1502" s="1" t="s">
        <v>3775</v>
      </c>
      <c r="AM1502" s="1" t="s">
        <v>73</v>
      </c>
      <c r="AN1502" s="1" t="s">
        <v>3776</v>
      </c>
      <c r="AO1502" s="1" t="s">
        <v>109</v>
      </c>
      <c r="AQ1502" s="1">
        <v>48</v>
      </c>
      <c r="AR1502" s="1">
        <v>26</v>
      </c>
      <c r="AS1502" s="1">
        <v>22</v>
      </c>
      <c r="AV1502" s="1">
        <v>57.8</v>
      </c>
      <c r="AX1502" s="3"/>
      <c r="AY1502" s="3"/>
      <c r="AZ1502" s="3"/>
      <c r="BA1502" s="3"/>
      <c r="BB1502" s="3"/>
      <c r="BC1502" s="3"/>
      <c r="BD1502" s="3"/>
      <c r="BE1502" s="3"/>
      <c r="BM1502" s="3"/>
      <c r="BN1502" s="3"/>
      <c r="BO1502" s="3"/>
      <c r="BP1502" s="3"/>
      <c r="BQ1502" s="3"/>
      <c r="BR1502" s="3"/>
      <c r="BS1502" s="3"/>
      <c r="BT1502" s="3"/>
      <c r="BV1502" s="3"/>
      <c r="BW1502" s="3" t="s">
        <v>1606</v>
      </c>
      <c r="BX1502" s="3"/>
      <c r="BY1502" s="3"/>
      <c r="BZ1502" s="3"/>
      <c r="CA1502" s="3"/>
      <c r="CB1502" s="33">
        <f t="shared" si="115"/>
        <v>0</v>
      </c>
      <c r="CC1502" s="33">
        <f t="shared" si="116"/>
        <v>64</v>
      </c>
      <c r="CD1502" s="33">
        <f t="shared" si="117"/>
        <v>48</v>
      </c>
      <c r="CE1502" s="33">
        <f t="shared" si="118"/>
        <v>0</v>
      </c>
      <c r="CF1502" s="33">
        <f t="shared" si="119"/>
        <v>0</v>
      </c>
      <c r="CG1502" s="3"/>
      <c r="CH1502" s="3" t="s">
        <v>2761</v>
      </c>
      <c r="CI1502" s="3"/>
      <c r="CJ1502" s="3"/>
      <c r="CK1502" s="1" t="s">
        <v>3682</v>
      </c>
    </row>
    <row r="1503" spans="1:89" ht="12.5" x14ac:dyDescent="0.25">
      <c r="A1503" s="1" t="s">
        <v>3973</v>
      </c>
      <c r="B1503" s="1" t="s">
        <v>3771</v>
      </c>
      <c r="C1503" s="1" t="s">
        <v>3772</v>
      </c>
      <c r="D1503" s="1" t="s">
        <v>3773</v>
      </c>
      <c r="E1503" s="1" t="s">
        <v>551</v>
      </c>
      <c r="F1503" s="1" t="s">
        <v>3774</v>
      </c>
      <c r="G1503" s="1" t="s">
        <v>64</v>
      </c>
      <c r="H1503" s="1" t="s">
        <v>65</v>
      </c>
      <c r="I1503" s="1" t="s">
        <v>66</v>
      </c>
      <c r="J1503" s="1" t="s">
        <v>67</v>
      </c>
      <c r="K1503" s="1" t="s">
        <v>103</v>
      </c>
      <c r="L1503" s="3"/>
      <c r="M1503" s="3"/>
      <c r="N1503" s="1" t="s">
        <v>69</v>
      </c>
      <c r="O1503" s="1" t="s">
        <v>65</v>
      </c>
      <c r="P1503" s="32">
        <v>1</v>
      </c>
      <c r="Q1503" s="1" t="s">
        <v>4961</v>
      </c>
      <c r="R1503" s="3" t="s">
        <v>3782</v>
      </c>
      <c r="S1503" s="1" t="s">
        <v>951</v>
      </c>
      <c r="T1503" s="1" t="s">
        <v>72</v>
      </c>
      <c r="U1503" s="1" t="s">
        <v>23</v>
      </c>
      <c r="V1503" s="1" t="s">
        <v>73</v>
      </c>
      <c r="W1503" s="1" t="s">
        <v>73</v>
      </c>
      <c r="X1503" s="1" t="s">
        <v>73</v>
      </c>
      <c r="Y1503" s="1" t="s">
        <v>73</v>
      </c>
      <c r="Z1503" s="1" t="s">
        <v>65</v>
      </c>
      <c r="AB1503" s="1" t="s">
        <v>196</v>
      </c>
      <c r="AC1503" s="1" t="s">
        <v>620</v>
      </c>
      <c r="AD1503" s="1" t="s">
        <v>73</v>
      </c>
      <c r="AE1503" s="33" t="s">
        <v>5053</v>
      </c>
      <c r="AF1503" s="8">
        <v>64</v>
      </c>
      <c r="AG1503" s="8">
        <v>37</v>
      </c>
      <c r="AH1503" s="8">
        <v>27</v>
      </c>
      <c r="AK1503" s="8">
        <v>57.9</v>
      </c>
      <c r="AL1503" s="1" t="s">
        <v>3775</v>
      </c>
      <c r="AM1503" s="1" t="s">
        <v>73</v>
      </c>
      <c r="AN1503" s="1" t="s">
        <v>3776</v>
      </c>
      <c r="AO1503" s="1" t="s">
        <v>109</v>
      </c>
      <c r="AW1503" s="8"/>
      <c r="AX1503" s="3">
        <v>71</v>
      </c>
      <c r="AY1503" s="3" t="s">
        <v>605</v>
      </c>
      <c r="AZ1503" s="3">
        <v>49</v>
      </c>
      <c r="BA1503" s="3">
        <v>22</v>
      </c>
      <c r="BB1503" s="3"/>
      <c r="BC1503" s="3"/>
      <c r="BD1503" s="3"/>
      <c r="BE1503" s="8"/>
      <c r="BM1503" s="8"/>
      <c r="BN1503" s="3"/>
      <c r="BO1503" s="3"/>
      <c r="BP1503" s="3"/>
      <c r="BQ1503" s="3"/>
      <c r="BR1503" s="3"/>
      <c r="BS1503" s="3"/>
      <c r="BT1503" s="3"/>
      <c r="BV1503" s="3"/>
      <c r="BW1503" s="3" t="s">
        <v>1606</v>
      </c>
      <c r="BX1503" s="3" t="s">
        <v>3783</v>
      </c>
      <c r="BY1503" s="3"/>
      <c r="BZ1503" s="3"/>
      <c r="CA1503" s="3"/>
      <c r="CB1503" s="33">
        <f t="shared" si="115"/>
        <v>0</v>
      </c>
      <c r="CC1503" s="33">
        <f t="shared" si="116"/>
        <v>64</v>
      </c>
      <c r="CD1503" s="33">
        <f t="shared" si="117"/>
        <v>71</v>
      </c>
      <c r="CE1503" s="33">
        <f t="shared" si="118"/>
        <v>0</v>
      </c>
      <c r="CF1503" s="33">
        <f t="shared" si="119"/>
        <v>0</v>
      </c>
      <c r="CG1503" s="3"/>
      <c r="CH1503" s="3" t="s">
        <v>2761</v>
      </c>
      <c r="CI1503" s="3"/>
      <c r="CJ1503" s="3"/>
      <c r="CK1503" s="1" t="s">
        <v>3682</v>
      </c>
    </row>
    <row r="1504" spans="1:89" ht="12.5" x14ac:dyDescent="0.25">
      <c r="A1504" s="1" t="s">
        <v>3973</v>
      </c>
      <c r="B1504" s="1" t="s">
        <v>3771</v>
      </c>
      <c r="C1504" s="1" t="s">
        <v>3772</v>
      </c>
      <c r="D1504" s="1" t="s">
        <v>3773</v>
      </c>
      <c r="E1504" s="1" t="s">
        <v>551</v>
      </c>
      <c r="F1504" s="1" t="s">
        <v>3774</v>
      </c>
      <c r="G1504" s="1" t="s">
        <v>64</v>
      </c>
      <c r="H1504" s="1" t="s">
        <v>65</v>
      </c>
      <c r="I1504" s="1" t="s">
        <v>66</v>
      </c>
      <c r="J1504" s="1" t="s">
        <v>67</v>
      </c>
      <c r="K1504" s="1" t="s">
        <v>103</v>
      </c>
      <c r="L1504" s="3"/>
      <c r="M1504" s="3"/>
      <c r="N1504" s="1" t="s">
        <v>69</v>
      </c>
      <c r="O1504" s="1" t="s">
        <v>65</v>
      </c>
      <c r="P1504" s="32">
        <v>1</v>
      </c>
      <c r="Q1504" s="1" t="s">
        <v>4961</v>
      </c>
      <c r="R1504" s="3" t="s">
        <v>3782</v>
      </c>
      <c r="S1504" s="1" t="s">
        <v>951</v>
      </c>
      <c r="T1504" s="1" t="s">
        <v>72</v>
      </c>
      <c r="U1504" s="1" t="s">
        <v>23</v>
      </c>
      <c r="V1504" s="1" t="s">
        <v>73</v>
      </c>
      <c r="W1504" s="1" t="s">
        <v>73</v>
      </c>
      <c r="X1504" s="1" t="s">
        <v>73</v>
      </c>
      <c r="Y1504" s="1" t="s">
        <v>73</v>
      </c>
      <c r="Z1504" s="1" t="s">
        <v>65</v>
      </c>
      <c r="AB1504" s="1" t="s">
        <v>196</v>
      </c>
      <c r="AC1504" s="1" t="s">
        <v>620</v>
      </c>
      <c r="AD1504" s="1" t="s">
        <v>73</v>
      </c>
      <c r="AE1504" s="33" t="s">
        <v>3507</v>
      </c>
      <c r="AF1504" s="8">
        <v>64</v>
      </c>
      <c r="AG1504" s="8">
        <v>37</v>
      </c>
      <c r="AH1504" s="8">
        <v>27</v>
      </c>
      <c r="AK1504" s="8">
        <v>57.9</v>
      </c>
      <c r="AL1504" s="1" t="s">
        <v>3775</v>
      </c>
      <c r="AM1504" s="1" t="s">
        <v>73</v>
      </c>
      <c r="AN1504" s="1" t="s">
        <v>3776</v>
      </c>
      <c r="AO1504" s="1" t="s">
        <v>109</v>
      </c>
      <c r="AQ1504" s="1">
        <v>48</v>
      </c>
      <c r="AR1504" s="1">
        <v>26</v>
      </c>
      <c r="AS1504" s="1">
        <v>22</v>
      </c>
      <c r="AV1504" s="1">
        <v>57.8</v>
      </c>
      <c r="AX1504" s="1"/>
      <c r="BM1504" s="3"/>
      <c r="BN1504" s="3"/>
      <c r="BO1504" s="3"/>
      <c r="BP1504" s="3"/>
      <c r="BQ1504" s="3"/>
      <c r="BR1504" s="3"/>
      <c r="BS1504" s="3"/>
      <c r="BT1504" s="3"/>
      <c r="BV1504" s="3"/>
      <c r="BW1504" s="3" t="s">
        <v>3777</v>
      </c>
      <c r="BX1504" s="3"/>
      <c r="BY1504" s="3"/>
      <c r="BZ1504" s="3"/>
      <c r="CA1504" s="3">
        <v>0.9</v>
      </c>
      <c r="CB1504" s="33">
        <f t="shared" si="115"/>
        <v>2.9143250026879036E-2</v>
      </c>
      <c r="CC1504" s="33">
        <f t="shared" si="116"/>
        <v>64</v>
      </c>
      <c r="CD1504" s="33">
        <f t="shared" si="117"/>
        <v>48</v>
      </c>
      <c r="CE1504" s="33">
        <f t="shared" si="118"/>
        <v>0.81818181818181812</v>
      </c>
      <c r="CF1504" s="33">
        <f t="shared" si="119"/>
        <v>0.85263157894736852</v>
      </c>
      <c r="CG1504" s="3"/>
      <c r="CH1504" s="3" t="s">
        <v>2761</v>
      </c>
      <c r="CI1504" s="3"/>
      <c r="CJ1504" s="3"/>
      <c r="CK1504" s="1" t="s">
        <v>3682</v>
      </c>
    </row>
    <row r="1505" spans="1:89" ht="12.5" x14ac:dyDescent="0.25">
      <c r="A1505" s="1" t="s">
        <v>3974</v>
      </c>
      <c r="B1505" s="1" t="s">
        <v>3784</v>
      </c>
      <c r="C1505" s="1" t="s">
        <v>3785</v>
      </c>
      <c r="E1505" s="1" t="s">
        <v>139</v>
      </c>
      <c r="F1505" s="1" t="s">
        <v>3786</v>
      </c>
      <c r="G1505" s="1" t="s">
        <v>101</v>
      </c>
      <c r="H1505" s="1" t="s">
        <v>101</v>
      </c>
      <c r="I1505" s="1" t="s">
        <v>66</v>
      </c>
      <c r="J1505" s="1" t="s">
        <v>67</v>
      </c>
      <c r="K1505" s="1" t="s">
        <v>103</v>
      </c>
      <c r="L1505" s="3"/>
      <c r="M1505" s="3"/>
      <c r="N1505" s="1" t="s">
        <v>109</v>
      </c>
      <c r="O1505" s="1" t="s">
        <v>65</v>
      </c>
      <c r="P1505" s="32">
        <v>1</v>
      </c>
      <c r="Q1505" s="1" t="s">
        <v>4961</v>
      </c>
      <c r="R1505" s="3" t="s">
        <v>3787</v>
      </c>
      <c r="S1505" s="1" t="s">
        <v>951</v>
      </c>
      <c r="T1505" s="1" t="s">
        <v>72</v>
      </c>
      <c r="U1505" s="1" t="s">
        <v>23</v>
      </c>
      <c r="V1505" s="1" t="s">
        <v>73</v>
      </c>
      <c r="W1505" s="1" t="s">
        <v>73</v>
      </c>
      <c r="X1505" s="1" t="s">
        <v>73</v>
      </c>
      <c r="Y1505" s="1" t="s">
        <v>73</v>
      </c>
      <c r="Z1505" s="1" t="s">
        <v>65</v>
      </c>
      <c r="AB1505" s="1" t="s">
        <v>196</v>
      </c>
      <c r="AC1505" s="1" t="s">
        <v>620</v>
      </c>
      <c r="AD1505" s="1" t="s">
        <v>73</v>
      </c>
      <c r="AE1505" s="33" t="s">
        <v>3507</v>
      </c>
      <c r="AF1505" s="8">
        <v>41</v>
      </c>
      <c r="AG1505" s="8">
        <v>22</v>
      </c>
      <c r="AH1505" s="8">
        <v>19</v>
      </c>
      <c r="AI1505" s="8" t="s">
        <v>1412</v>
      </c>
      <c r="AJ1505" s="8">
        <v>40.6</v>
      </c>
      <c r="AL1505" s="1" t="s">
        <v>3775</v>
      </c>
      <c r="AM1505" s="1" t="s">
        <v>73</v>
      </c>
      <c r="AO1505" s="1" t="s">
        <v>109</v>
      </c>
      <c r="AQ1505" s="1">
        <v>98</v>
      </c>
      <c r="AX1505" s="3"/>
      <c r="AY1505" s="3"/>
      <c r="AZ1505" s="3"/>
      <c r="BA1505" s="3"/>
      <c r="BB1505" s="3"/>
      <c r="BC1505" s="3"/>
      <c r="BD1505" s="3"/>
      <c r="BE1505" s="3"/>
      <c r="BM1505" s="3"/>
      <c r="BN1505" s="3"/>
      <c r="BO1505" s="3"/>
      <c r="BP1505" s="3"/>
      <c r="BQ1505" s="3"/>
      <c r="BR1505" s="3"/>
      <c r="BS1505" s="3"/>
      <c r="BT1505" s="3"/>
      <c r="BV1505" s="3"/>
      <c r="BW1505" s="3" t="s">
        <v>3788</v>
      </c>
      <c r="BX1505" s="3"/>
      <c r="BY1505" s="3"/>
      <c r="BZ1505" s="3"/>
      <c r="CA1505" s="3"/>
      <c r="CB1505" s="33">
        <f t="shared" si="115"/>
        <v>0</v>
      </c>
      <c r="CC1505" s="33">
        <f t="shared" si="116"/>
        <v>41</v>
      </c>
      <c r="CD1505" s="33">
        <f t="shared" si="117"/>
        <v>98</v>
      </c>
      <c r="CE1505" s="33">
        <f t="shared" si="118"/>
        <v>0</v>
      </c>
      <c r="CF1505" s="33">
        <f t="shared" si="119"/>
        <v>0</v>
      </c>
      <c r="CG1505" s="3"/>
      <c r="CH1505" s="3" t="s">
        <v>2761</v>
      </c>
      <c r="CI1505" s="3"/>
      <c r="CJ1505" s="3"/>
      <c r="CK1505" s="1" t="s">
        <v>3682</v>
      </c>
    </row>
    <row r="1506" spans="1:89" ht="12.5" x14ac:dyDescent="0.25">
      <c r="A1506" s="1" t="s">
        <v>3974</v>
      </c>
      <c r="B1506" s="1" t="s">
        <v>3784</v>
      </c>
      <c r="C1506" s="1" t="s">
        <v>3785</v>
      </c>
      <c r="E1506" s="1" t="s">
        <v>139</v>
      </c>
      <c r="F1506" s="1" t="s">
        <v>3786</v>
      </c>
      <c r="G1506" s="1" t="s">
        <v>101</v>
      </c>
      <c r="H1506" s="1" t="s">
        <v>101</v>
      </c>
      <c r="I1506" s="1" t="s">
        <v>66</v>
      </c>
      <c r="J1506" s="1" t="s">
        <v>67</v>
      </c>
      <c r="K1506" s="1" t="s">
        <v>103</v>
      </c>
      <c r="L1506" s="3"/>
      <c r="M1506" s="3"/>
      <c r="N1506" s="1" t="s">
        <v>109</v>
      </c>
      <c r="O1506" s="1" t="s">
        <v>65</v>
      </c>
      <c r="P1506" s="32">
        <v>1</v>
      </c>
      <c r="Q1506" s="1" t="s">
        <v>4961</v>
      </c>
      <c r="R1506" s="3" t="s">
        <v>3789</v>
      </c>
      <c r="S1506" s="1" t="s">
        <v>951</v>
      </c>
      <c r="T1506" s="1" t="s">
        <v>72</v>
      </c>
      <c r="U1506" s="1" t="s">
        <v>23</v>
      </c>
      <c r="V1506" s="1" t="s">
        <v>73</v>
      </c>
      <c r="W1506" s="1" t="s">
        <v>73</v>
      </c>
      <c r="X1506" s="1" t="s">
        <v>73</v>
      </c>
      <c r="Y1506" s="1" t="s">
        <v>73</v>
      </c>
      <c r="Z1506" s="1" t="s">
        <v>65</v>
      </c>
      <c r="AB1506" s="1" t="s">
        <v>196</v>
      </c>
      <c r="AC1506" s="1" t="s">
        <v>620</v>
      </c>
      <c r="AD1506" s="1" t="s">
        <v>73</v>
      </c>
      <c r="AE1506" s="33" t="s">
        <v>3507</v>
      </c>
      <c r="AF1506" s="8">
        <v>41</v>
      </c>
      <c r="AG1506" s="8">
        <v>22</v>
      </c>
      <c r="AH1506" s="8">
        <v>19</v>
      </c>
      <c r="AI1506" s="8" t="s">
        <v>1412</v>
      </c>
      <c r="AJ1506" s="8">
        <v>40.6</v>
      </c>
      <c r="AL1506" s="1" t="s">
        <v>3775</v>
      </c>
      <c r="AM1506" s="1" t="s">
        <v>73</v>
      </c>
      <c r="AO1506" s="1" t="s">
        <v>109</v>
      </c>
      <c r="AQ1506" s="1">
        <v>98</v>
      </c>
      <c r="AX1506" s="3"/>
      <c r="AY1506" s="3"/>
      <c r="AZ1506" s="3"/>
      <c r="BA1506" s="3"/>
      <c r="BB1506" s="3"/>
      <c r="BC1506" s="3"/>
      <c r="BD1506" s="3"/>
      <c r="BE1506" s="3"/>
      <c r="BM1506" s="3"/>
      <c r="BN1506" s="3"/>
      <c r="BO1506" s="3"/>
      <c r="BP1506" s="3"/>
      <c r="BQ1506" s="3"/>
      <c r="BR1506" s="3"/>
      <c r="BS1506" s="3"/>
      <c r="BT1506" s="3"/>
      <c r="BV1506" s="3"/>
      <c r="BW1506" s="3" t="s">
        <v>3788</v>
      </c>
      <c r="BX1506" s="3"/>
      <c r="BY1506" s="3"/>
      <c r="BZ1506" s="3"/>
      <c r="CA1506" s="3"/>
      <c r="CB1506" s="33">
        <f t="shared" si="115"/>
        <v>0</v>
      </c>
      <c r="CC1506" s="33">
        <f t="shared" si="116"/>
        <v>41</v>
      </c>
      <c r="CD1506" s="33">
        <f t="shared" si="117"/>
        <v>98</v>
      </c>
      <c r="CE1506" s="33">
        <f t="shared" si="118"/>
        <v>0</v>
      </c>
      <c r="CF1506" s="33">
        <f t="shared" si="119"/>
        <v>0</v>
      </c>
      <c r="CG1506" s="3"/>
      <c r="CH1506" s="3" t="s">
        <v>3790</v>
      </c>
      <c r="CI1506" s="3"/>
      <c r="CJ1506" s="3"/>
      <c r="CK1506" s="1" t="s">
        <v>3682</v>
      </c>
    </row>
    <row r="1507" spans="1:89" ht="12.5" x14ac:dyDescent="0.25">
      <c r="A1507" s="1" t="s">
        <v>3975</v>
      </c>
      <c r="B1507" s="1" t="s">
        <v>3791</v>
      </c>
      <c r="C1507" s="1" t="s">
        <v>3792</v>
      </c>
      <c r="D1507" s="1" t="s">
        <v>3793</v>
      </c>
      <c r="E1507" s="1" t="s">
        <v>253</v>
      </c>
      <c r="F1507" s="1" t="s">
        <v>3794</v>
      </c>
      <c r="G1507" s="1" t="s">
        <v>101</v>
      </c>
      <c r="H1507" s="1" t="s">
        <v>101</v>
      </c>
      <c r="I1507" s="1" t="s">
        <v>66</v>
      </c>
      <c r="J1507" s="1" t="s">
        <v>67</v>
      </c>
      <c r="K1507" s="1" t="s">
        <v>103</v>
      </c>
      <c r="L1507" s="3"/>
      <c r="M1507" s="3"/>
      <c r="N1507" s="1" t="s">
        <v>69</v>
      </c>
      <c r="O1507" s="1" t="s">
        <v>65</v>
      </c>
      <c r="P1507" s="32">
        <v>1</v>
      </c>
      <c r="Q1507" s="1" t="s">
        <v>4961</v>
      </c>
      <c r="R1507" s="3" t="s">
        <v>3795</v>
      </c>
      <c r="S1507" s="1" t="s">
        <v>951</v>
      </c>
      <c r="T1507" s="1" t="s">
        <v>72</v>
      </c>
      <c r="U1507" s="1" t="s">
        <v>23</v>
      </c>
      <c r="V1507" s="1" t="s">
        <v>73</v>
      </c>
      <c r="W1507" s="1" t="s">
        <v>73</v>
      </c>
      <c r="X1507" s="1" t="s">
        <v>73</v>
      </c>
      <c r="Y1507" s="1" t="s">
        <v>73</v>
      </c>
      <c r="Z1507" s="1" t="s">
        <v>65</v>
      </c>
      <c r="AB1507" s="1" t="s">
        <v>196</v>
      </c>
      <c r="AC1507" s="1" t="s">
        <v>620</v>
      </c>
      <c r="AD1507" s="1" t="s">
        <v>73</v>
      </c>
      <c r="AE1507" s="33" t="s">
        <v>5053</v>
      </c>
      <c r="AF1507" s="8">
        <v>20</v>
      </c>
      <c r="AG1507" s="8">
        <v>12</v>
      </c>
      <c r="AH1507" s="8">
        <v>8</v>
      </c>
      <c r="AI1507" s="8" t="s">
        <v>3796</v>
      </c>
      <c r="AL1507" s="1" t="s">
        <v>3775</v>
      </c>
      <c r="AM1507" s="1" t="s">
        <v>73</v>
      </c>
      <c r="AN1507" s="1" t="s">
        <v>3797</v>
      </c>
      <c r="AO1507" s="1" t="s">
        <v>109</v>
      </c>
      <c r="AW1507" s="8"/>
      <c r="AX1507" s="3">
        <v>32</v>
      </c>
      <c r="AY1507" s="3" t="s">
        <v>605</v>
      </c>
      <c r="AZ1507" s="3">
        <v>8</v>
      </c>
      <c r="BA1507" s="3">
        <v>24</v>
      </c>
      <c r="BB1507" s="3" t="s">
        <v>3798</v>
      </c>
      <c r="BC1507" s="3"/>
      <c r="BD1507" s="3">
        <v>56.6</v>
      </c>
      <c r="BE1507" s="8"/>
      <c r="BM1507" s="8"/>
      <c r="BN1507" s="3"/>
      <c r="BO1507" s="3"/>
      <c r="BP1507" s="3"/>
      <c r="BQ1507" s="3"/>
      <c r="BR1507" s="3"/>
      <c r="BS1507" s="3"/>
      <c r="BT1507" s="3"/>
      <c r="BV1507" s="3"/>
      <c r="BW1507" s="3" t="s">
        <v>52</v>
      </c>
      <c r="BX1507" s="3" t="s">
        <v>3799</v>
      </c>
      <c r="BY1507" s="3"/>
      <c r="BZ1507" s="3"/>
      <c r="CA1507" s="3"/>
      <c r="CB1507" s="33">
        <f t="shared" si="115"/>
        <v>0</v>
      </c>
      <c r="CC1507" s="33">
        <f t="shared" si="116"/>
        <v>20</v>
      </c>
      <c r="CD1507" s="33">
        <f t="shared" si="117"/>
        <v>32</v>
      </c>
      <c r="CE1507" s="33">
        <f t="shared" si="118"/>
        <v>0</v>
      </c>
      <c r="CF1507" s="33">
        <f t="shared" si="119"/>
        <v>0</v>
      </c>
      <c r="CG1507" s="3"/>
      <c r="CH1507" s="3" t="s">
        <v>113</v>
      </c>
      <c r="CI1507" s="3"/>
      <c r="CJ1507" s="3"/>
      <c r="CK1507" s="1" t="s">
        <v>3682</v>
      </c>
    </row>
    <row r="1508" spans="1:89" ht="12.5" x14ac:dyDescent="0.25">
      <c r="A1508" s="1" t="s">
        <v>3975</v>
      </c>
      <c r="B1508" s="1" t="s">
        <v>3791</v>
      </c>
      <c r="C1508" s="1" t="s">
        <v>3792</v>
      </c>
      <c r="D1508" s="1" t="s">
        <v>3793</v>
      </c>
      <c r="E1508" s="1" t="s">
        <v>253</v>
      </c>
      <c r="F1508" s="1" t="s">
        <v>3794</v>
      </c>
      <c r="G1508" s="1" t="s">
        <v>101</v>
      </c>
      <c r="H1508" s="1" t="s">
        <v>101</v>
      </c>
      <c r="I1508" s="1" t="s">
        <v>66</v>
      </c>
      <c r="J1508" s="1" t="s">
        <v>67</v>
      </c>
      <c r="K1508" s="1" t="s">
        <v>103</v>
      </c>
      <c r="L1508" s="3"/>
      <c r="M1508" s="3"/>
      <c r="N1508" s="1" t="s">
        <v>69</v>
      </c>
      <c r="O1508" s="1" t="s">
        <v>65</v>
      </c>
      <c r="P1508" s="32">
        <v>1</v>
      </c>
      <c r="Q1508" s="1" t="s">
        <v>129</v>
      </c>
      <c r="R1508" s="3" t="s">
        <v>129</v>
      </c>
      <c r="S1508" s="1" t="s">
        <v>951</v>
      </c>
      <c r="T1508" s="1" t="s">
        <v>72</v>
      </c>
      <c r="U1508" s="1" t="s">
        <v>23</v>
      </c>
      <c r="V1508" s="1" t="s">
        <v>73</v>
      </c>
      <c r="W1508" s="1" t="s">
        <v>73</v>
      </c>
      <c r="X1508" s="1" t="s">
        <v>73</v>
      </c>
      <c r="Y1508" s="1" t="s">
        <v>73</v>
      </c>
      <c r="Z1508" s="1" t="s">
        <v>65</v>
      </c>
      <c r="AB1508" s="1" t="s">
        <v>196</v>
      </c>
      <c r="AC1508" s="1" t="s">
        <v>620</v>
      </c>
      <c r="AD1508" s="1" t="s">
        <v>73</v>
      </c>
      <c r="AE1508" s="33" t="s">
        <v>5053</v>
      </c>
      <c r="AF1508" s="8">
        <v>20</v>
      </c>
      <c r="AG1508" s="8">
        <v>12</v>
      </c>
      <c r="AH1508" s="8">
        <v>8</v>
      </c>
      <c r="AI1508" s="8" t="s">
        <v>3796</v>
      </c>
      <c r="AL1508" s="1" t="s">
        <v>3775</v>
      </c>
      <c r="AM1508" s="1" t="s">
        <v>73</v>
      </c>
      <c r="AN1508" s="1" t="s">
        <v>3797</v>
      </c>
      <c r="AO1508" s="1" t="s">
        <v>109</v>
      </c>
      <c r="AW1508" s="8"/>
      <c r="AX1508" s="3">
        <v>32</v>
      </c>
      <c r="AY1508" s="3" t="s">
        <v>605</v>
      </c>
      <c r="AZ1508" s="3">
        <v>8</v>
      </c>
      <c r="BA1508" s="3">
        <v>24</v>
      </c>
      <c r="BB1508" s="3" t="s">
        <v>3798</v>
      </c>
      <c r="BC1508" s="3"/>
      <c r="BD1508" s="3">
        <v>56.6</v>
      </c>
      <c r="BE1508" s="8"/>
      <c r="BM1508" s="8"/>
      <c r="BN1508" s="3"/>
      <c r="BO1508" s="3"/>
      <c r="BP1508" s="3"/>
      <c r="BQ1508" s="3"/>
      <c r="BR1508" s="3"/>
      <c r="BS1508" s="3"/>
      <c r="BT1508" s="3"/>
      <c r="BV1508" s="3"/>
      <c r="BW1508" s="3" t="s">
        <v>52</v>
      </c>
      <c r="BX1508" s="3" t="s">
        <v>3800</v>
      </c>
      <c r="BY1508" s="3"/>
      <c r="BZ1508" s="3"/>
      <c r="CA1508" s="3"/>
      <c r="CB1508" s="33">
        <f t="shared" si="115"/>
        <v>0</v>
      </c>
      <c r="CC1508" s="33">
        <f t="shared" si="116"/>
        <v>20</v>
      </c>
      <c r="CD1508" s="33">
        <f t="shared" si="117"/>
        <v>32</v>
      </c>
      <c r="CE1508" s="33">
        <f t="shared" si="118"/>
        <v>0</v>
      </c>
      <c r="CF1508" s="33">
        <f t="shared" si="119"/>
        <v>0</v>
      </c>
      <c r="CG1508" s="3"/>
      <c r="CI1508" s="3"/>
      <c r="CJ1508" s="3"/>
      <c r="CK1508" s="1" t="s">
        <v>3682</v>
      </c>
    </row>
    <row r="1509" spans="1:89" ht="12.5" x14ac:dyDescent="0.25">
      <c r="A1509" s="1" t="s">
        <v>3976</v>
      </c>
      <c r="B1509" s="1" t="s">
        <v>3801</v>
      </c>
      <c r="C1509" s="1" t="s">
        <v>3802</v>
      </c>
      <c r="D1509" s="1" t="s">
        <v>3803</v>
      </c>
      <c r="E1509" s="1" t="s">
        <v>2281</v>
      </c>
      <c r="F1509" s="1" t="s">
        <v>3804</v>
      </c>
      <c r="G1509" s="1" t="s">
        <v>101</v>
      </c>
      <c r="H1509" s="1" t="s">
        <v>65</v>
      </c>
      <c r="I1509" s="1" t="s">
        <v>66</v>
      </c>
      <c r="J1509" s="1" t="s">
        <v>67</v>
      </c>
      <c r="K1509" s="1" t="s">
        <v>103</v>
      </c>
      <c r="L1509" s="3"/>
      <c r="M1509" s="3"/>
      <c r="N1509" s="1" t="s">
        <v>69</v>
      </c>
      <c r="O1509" s="1" t="s">
        <v>65</v>
      </c>
      <c r="P1509" s="32">
        <v>1</v>
      </c>
      <c r="Q1509" s="1" t="s">
        <v>4961</v>
      </c>
      <c r="R1509" s="3" t="s">
        <v>3805</v>
      </c>
      <c r="S1509" s="1" t="s">
        <v>3806</v>
      </c>
      <c r="T1509" s="1" t="s">
        <v>72</v>
      </c>
      <c r="U1509" s="1" t="s">
        <v>3807</v>
      </c>
      <c r="V1509" s="1" t="s">
        <v>73</v>
      </c>
      <c r="W1509" s="1" t="s">
        <v>73</v>
      </c>
      <c r="X1509" s="1" t="s">
        <v>73</v>
      </c>
      <c r="Y1509" s="1" t="s">
        <v>65</v>
      </c>
      <c r="Z1509" s="1" t="s">
        <v>73</v>
      </c>
      <c r="AB1509" s="1" t="s">
        <v>3808</v>
      </c>
      <c r="AC1509" s="1" t="s">
        <v>620</v>
      </c>
      <c r="AD1509" s="1" t="s">
        <v>73</v>
      </c>
      <c r="AE1509" s="33" t="s">
        <v>5053</v>
      </c>
      <c r="AF1509" s="8">
        <v>44</v>
      </c>
      <c r="AG1509" s="8">
        <v>21</v>
      </c>
      <c r="AH1509" s="8">
        <v>20</v>
      </c>
      <c r="AI1509" s="8" t="s">
        <v>3809</v>
      </c>
      <c r="AJ1509" s="8">
        <v>67</v>
      </c>
      <c r="AM1509" s="1" t="s">
        <v>73</v>
      </c>
      <c r="AO1509" s="1" t="s">
        <v>109</v>
      </c>
      <c r="AW1509" s="8"/>
      <c r="AX1509" s="3">
        <v>23</v>
      </c>
      <c r="AY1509" s="3" t="s">
        <v>605</v>
      </c>
      <c r="AZ1509" s="3">
        <v>18</v>
      </c>
      <c r="BA1509" s="3">
        <v>5</v>
      </c>
      <c r="BB1509" s="3" t="s">
        <v>3810</v>
      </c>
      <c r="BC1509" s="3">
        <v>36</v>
      </c>
      <c r="BD1509" s="3"/>
      <c r="BE1509" s="8"/>
      <c r="BM1509" s="8"/>
      <c r="BN1509" s="3"/>
      <c r="BO1509" s="3"/>
      <c r="BP1509" s="3"/>
      <c r="BQ1509" s="3"/>
      <c r="BR1509" s="3"/>
      <c r="BS1509" s="3"/>
      <c r="BT1509" s="3"/>
      <c r="BV1509" s="3"/>
      <c r="BW1509" s="3" t="s">
        <v>3811</v>
      </c>
      <c r="BX1509" s="3"/>
      <c r="BY1509" s="3"/>
      <c r="BZ1509" s="3"/>
      <c r="CA1509" s="3"/>
      <c r="CB1509" s="33">
        <f t="shared" si="115"/>
        <v>0</v>
      </c>
      <c r="CC1509" s="33">
        <f t="shared" si="116"/>
        <v>44</v>
      </c>
      <c r="CD1509" s="33">
        <f t="shared" si="117"/>
        <v>23</v>
      </c>
      <c r="CE1509" s="33">
        <f t="shared" si="118"/>
        <v>0</v>
      </c>
      <c r="CF1509" s="33">
        <f t="shared" si="119"/>
        <v>0</v>
      </c>
      <c r="CG1509" s="3"/>
      <c r="CH1509" s="3">
        <v>6.6E-3</v>
      </c>
      <c r="CI1509" s="3"/>
      <c r="CJ1509" s="3"/>
      <c r="CK1509" s="1" t="s">
        <v>3682</v>
      </c>
    </row>
    <row r="1510" spans="1:89" ht="12.5" x14ac:dyDescent="0.25">
      <c r="A1510" s="1" t="s">
        <v>3976</v>
      </c>
      <c r="B1510" s="1" t="s">
        <v>3801</v>
      </c>
      <c r="C1510" s="1" t="s">
        <v>3802</v>
      </c>
      <c r="D1510" s="1" t="s">
        <v>3803</v>
      </c>
      <c r="E1510" s="1" t="s">
        <v>2281</v>
      </c>
      <c r="F1510" s="1" t="s">
        <v>3804</v>
      </c>
      <c r="G1510" s="1" t="s">
        <v>101</v>
      </c>
      <c r="H1510" s="1" t="s">
        <v>65</v>
      </c>
      <c r="I1510" s="1" t="s">
        <v>66</v>
      </c>
      <c r="J1510" s="1" t="s">
        <v>67</v>
      </c>
      <c r="K1510" s="1" t="s">
        <v>103</v>
      </c>
      <c r="L1510" s="3"/>
      <c r="M1510" s="3"/>
      <c r="N1510" s="1" t="s">
        <v>69</v>
      </c>
      <c r="O1510" s="1" t="s">
        <v>65</v>
      </c>
      <c r="P1510" s="32">
        <v>1</v>
      </c>
      <c r="Q1510" s="1" t="s">
        <v>4961</v>
      </c>
      <c r="R1510" s="3" t="s">
        <v>3805</v>
      </c>
      <c r="S1510" s="1" t="s">
        <v>3806</v>
      </c>
      <c r="T1510" s="1" t="s">
        <v>72</v>
      </c>
      <c r="U1510" s="1" t="s">
        <v>3807</v>
      </c>
      <c r="V1510" s="1" t="s">
        <v>73</v>
      </c>
      <c r="W1510" s="1" t="s">
        <v>73</v>
      </c>
      <c r="X1510" s="1" t="s">
        <v>73</v>
      </c>
      <c r="Y1510" s="1" t="s">
        <v>65</v>
      </c>
      <c r="Z1510" s="1" t="s">
        <v>73</v>
      </c>
      <c r="AB1510" s="1" t="s">
        <v>3808</v>
      </c>
      <c r="AC1510" s="1" t="s">
        <v>620</v>
      </c>
      <c r="AD1510" s="1" t="s">
        <v>73</v>
      </c>
      <c r="AE1510" s="33" t="s">
        <v>5053</v>
      </c>
      <c r="AF1510" s="8">
        <v>20</v>
      </c>
      <c r="AG1510" s="8">
        <v>10</v>
      </c>
      <c r="AH1510" s="8">
        <v>10</v>
      </c>
      <c r="AI1510" s="8" t="s">
        <v>2473</v>
      </c>
      <c r="AJ1510" s="8">
        <v>70</v>
      </c>
      <c r="AM1510" s="1" t="s">
        <v>73</v>
      </c>
      <c r="AO1510" s="1" t="s">
        <v>109</v>
      </c>
      <c r="AW1510" s="8"/>
      <c r="AX1510" s="3">
        <v>31</v>
      </c>
      <c r="AY1510" s="3" t="s">
        <v>605</v>
      </c>
      <c r="AZ1510" s="3">
        <v>16</v>
      </c>
      <c r="BA1510" s="3">
        <v>15</v>
      </c>
      <c r="BB1510" s="3" t="s">
        <v>3812</v>
      </c>
      <c r="BC1510" s="3">
        <v>69</v>
      </c>
      <c r="BD1510" s="3"/>
      <c r="BE1510" s="8"/>
      <c r="BM1510" s="8"/>
      <c r="BN1510" s="3"/>
      <c r="BO1510" s="3"/>
      <c r="BP1510" s="3"/>
      <c r="BQ1510" s="3"/>
      <c r="BR1510" s="3"/>
      <c r="BS1510" s="3"/>
      <c r="BT1510" s="3"/>
      <c r="BV1510" s="3"/>
      <c r="BW1510" s="3" t="s">
        <v>3811</v>
      </c>
      <c r="BX1510" s="3"/>
      <c r="BY1510" s="3"/>
      <c r="BZ1510" s="3"/>
      <c r="CA1510" s="3"/>
      <c r="CB1510" s="33">
        <f t="shared" si="115"/>
        <v>0</v>
      </c>
      <c r="CC1510" s="33">
        <f t="shared" si="116"/>
        <v>20</v>
      </c>
      <c r="CD1510" s="33">
        <f t="shared" si="117"/>
        <v>31</v>
      </c>
      <c r="CE1510" s="33">
        <f t="shared" si="118"/>
        <v>0</v>
      </c>
      <c r="CF1510" s="33">
        <f t="shared" si="119"/>
        <v>0</v>
      </c>
      <c r="CG1510" s="3"/>
      <c r="CH1510" s="3">
        <v>4.1000000000000002E-2</v>
      </c>
      <c r="CI1510" s="3"/>
      <c r="CJ1510" s="3"/>
      <c r="CK1510" s="1" t="s">
        <v>3682</v>
      </c>
    </row>
    <row r="1511" spans="1:89" ht="12.5" x14ac:dyDescent="0.25">
      <c r="A1511" s="1" t="s">
        <v>3976</v>
      </c>
      <c r="B1511" s="1" t="s">
        <v>3801</v>
      </c>
      <c r="C1511" s="1" t="s">
        <v>3802</v>
      </c>
      <c r="D1511" s="1" t="s">
        <v>3803</v>
      </c>
      <c r="E1511" s="1" t="s">
        <v>2281</v>
      </c>
      <c r="F1511" s="1" t="s">
        <v>3804</v>
      </c>
      <c r="G1511" s="1" t="s">
        <v>101</v>
      </c>
      <c r="H1511" s="1" t="s">
        <v>65</v>
      </c>
      <c r="I1511" s="1" t="s">
        <v>66</v>
      </c>
      <c r="J1511" s="1" t="s">
        <v>67</v>
      </c>
      <c r="K1511" s="1" t="s">
        <v>103</v>
      </c>
      <c r="L1511" s="3"/>
      <c r="M1511" s="3"/>
      <c r="N1511" s="1" t="s">
        <v>69</v>
      </c>
      <c r="O1511" s="1" t="s">
        <v>65</v>
      </c>
      <c r="P1511" s="32">
        <v>1</v>
      </c>
      <c r="Q1511" s="1" t="s">
        <v>4961</v>
      </c>
      <c r="R1511" s="3" t="s">
        <v>3813</v>
      </c>
      <c r="S1511" s="1" t="s">
        <v>3806</v>
      </c>
      <c r="T1511" s="1" t="s">
        <v>72</v>
      </c>
      <c r="U1511" s="1" t="s">
        <v>3807</v>
      </c>
      <c r="V1511" s="1" t="s">
        <v>73</v>
      </c>
      <c r="W1511" s="1" t="s">
        <v>73</v>
      </c>
      <c r="X1511" s="1" t="s">
        <v>73</v>
      </c>
      <c r="Y1511" s="1" t="s">
        <v>65</v>
      </c>
      <c r="Z1511" s="1" t="s">
        <v>73</v>
      </c>
      <c r="AB1511" s="1" t="s">
        <v>3808</v>
      </c>
      <c r="AC1511" s="1" t="s">
        <v>620</v>
      </c>
      <c r="AD1511" s="1" t="s">
        <v>73</v>
      </c>
      <c r="AE1511" s="33" t="s">
        <v>5053</v>
      </c>
      <c r="AF1511" s="8">
        <v>44</v>
      </c>
      <c r="AG1511" s="8">
        <v>21</v>
      </c>
      <c r="AH1511" s="8">
        <v>20</v>
      </c>
      <c r="AI1511" s="8" t="s">
        <v>3809</v>
      </c>
      <c r="AJ1511" s="8">
        <v>67</v>
      </c>
      <c r="AM1511" s="1" t="s">
        <v>73</v>
      </c>
      <c r="AO1511" s="1" t="s">
        <v>109</v>
      </c>
      <c r="AW1511" s="8"/>
      <c r="AX1511" s="3">
        <v>23</v>
      </c>
      <c r="AY1511" s="3" t="s">
        <v>605</v>
      </c>
      <c r="AZ1511" s="3">
        <v>18</v>
      </c>
      <c r="BA1511" s="3">
        <v>5</v>
      </c>
      <c r="BB1511" s="3" t="s">
        <v>3810</v>
      </c>
      <c r="BC1511" s="3">
        <v>36</v>
      </c>
      <c r="BD1511" s="3"/>
      <c r="BE1511" s="8"/>
      <c r="BM1511" s="8"/>
      <c r="BN1511" s="3"/>
      <c r="BO1511" s="3"/>
      <c r="BP1511" s="3"/>
      <c r="BQ1511" s="3"/>
      <c r="BR1511" s="3"/>
      <c r="BS1511" s="3"/>
      <c r="BT1511" s="3"/>
      <c r="BV1511" s="3"/>
      <c r="BW1511" s="3" t="s">
        <v>3811</v>
      </c>
      <c r="BX1511" s="3"/>
      <c r="BY1511" s="3"/>
      <c r="BZ1511" s="3"/>
      <c r="CA1511" s="3"/>
      <c r="CB1511" s="33">
        <f t="shared" si="115"/>
        <v>0</v>
      </c>
      <c r="CC1511" s="33">
        <f t="shared" si="116"/>
        <v>44</v>
      </c>
      <c r="CD1511" s="33">
        <f t="shared" si="117"/>
        <v>23</v>
      </c>
      <c r="CE1511" s="33">
        <f t="shared" si="118"/>
        <v>0</v>
      </c>
      <c r="CF1511" s="33">
        <f t="shared" si="119"/>
        <v>0</v>
      </c>
      <c r="CG1511" s="3"/>
      <c r="CH1511" s="22">
        <v>4.0000000000000002E-4</v>
      </c>
      <c r="CI1511" s="3"/>
      <c r="CJ1511" s="3"/>
      <c r="CK1511" s="1" t="s">
        <v>3682</v>
      </c>
    </row>
    <row r="1512" spans="1:89" ht="12.5" x14ac:dyDescent="0.25">
      <c r="A1512" s="1" t="s">
        <v>3976</v>
      </c>
      <c r="B1512" s="1" t="s">
        <v>3801</v>
      </c>
      <c r="C1512" s="1" t="s">
        <v>3802</v>
      </c>
      <c r="D1512" s="1" t="s">
        <v>3803</v>
      </c>
      <c r="E1512" s="1" t="s">
        <v>2281</v>
      </c>
      <c r="F1512" s="1" t="s">
        <v>3804</v>
      </c>
      <c r="G1512" s="1" t="s">
        <v>101</v>
      </c>
      <c r="H1512" s="1" t="s">
        <v>65</v>
      </c>
      <c r="I1512" s="1" t="s">
        <v>66</v>
      </c>
      <c r="J1512" s="1" t="s">
        <v>67</v>
      </c>
      <c r="K1512" s="1" t="s">
        <v>103</v>
      </c>
      <c r="L1512" s="3"/>
      <c r="M1512" s="3"/>
      <c r="N1512" s="1" t="s">
        <v>69</v>
      </c>
      <c r="O1512" s="1" t="s">
        <v>65</v>
      </c>
      <c r="P1512" s="32">
        <v>1</v>
      </c>
      <c r="Q1512" s="1" t="s">
        <v>4961</v>
      </c>
      <c r="R1512" s="3" t="s">
        <v>3813</v>
      </c>
      <c r="S1512" s="1" t="s">
        <v>3806</v>
      </c>
      <c r="T1512" s="1" t="s">
        <v>72</v>
      </c>
      <c r="U1512" s="1" t="s">
        <v>3807</v>
      </c>
      <c r="V1512" s="1" t="s">
        <v>73</v>
      </c>
      <c r="W1512" s="1" t="s">
        <v>73</v>
      </c>
      <c r="X1512" s="1" t="s">
        <v>73</v>
      </c>
      <c r="Y1512" s="1" t="s">
        <v>65</v>
      </c>
      <c r="Z1512" s="1" t="s">
        <v>73</v>
      </c>
      <c r="AB1512" s="1" t="s">
        <v>3808</v>
      </c>
      <c r="AC1512" s="1" t="s">
        <v>620</v>
      </c>
      <c r="AD1512" s="1" t="s">
        <v>73</v>
      </c>
      <c r="AE1512" s="33" t="s">
        <v>5053</v>
      </c>
      <c r="AF1512" s="8">
        <v>20</v>
      </c>
      <c r="AG1512" s="8">
        <v>10</v>
      </c>
      <c r="AH1512" s="8">
        <v>10</v>
      </c>
      <c r="AI1512" s="8" t="s">
        <v>2473</v>
      </c>
      <c r="AJ1512" s="8">
        <v>70</v>
      </c>
      <c r="AM1512" s="1" t="s">
        <v>73</v>
      </c>
      <c r="AO1512" s="1" t="s">
        <v>109</v>
      </c>
      <c r="AW1512" s="8"/>
      <c r="AX1512" s="3">
        <v>31</v>
      </c>
      <c r="AY1512" s="3" t="s">
        <v>605</v>
      </c>
      <c r="AZ1512" s="3">
        <v>16</v>
      </c>
      <c r="BA1512" s="3">
        <v>15</v>
      </c>
      <c r="BB1512" s="3" t="s">
        <v>3812</v>
      </c>
      <c r="BC1512" s="3">
        <v>69</v>
      </c>
      <c r="BD1512" s="3"/>
      <c r="BE1512" s="8"/>
      <c r="BM1512" s="8"/>
      <c r="BN1512" s="3"/>
      <c r="BO1512" s="3"/>
      <c r="BP1512" s="3"/>
      <c r="BQ1512" s="3"/>
      <c r="BR1512" s="3"/>
      <c r="BS1512" s="3"/>
      <c r="BT1512" s="3"/>
      <c r="BV1512" s="3"/>
      <c r="BW1512" s="3" t="s">
        <v>3811</v>
      </c>
      <c r="BX1512" s="3"/>
      <c r="BY1512" s="3"/>
      <c r="BZ1512" s="3"/>
      <c r="CA1512" s="3"/>
      <c r="CB1512" s="33">
        <f t="shared" si="115"/>
        <v>0</v>
      </c>
      <c r="CC1512" s="33">
        <f t="shared" si="116"/>
        <v>20</v>
      </c>
      <c r="CD1512" s="33">
        <f t="shared" si="117"/>
        <v>31</v>
      </c>
      <c r="CE1512" s="33">
        <f t="shared" si="118"/>
        <v>0</v>
      </c>
      <c r="CF1512" s="33">
        <f t="shared" si="119"/>
        <v>0</v>
      </c>
      <c r="CG1512" s="3"/>
      <c r="CH1512" s="3">
        <v>5.8999999999999999E-3</v>
      </c>
      <c r="CI1512" s="3"/>
      <c r="CJ1512" s="3"/>
      <c r="CK1512" s="1" t="s">
        <v>3682</v>
      </c>
    </row>
    <row r="1513" spans="1:89" ht="12.5" x14ac:dyDescent="0.25">
      <c r="A1513" s="1" t="s">
        <v>3976</v>
      </c>
      <c r="B1513" s="1" t="s">
        <v>3801</v>
      </c>
      <c r="C1513" s="1" t="s">
        <v>3802</v>
      </c>
      <c r="D1513" s="1" t="s">
        <v>3803</v>
      </c>
      <c r="E1513" s="1" t="s">
        <v>2281</v>
      </c>
      <c r="F1513" s="1" t="s">
        <v>3804</v>
      </c>
      <c r="G1513" s="1" t="s">
        <v>101</v>
      </c>
      <c r="H1513" s="1" t="s">
        <v>65</v>
      </c>
      <c r="I1513" s="1" t="s">
        <v>66</v>
      </c>
      <c r="J1513" s="1" t="s">
        <v>67</v>
      </c>
      <c r="K1513" s="1" t="s">
        <v>103</v>
      </c>
      <c r="L1513" s="3"/>
      <c r="M1513" s="3"/>
      <c r="N1513" s="1" t="s">
        <v>69</v>
      </c>
      <c r="O1513" s="1" t="s">
        <v>65</v>
      </c>
      <c r="P1513" s="32">
        <v>1</v>
      </c>
      <c r="Q1513" s="1" t="s">
        <v>4961</v>
      </c>
      <c r="R1513" s="3" t="s">
        <v>3814</v>
      </c>
      <c r="S1513" s="1" t="s">
        <v>3806</v>
      </c>
      <c r="T1513" s="1" t="s">
        <v>72</v>
      </c>
      <c r="U1513" s="1" t="s">
        <v>3807</v>
      </c>
      <c r="V1513" s="1" t="s">
        <v>73</v>
      </c>
      <c r="W1513" s="1" t="s">
        <v>73</v>
      </c>
      <c r="X1513" s="1" t="s">
        <v>73</v>
      </c>
      <c r="Y1513" s="1" t="s">
        <v>65</v>
      </c>
      <c r="Z1513" s="1" t="s">
        <v>73</v>
      </c>
      <c r="AB1513" s="1" t="s">
        <v>3808</v>
      </c>
      <c r="AC1513" s="1" t="s">
        <v>620</v>
      </c>
      <c r="AD1513" s="1" t="s">
        <v>73</v>
      </c>
      <c r="AE1513" s="33" t="s">
        <v>5053</v>
      </c>
      <c r="AF1513" s="8">
        <v>44</v>
      </c>
      <c r="AG1513" s="8">
        <v>21</v>
      </c>
      <c r="AH1513" s="8">
        <v>20</v>
      </c>
      <c r="AI1513" s="8" t="s">
        <v>3809</v>
      </c>
      <c r="AJ1513" s="8">
        <v>67</v>
      </c>
      <c r="AM1513" s="1" t="s">
        <v>73</v>
      </c>
      <c r="AO1513" s="1" t="s">
        <v>109</v>
      </c>
      <c r="AW1513" s="8"/>
      <c r="AX1513" s="3">
        <v>23</v>
      </c>
      <c r="AY1513" s="3" t="s">
        <v>605</v>
      </c>
      <c r="AZ1513" s="3">
        <v>18</v>
      </c>
      <c r="BA1513" s="3">
        <v>5</v>
      </c>
      <c r="BB1513" s="3" t="s">
        <v>3810</v>
      </c>
      <c r="BC1513" s="3">
        <v>36</v>
      </c>
      <c r="BD1513" s="3"/>
      <c r="BE1513" s="8"/>
      <c r="BM1513" s="8"/>
      <c r="BN1513" s="3"/>
      <c r="BO1513" s="3"/>
      <c r="BP1513" s="3"/>
      <c r="BQ1513" s="3"/>
      <c r="BR1513" s="3"/>
      <c r="BS1513" s="3"/>
      <c r="BT1513" s="3"/>
      <c r="BV1513" s="3"/>
      <c r="BW1513" s="3" t="s">
        <v>3811</v>
      </c>
      <c r="BX1513" s="3"/>
      <c r="BY1513" s="3"/>
      <c r="BZ1513" s="3"/>
      <c r="CA1513" s="3"/>
      <c r="CB1513" s="33">
        <f t="shared" si="115"/>
        <v>0</v>
      </c>
      <c r="CC1513" s="33">
        <f t="shared" si="116"/>
        <v>44</v>
      </c>
      <c r="CD1513" s="33">
        <f t="shared" si="117"/>
        <v>23</v>
      </c>
      <c r="CE1513" s="33">
        <f t="shared" si="118"/>
        <v>0</v>
      </c>
      <c r="CF1513" s="33">
        <f t="shared" si="119"/>
        <v>0</v>
      </c>
      <c r="CG1513" s="3"/>
      <c r="CH1513" s="3">
        <v>1.2999999999999999E-3</v>
      </c>
      <c r="CI1513" s="3"/>
      <c r="CJ1513" s="3"/>
      <c r="CK1513" s="1" t="s">
        <v>3682</v>
      </c>
    </row>
    <row r="1514" spans="1:89" ht="12.5" x14ac:dyDescent="0.25">
      <c r="A1514" s="1" t="s">
        <v>3976</v>
      </c>
      <c r="B1514" s="1" t="s">
        <v>3801</v>
      </c>
      <c r="C1514" s="1" t="s">
        <v>3802</v>
      </c>
      <c r="D1514" s="1" t="s">
        <v>3803</v>
      </c>
      <c r="E1514" s="1" t="s">
        <v>2281</v>
      </c>
      <c r="F1514" s="1" t="s">
        <v>3804</v>
      </c>
      <c r="G1514" s="1" t="s">
        <v>101</v>
      </c>
      <c r="H1514" s="1" t="s">
        <v>65</v>
      </c>
      <c r="I1514" s="1" t="s">
        <v>66</v>
      </c>
      <c r="J1514" s="1" t="s">
        <v>67</v>
      </c>
      <c r="K1514" s="1" t="s">
        <v>103</v>
      </c>
      <c r="L1514" s="3"/>
      <c r="M1514" s="3"/>
      <c r="N1514" s="1" t="s">
        <v>69</v>
      </c>
      <c r="O1514" s="1" t="s">
        <v>65</v>
      </c>
      <c r="P1514" s="32">
        <v>1</v>
      </c>
      <c r="Q1514" s="1" t="s">
        <v>4961</v>
      </c>
      <c r="R1514" s="3" t="s">
        <v>3814</v>
      </c>
      <c r="S1514" s="1" t="s">
        <v>3806</v>
      </c>
      <c r="T1514" s="1" t="s">
        <v>72</v>
      </c>
      <c r="U1514" s="1" t="s">
        <v>3807</v>
      </c>
      <c r="V1514" s="1" t="s">
        <v>73</v>
      </c>
      <c r="W1514" s="1" t="s">
        <v>73</v>
      </c>
      <c r="X1514" s="1" t="s">
        <v>73</v>
      </c>
      <c r="Y1514" s="1" t="s">
        <v>65</v>
      </c>
      <c r="Z1514" s="1" t="s">
        <v>73</v>
      </c>
      <c r="AB1514" s="1" t="s">
        <v>3808</v>
      </c>
      <c r="AC1514" s="1" t="s">
        <v>620</v>
      </c>
      <c r="AD1514" s="1" t="s">
        <v>73</v>
      </c>
      <c r="AE1514" s="33" t="s">
        <v>5053</v>
      </c>
      <c r="AF1514" s="8">
        <v>20</v>
      </c>
      <c r="AG1514" s="8">
        <v>10</v>
      </c>
      <c r="AH1514" s="8">
        <v>10</v>
      </c>
      <c r="AI1514" s="8" t="s">
        <v>2473</v>
      </c>
      <c r="AJ1514" s="8">
        <v>70</v>
      </c>
      <c r="AM1514" s="1" t="s">
        <v>73</v>
      </c>
      <c r="AO1514" s="1" t="s">
        <v>109</v>
      </c>
      <c r="AW1514" s="8"/>
      <c r="AX1514" s="3">
        <v>31</v>
      </c>
      <c r="AY1514" s="3" t="s">
        <v>605</v>
      </c>
      <c r="AZ1514" s="3">
        <v>16</v>
      </c>
      <c r="BA1514" s="3">
        <v>15</v>
      </c>
      <c r="BB1514" s="3" t="s">
        <v>3812</v>
      </c>
      <c r="BC1514" s="3">
        <v>69</v>
      </c>
      <c r="BD1514" s="3"/>
      <c r="BE1514" s="8"/>
      <c r="BM1514" s="8"/>
      <c r="BN1514" s="3"/>
      <c r="BO1514" s="3"/>
      <c r="BP1514" s="3"/>
      <c r="BQ1514" s="3"/>
      <c r="BR1514" s="3"/>
      <c r="BS1514" s="3"/>
      <c r="BT1514" s="3"/>
      <c r="BV1514" s="3"/>
      <c r="BW1514" s="3" t="s">
        <v>3811</v>
      </c>
      <c r="BX1514" s="3"/>
      <c r="BY1514" s="3"/>
      <c r="BZ1514" s="3"/>
      <c r="CA1514" s="3"/>
      <c r="CB1514" s="33">
        <f t="shared" si="115"/>
        <v>0</v>
      </c>
      <c r="CC1514" s="33">
        <f t="shared" si="116"/>
        <v>20</v>
      </c>
      <c r="CD1514" s="33">
        <f t="shared" si="117"/>
        <v>31</v>
      </c>
      <c r="CE1514" s="33">
        <f t="shared" si="118"/>
        <v>0</v>
      </c>
      <c r="CF1514" s="33">
        <f t="shared" si="119"/>
        <v>0</v>
      </c>
      <c r="CG1514" s="3"/>
      <c r="CH1514" s="22">
        <v>9.8999999999999994E-5</v>
      </c>
      <c r="CI1514" s="3"/>
      <c r="CJ1514" s="3"/>
      <c r="CK1514" s="1" t="s">
        <v>3682</v>
      </c>
    </row>
    <row r="1515" spans="1:89" ht="12.5" x14ac:dyDescent="0.25">
      <c r="A1515" s="1" t="s">
        <v>3976</v>
      </c>
      <c r="B1515" s="1" t="s">
        <v>3801</v>
      </c>
      <c r="C1515" s="1" t="s">
        <v>3802</v>
      </c>
      <c r="D1515" s="1" t="s">
        <v>3803</v>
      </c>
      <c r="E1515" s="1" t="s">
        <v>2281</v>
      </c>
      <c r="F1515" s="1" t="s">
        <v>3804</v>
      </c>
      <c r="G1515" s="1" t="s">
        <v>101</v>
      </c>
      <c r="H1515" s="1" t="s">
        <v>65</v>
      </c>
      <c r="I1515" s="1" t="s">
        <v>66</v>
      </c>
      <c r="J1515" s="1" t="s">
        <v>67</v>
      </c>
      <c r="K1515" s="1" t="s">
        <v>103</v>
      </c>
      <c r="L1515" s="3"/>
      <c r="M1515" s="3"/>
      <c r="N1515" s="1" t="s">
        <v>69</v>
      </c>
      <c r="O1515" s="1" t="s">
        <v>65</v>
      </c>
      <c r="P1515" s="1">
        <v>5</v>
      </c>
      <c r="Q1515" s="1" t="s">
        <v>4961</v>
      </c>
      <c r="R1515" s="1" t="s">
        <v>3815</v>
      </c>
      <c r="S1515" s="1" t="s">
        <v>3806</v>
      </c>
      <c r="T1515" s="1" t="s">
        <v>106</v>
      </c>
      <c r="U1515" s="1" t="s">
        <v>3807</v>
      </c>
      <c r="V1515" s="1" t="s">
        <v>73</v>
      </c>
      <c r="W1515" s="1" t="s">
        <v>73</v>
      </c>
      <c r="X1515" s="1" t="s">
        <v>73</v>
      </c>
      <c r="Y1515" s="1" t="s">
        <v>65</v>
      </c>
      <c r="Z1515" s="1" t="s">
        <v>73</v>
      </c>
      <c r="AB1515" s="1" t="s">
        <v>3808</v>
      </c>
      <c r="AC1515" s="1" t="s">
        <v>620</v>
      </c>
      <c r="AD1515" s="1" t="s">
        <v>73</v>
      </c>
      <c r="AE1515" s="33" t="s">
        <v>5053</v>
      </c>
      <c r="AF1515" s="8">
        <v>20</v>
      </c>
      <c r="AG1515" s="8">
        <v>10</v>
      </c>
      <c r="AH1515" s="8">
        <v>10</v>
      </c>
      <c r="AI1515" s="8" t="s">
        <v>2473</v>
      </c>
      <c r="AJ1515" s="8">
        <v>70</v>
      </c>
      <c r="AM1515" s="1" t="s">
        <v>73</v>
      </c>
      <c r="AO1515" s="1" t="s">
        <v>109</v>
      </c>
      <c r="AW1515" s="8"/>
      <c r="AX1515" s="3">
        <v>31</v>
      </c>
      <c r="AY1515" s="3" t="s">
        <v>605</v>
      </c>
      <c r="AZ1515" s="3">
        <v>16</v>
      </c>
      <c r="BA1515" s="3">
        <v>15</v>
      </c>
      <c r="BB1515" s="3" t="s">
        <v>3812</v>
      </c>
      <c r="BC1515" s="3">
        <v>69</v>
      </c>
      <c r="BD1515" s="3"/>
      <c r="BE1515" s="8"/>
      <c r="BM1515" s="8"/>
      <c r="BN1515" s="3"/>
      <c r="BO1515" s="3"/>
      <c r="BP1515" s="3"/>
      <c r="BQ1515" s="3"/>
      <c r="BR1515" s="3"/>
      <c r="BS1515" s="3"/>
      <c r="BT1515" s="3"/>
      <c r="BV1515" s="3"/>
      <c r="BW1515" s="3" t="s">
        <v>3811</v>
      </c>
      <c r="BX1515" s="3"/>
      <c r="BY1515" s="3"/>
      <c r="BZ1515" s="3"/>
      <c r="CA1515" s="3"/>
      <c r="CB1515" s="33">
        <f t="shared" si="115"/>
        <v>0</v>
      </c>
      <c r="CC1515" s="33">
        <f t="shared" si="116"/>
        <v>20</v>
      </c>
      <c r="CD1515" s="33">
        <f t="shared" si="117"/>
        <v>31</v>
      </c>
      <c r="CE1515" s="33">
        <f t="shared" si="118"/>
        <v>0</v>
      </c>
      <c r="CF1515" s="33">
        <f t="shared" si="119"/>
        <v>0</v>
      </c>
      <c r="CG1515" s="3"/>
      <c r="CH1515" s="3" t="s">
        <v>3816</v>
      </c>
      <c r="CI1515" s="3"/>
      <c r="CJ1515" s="3"/>
      <c r="CK1515" s="1" t="s">
        <v>3682</v>
      </c>
    </row>
    <row r="1516" spans="1:89" ht="12.5" x14ac:dyDescent="0.25">
      <c r="A1516" s="1" t="s">
        <v>3977</v>
      </c>
      <c r="B1516" s="1" t="s">
        <v>3817</v>
      </c>
      <c r="C1516" s="1" t="s">
        <v>3818</v>
      </c>
      <c r="E1516" s="1" t="s">
        <v>166</v>
      </c>
      <c r="F1516" s="1" t="s">
        <v>354</v>
      </c>
      <c r="G1516" s="1" t="s">
        <v>101</v>
      </c>
      <c r="H1516" s="1" t="s">
        <v>101</v>
      </c>
      <c r="I1516" s="1" t="s">
        <v>66</v>
      </c>
      <c r="J1516" s="1" t="s">
        <v>67</v>
      </c>
      <c r="K1516" s="1" t="s">
        <v>103</v>
      </c>
      <c r="L1516" s="3"/>
      <c r="M1516" s="3"/>
      <c r="N1516" s="1" t="s">
        <v>69</v>
      </c>
      <c r="O1516" s="1" t="s">
        <v>65</v>
      </c>
      <c r="P1516" s="32">
        <v>1</v>
      </c>
      <c r="Q1516" s="1" t="s">
        <v>129</v>
      </c>
      <c r="R1516" s="3" t="s">
        <v>129</v>
      </c>
      <c r="S1516" s="1" t="s">
        <v>1556</v>
      </c>
      <c r="T1516" s="1" t="s">
        <v>72</v>
      </c>
      <c r="U1516" s="1" t="s">
        <v>23</v>
      </c>
      <c r="V1516" s="1" t="s">
        <v>73</v>
      </c>
      <c r="W1516" s="1" t="s">
        <v>73</v>
      </c>
      <c r="X1516" s="1" t="s">
        <v>73</v>
      </c>
      <c r="Y1516" s="1" t="s">
        <v>73</v>
      </c>
      <c r="Z1516" s="1" t="s">
        <v>65</v>
      </c>
      <c r="AB1516" s="1" t="s">
        <v>3819</v>
      </c>
      <c r="AC1516" s="1" t="s">
        <v>620</v>
      </c>
      <c r="AD1516" s="1" t="s">
        <v>73</v>
      </c>
      <c r="AE1516" s="33" t="s">
        <v>5053</v>
      </c>
      <c r="AF1516" s="8">
        <v>347</v>
      </c>
      <c r="AL1516" s="1" t="s">
        <v>996</v>
      </c>
      <c r="AN1516" s="1" t="s">
        <v>3820</v>
      </c>
      <c r="AO1516" s="1" t="s">
        <v>109</v>
      </c>
      <c r="AW1516" s="8"/>
      <c r="AX1516" s="3">
        <v>786</v>
      </c>
      <c r="AY1516" s="3"/>
      <c r="AZ1516" s="3"/>
      <c r="BA1516" s="3"/>
      <c r="BB1516" s="3"/>
      <c r="BC1516" s="3"/>
      <c r="BD1516" s="3"/>
      <c r="BE1516" s="8"/>
      <c r="BM1516" s="8"/>
      <c r="BN1516" s="3"/>
      <c r="BO1516" s="3"/>
      <c r="BP1516" s="3"/>
      <c r="BQ1516" s="3"/>
      <c r="BR1516" s="3"/>
      <c r="BS1516" s="3"/>
      <c r="BT1516" s="3"/>
      <c r="BV1516" s="3"/>
      <c r="BW1516" s="3"/>
      <c r="BX1516" s="3"/>
      <c r="BY1516" s="3"/>
      <c r="BZ1516" s="3"/>
      <c r="CA1516" s="3"/>
      <c r="CB1516" s="33">
        <f t="shared" si="115"/>
        <v>0</v>
      </c>
      <c r="CC1516" s="33">
        <f t="shared" si="116"/>
        <v>347</v>
      </c>
      <c r="CD1516" s="33">
        <f t="shared" si="117"/>
        <v>786</v>
      </c>
      <c r="CE1516" s="33">
        <f t="shared" si="118"/>
        <v>0</v>
      </c>
      <c r="CF1516" s="33">
        <f t="shared" si="119"/>
        <v>0</v>
      </c>
      <c r="CG1516" s="3"/>
      <c r="CH1516" s="3" t="s">
        <v>113</v>
      </c>
      <c r="CI1516" s="3"/>
      <c r="CJ1516" s="3"/>
      <c r="CK1516" s="1" t="s">
        <v>3682</v>
      </c>
    </row>
    <row r="1517" spans="1:89" ht="12.5" x14ac:dyDescent="0.25">
      <c r="A1517" s="1" t="s">
        <v>3977</v>
      </c>
      <c r="B1517" s="1" t="s">
        <v>3817</v>
      </c>
      <c r="C1517" s="1" t="s">
        <v>3818</v>
      </c>
      <c r="E1517" s="1" t="s">
        <v>166</v>
      </c>
      <c r="F1517" s="1" t="s">
        <v>354</v>
      </c>
      <c r="G1517" s="1" t="s">
        <v>101</v>
      </c>
      <c r="H1517" s="1" t="s">
        <v>101</v>
      </c>
      <c r="I1517" s="1" t="s">
        <v>66</v>
      </c>
      <c r="J1517" s="1" t="s">
        <v>67</v>
      </c>
      <c r="K1517" s="1" t="s">
        <v>103</v>
      </c>
      <c r="L1517" s="3"/>
      <c r="M1517" s="3"/>
      <c r="N1517" s="1" t="s">
        <v>69</v>
      </c>
      <c r="O1517" s="1" t="s">
        <v>65</v>
      </c>
      <c r="P1517" s="32">
        <v>1</v>
      </c>
      <c r="Q1517" s="1" t="s">
        <v>4961</v>
      </c>
      <c r="R1517" s="3" t="s">
        <v>592</v>
      </c>
      <c r="S1517" s="1" t="s">
        <v>1556</v>
      </c>
      <c r="T1517" s="1" t="s">
        <v>72</v>
      </c>
      <c r="U1517" s="1" t="s">
        <v>23</v>
      </c>
      <c r="V1517" s="1" t="s">
        <v>73</v>
      </c>
      <c r="W1517" s="1" t="s">
        <v>73</v>
      </c>
      <c r="X1517" s="1" t="s">
        <v>73</v>
      </c>
      <c r="Y1517" s="1" t="s">
        <v>73</v>
      </c>
      <c r="Z1517" s="1" t="s">
        <v>65</v>
      </c>
      <c r="AB1517" s="1" t="s">
        <v>3821</v>
      </c>
      <c r="AC1517" s="1" t="s">
        <v>620</v>
      </c>
      <c r="AD1517" s="1" t="s">
        <v>73</v>
      </c>
      <c r="AE1517" s="33" t="s">
        <v>5053</v>
      </c>
      <c r="AF1517" s="8">
        <v>347</v>
      </c>
      <c r="AL1517" s="1" t="s">
        <v>996</v>
      </c>
      <c r="AN1517" s="1" t="s">
        <v>3820</v>
      </c>
      <c r="AO1517" s="1" t="s">
        <v>109</v>
      </c>
      <c r="AW1517" s="8"/>
      <c r="AX1517" s="3">
        <v>786</v>
      </c>
      <c r="AY1517" s="3"/>
      <c r="AZ1517" s="3"/>
      <c r="BA1517" s="3"/>
      <c r="BB1517" s="3"/>
      <c r="BC1517" s="3"/>
      <c r="BD1517" s="3"/>
      <c r="BE1517" s="8"/>
      <c r="BM1517" s="8"/>
      <c r="BN1517" s="3"/>
      <c r="BO1517" s="3"/>
      <c r="BP1517" s="3"/>
      <c r="BQ1517" s="3"/>
      <c r="BR1517" s="3"/>
      <c r="BS1517" s="3"/>
      <c r="BT1517" s="3"/>
      <c r="BV1517" s="3"/>
      <c r="BW1517" s="3"/>
      <c r="BX1517" s="3"/>
      <c r="BY1517" s="3"/>
      <c r="BZ1517" s="3"/>
      <c r="CA1517" s="3"/>
      <c r="CB1517" s="33">
        <f t="shared" si="115"/>
        <v>0</v>
      </c>
      <c r="CC1517" s="33">
        <f t="shared" si="116"/>
        <v>347</v>
      </c>
      <c r="CD1517" s="33">
        <f t="shared" si="117"/>
        <v>786</v>
      </c>
      <c r="CE1517" s="33">
        <f t="shared" si="118"/>
        <v>0</v>
      </c>
      <c r="CF1517" s="33">
        <f t="shared" si="119"/>
        <v>0</v>
      </c>
      <c r="CG1517" s="3"/>
      <c r="CH1517" s="3" t="s">
        <v>113</v>
      </c>
      <c r="CI1517" s="3"/>
      <c r="CJ1517" s="3"/>
      <c r="CK1517" s="1" t="s">
        <v>3682</v>
      </c>
    </row>
    <row r="1518" spans="1:89" ht="12.5" x14ac:dyDescent="0.25">
      <c r="A1518" s="1" t="s">
        <v>3978</v>
      </c>
      <c r="B1518" s="1" t="s">
        <v>3822</v>
      </c>
      <c r="C1518" s="1" t="s">
        <v>3823</v>
      </c>
      <c r="D1518" s="1" t="s">
        <v>3824</v>
      </c>
      <c r="E1518" s="1" t="s">
        <v>467</v>
      </c>
      <c r="F1518" s="1" t="s">
        <v>354</v>
      </c>
      <c r="G1518" s="1" t="s">
        <v>101</v>
      </c>
      <c r="H1518" s="1" t="s">
        <v>65</v>
      </c>
      <c r="I1518" s="1" t="s">
        <v>66</v>
      </c>
      <c r="J1518" s="1" t="s">
        <v>67</v>
      </c>
      <c r="K1518" s="1" t="s">
        <v>103</v>
      </c>
      <c r="L1518" s="3"/>
      <c r="M1518" s="3"/>
      <c r="N1518" s="1" t="s">
        <v>69</v>
      </c>
      <c r="O1518" s="1" t="s">
        <v>65</v>
      </c>
      <c r="P1518" s="32">
        <v>1</v>
      </c>
      <c r="Q1518" s="1" t="s">
        <v>4961</v>
      </c>
      <c r="R1518" s="3" t="s">
        <v>3825</v>
      </c>
      <c r="S1518" s="1" t="s">
        <v>1556</v>
      </c>
      <c r="T1518" s="1" t="s">
        <v>72</v>
      </c>
      <c r="U1518" s="1" t="s">
        <v>23</v>
      </c>
      <c r="V1518" s="1" t="s">
        <v>73</v>
      </c>
      <c r="W1518" s="1" t="s">
        <v>73</v>
      </c>
      <c r="X1518" s="1" t="s">
        <v>73</v>
      </c>
      <c r="Y1518" s="1" t="s">
        <v>73</v>
      </c>
      <c r="Z1518" s="1" t="s">
        <v>65</v>
      </c>
      <c r="AB1518" s="1" t="s">
        <v>196</v>
      </c>
      <c r="AC1518" s="1" t="s">
        <v>620</v>
      </c>
      <c r="AD1518" s="1" t="s">
        <v>73</v>
      </c>
      <c r="AE1518" s="33" t="s">
        <v>3507</v>
      </c>
      <c r="AF1518" s="8">
        <v>26</v>
      </c>
      <c r="AG1518" s="8">
        <v>14</v>
      </c>
      <c r="AH1518" s="8">
        <v>12</v>
      </c>
      <c r="AI1518" s="8" t="s">
        <v>3826</v>
      </c>
      <c r="AJ1518" s="8">
        <v>59</v>
      </c>
      <c r="AL1518" s="1" t="s">
        <v>3827</v>
      </c>
      <c r="AM1518" s="1" t="s">
        <v>65</v>
      </c>
      <c r="AQ1518" s="1">
        <v>28</v>
      </c>
      <c r="AW1518" s="1" t="s">
        <v>3828</v>
      </c>
      <c r="AX1518" s="1"/>
      <c r="BM1518" s="3"/>
      <c r="BN1518" s="3"/>
      <c r="BO1518" s="3"/>
      <c r="BP1518" s="3"/>
      <c r="BQ1518" s="3"/>
      <c r="BR1518" s="3"/>
      <c r="BS1518" s="3"/>
      <c r="BT1518" s="3"/>
      <c r="BV1518" s="3"/>
      <c r="BW1518" s="3" t="s">
        <v>3829</v>
      </c>
      <c r="BX1518" s="3"/>
      <c r="BY1518" s="3"/>
      <c r="BZ1518" s="3"/>
      <c r="CA1518" s="3"/>
      <c r="CB1518" s="33">
        <f t="shared" si="115"/>
        <v>0</v>
      </c>
      <c r="CC1518" s="33">
        <f t="shared" si="116"/>
        <v>26</v>
      </c>
      <c r="CD1518" s="33">
        <f t="shared" si="117"/>
        <v>28</v>
      </c>
      <c r="CE1518" s="33">
        <f t="shared" si="118"/>
        <v>0</v>
      </c>
      <c r="CF1518" s="33">
        <f t="shared" si="119"/>
        <v>0</v>
      </c>
      <c r="CG1518" s="3"/>
      <c r="CH1518" s="3" t="s">
        <v>126</v>
      </c>
      <c r="CI1518" s="3"/>
      <c r="CJ1518" s="3"/>
      <c r="CK1518" s="1" t="s">
        <v>3682</v>
      </c>
    </row>
    <row r="1519" spans="1:89" ht="12.5" x14ac:dyDescent="0.25">
      <c r="A1519" s="1" t="s">
        <v>3978</v>
      </c>
      <c r="B1519" s="1" t="s">
        <v>3822</v>
      </c>
      <c r="C1519" s="1" t="s">
        <v>3823</v>
      </c>
      <c r="D1519" s="1" t="s">
        <v>3824</v>
      </c>
      <c r="E1519" s="1" t="s">
        <v>467</v>
      </c>
      <c r="F1519" s="1" t="s">
        <v>354</v>
      </c>
      <c r="G1519" s="1" t="s">
        <v>101</v>
      </c>
      <c r="H1519" s="1" t="s">
        <v>65</v>
      </c>
      <c r="I1519" s="1" t="s">
        <v>66</v>
      </c>
      <c r="J1519" s="1" t="s">
        <v>67</v>
      </c>
      <c r="K1519" s="1" t="s">
        <v>103</v>
      </c>
      <c r="L1519" s="3"/>
      <c r="M1519" s="3"/>
      <c r="N1519" s="1" t="s">
        <v>69</v>
      </c>
      <c r="O1519" s="1" t="s">
        <v>65</v>
      </c>
      <c r="P1519" s="32">
        <v>1</v>
      </c>
      <c r="Q1519" s="1" t="s">
        <v>4961</v>
      </c>
      <c r="R1519" s="3" t="s">
        <v>3830</v>
      </c>
      <c r="S1519" s="1" t="s">
        <v>1556</v>
      </c>
      <c r="T1519" s="1" t="s">
        <v>72</v>
      </c>
      <c r="U1519" s="1" t="s">
        <v>23</v>
      </c>
      <c r="V1519" s="1" t="s">
        <v>73</v>
      </c>
      <c r="W1519" s="1" t="s">
        <v>73</v>
      </c>
      <c r="X1519" s="1" t="s">
        <v>73</v>
      </c>
      <c r="Y1519" s="1" t="s">
        <v>73</v>
      </c>
      <c r="Z1519" s="1" t="s">
        <v>65</v>
      </c>
      <c r="AB1519" s="1" t="s">
        <v>196</v>
      </c>
      <c r="AC1519" s="1" t="s">
        <v>620</v>
      </c>
      <c r="AD1519" s="1" t="s">
        <v>73</v>
      </c>
      <c r="AE1519" s="33" t="s">
        <v>3507</v>
      </c>
      <c r="AF1519" s="8">
        <v>26</v>
      </c>
      <c r="AG1519" s="8">
        <v>14</v>
      </c>
      <c r="AH1519" s="8">
        <v>12</v>
      </c>
      <c r="AI1519" s="8" t="s">
        <v>3826</v>
      </c>
      <c r="AJ1519" s="8">
        <v>59</v>
      </c>
      <c r="AL1519" s="1" t="s">
        <v>3827</v>
      </c>
      <c r="AM1519" s="1" t="s">
        <v>65</v>
      </c>
      <c r="AQ1519" s="1">
        <v>28</v>
      </c>
      <c r="AW1519" s="1" t="s">
        <v>3828</v>
      </c>
      <c r="AX1519" s="1"/>
      <c r="BM1519" s="3"/>
      <c r="BN1519" s="3"/>
      <c r="BO1519" s="3"/>
      <c r="BP1519" s="3"/>
      <c r="BQ1519" s="3"/>
      <c r="BR1519" s="3"/>
      <c r="BS1519" s="3"/>
      <c r="BT1519" s="3"/>
      <c r="BV1519" s="3"/>
      <c r="BW1519" s="3" t="s">
        <v>3829</v>
      </c>
      <c r="BX1519" s="3"/>
      <c r="BY1519" s="3"/>
      <c r="BZ1519" s="3"/>
      <c r="CA1519" s="3"/>
      <c r="CB1519" s="33">
        <f t="shared" si="115"/>
        <v>0</v>
      </c>
      <c r="CC1519" s="33">
        <f t="shared" si="116"/>
        <v>26</v>
      </c>
      <c r="CD1519" s="33">
        <f t="shared" si="117"/>
        <v>28</v>
      </c>
      <c r="CE1519" s="33">
        <f t="shared" si="118"/>
        <v>0</v>
      </c>
      <c r="CF1519" s="33">
        <f t="shared" si="119"/>
        <v>0</v>
      </c>
      <c r="CG1519" s="3"/>
      <c r="CH1519" s="3" t="s">
        <v>126</v>
      </c>
      <c r="CI1519" s="3"/>
      <c r="CJ1519" s="3"/>
      <c r="CK1519" s="1" t="s">
        <v>3682</v>
      </c>
    </row>
    <row r="1520" spans="1:89" ht="12.5" x14ac:dyDescent="0.25">
      <c r="A1520" s="1" t="s">
        <v>3979</v>
      </c>
      <c r="B1520" s="1" t="s">
        <v>3831</v>
      </c>
      <c r="C1520" s="1" t="s">
        <v>3832</v>
      </c>
      <c r="D1520" s="1" t="s">
        <v>3833</v>
      </c>
      <c r="E1520" s="1" t="s">
        <v>1364</v>
      </c>
      <c r="F1520" s="1" t="s">
        <v>3834</v>
      </c>
      <c r="G1520" s="1" t="s">
        <v>101</v>
      </c>
      <c r="H1520" s="1" t="s">
        <v>65</v>
      </c>
      <c r="I1520" s="1" t="s">
        <v>280</v>
      </c>
      <c r="J1520" s="1" t="s">
        <v>67</v>
      </c>
      <c r="K1520" s="1" t="s">
        <v>103</v>
      </c>
      <c r="L1520" s="1">
        <v>2006</v>
      </c>
      <c r="M1520" s="1">
        <v>2011</v>
      </c>
      <c r="N1520" s="1" t="s">
        <v>69</v>
      </c>
      <c r="O1520" s="1" t="s">
        <v>65</v>
      </c>
      <c r="P1520" s="32">
        <v>1</v>
      </c>
      <c r="Q1520" s="1" t="s">
        <v>4961</v>
      </c>
      <c r="R1520" s="3" t="s">
        <v>5016</v>
      </c>
      <c r="S1520" s="1" t="s">
        <v>1556</v>
      </c>
      <c r="T1520" s="1" t="s">
        <v>72</v>
      </c>
      <c r="U1520" s="1" t="s">
        <v>23</v>
      </c>
      <c r="V1520" s="1" t="s">
        <v>73</v>
      </c>
      <c r="W1520" s="1" t="s">
        <v>73</v>
      </c>
      <c r="X1520" s="1" t="s">
        <v>73</v>
      </c>
      <c r="Y1520" s="1" t="s">
        <v>73</v>
      </c>
      <c r="Z1520" s="1" t="s">
        <v>65</v>
      </c>
      <c r="AB1520" s="1" t="s">
        <v>196</v>
      </c>
      <c r="AC1520" s="1" t="s">
        <v>75</v>
      </c>
      <c r="AD1520" s="1" t="s">
        <v>73</v>
      </c>
      <c r="AE1520" s="33" t="s">
        <v>5053</v>
      </c>
      <c r="AF1520" s="8">
        <v>44</v>
      </c>
      <c r="AG1520" s="8">
        <v>20</v>
      </c>
      <c r="AH1520" s="8">
        <v>24</v>
      </c>
      <c r="AL1520" s="1" t="s">
        <v>3835</v>
      </c>
      <c r="AM1520" s="1" t="s">
        <v>73</v>
      </c>
      <c r="AN1520" s="1" t="s">
        <v>3836</v>
      </c>
      <c r="AO1520" s="1" t="s">
        <v>109</v>
      </c>
      <c r="AW1520" s="8"/>
      <c r="AX1520" s="3">
        <v>46</v>
      </c>
      <c r="AY1520" s="3" t="s">
        <v>220</v>
      </c>
      <c r="AZ1520" s="3">
        <v>18</v>
      </c>
      <c r="BA1520" s="3">
        <v>28</v>
      </c>
      <c r="BB1520" s="3"/>
      <c r="BC1520" s="3"/>
      <c r="BD1520" s="3"/>
      <c r="BE1520" s="8" t="s">
        <v>3837</v>
      </c>
      <c r="BM1520" s="8"/>
      <c r="BN1520" s="3"/>
      <c r="BO1520" s="3"/>
      <c r="BP1520" s="3"/>
      <c r="BQ1520" s="3"/>
      <c r="BR1520" s="3"/>
      <c r="BS1520" s="3"/>
      <c r="BT1520" s="3"/>
      <c r="BV1520" s="3"/>
      <c r="BW1520" s="3" t="s">
        <v>3838</v>
      </c>
      <c r="BX1520" s="3"/>
      <c r="BY1520" s="3"/>
      <c r="BZ1520" s="3"/>
      <c r="CA1520" s="3">
        <v>0.81699999999999995</v>
      </c>
      <c r="CB1520" s="33">
        <f t="shared" si="115"/>
        <v>4.5385966440927024E-2</v>
      </c>
      <c r="CC1520" s="33">
        <f t="shared" si="116"/>
        <v>44</v>
      </c>
      <c r="CD1520" s="33">
        <f t="shared" si="117"/>
        <v>46</v>
      </c>
      <c r="CE1520" s="33">
        <f t="shared" si="118"/>
        <v>0.69061707523245974</v>
      </c>
      <c r="CF1520" s="33">
        <f t="shared" si="119"/>
        <v>0.73471546505228391</v>
      </c>
      <c r="CG1520" s="3"/>
      <c r="CH1520" s="3">
        <v>3.5000000000000001E-3</v>
      </c>
      <c r="CI1520" s="3"/>
      <c r="CJ1520" s="3"/>
      <c r="CK1520" s="1" t="s">
        <v>3682</v>
      </c>
    </row>
    <row r="1521" spans="1:89" ht="12.5" x14ac:dyDescent="0.25">
      <c r="A1521" s="1" t="s">
        <v>3979</v>
      </c>
      <c r="B1521" s="1" t="s">
        <v>3831</v>
      </c>
      <c r="C1521" s="1" t="s">
        <v>3832</v>
      </c>
      <c r="D1521" s="1" t="s">
        <v>3833</v>
      </c>
      <c r="E1521" s="1" t="s">
        <v>1364</v>
      </c>
      <c r="F1521" s="1" t="s">
        <v>3834</v>
      </c>
      <c r="G1521" s="1" t="s">
        <v>101</v>
      </c>
      <c r="H1521" s="1" t="s">
        <v>65</v>
      </c>
      <c r="I1521" s="1" t="s">
        <v>280</v>
      </c>
      <c r="J1521" s="1" t="s">
        <v>67</v>
      </c>
      <c r="K1521" s="1" t="s">
        <v>103</v>
      </c>
      <c r="L1521" s="1">
        <v>2006</v>
      </c>
      <c r="M1521" s="1">
        <v>2011</v>
      </c>
      <c r="N1521" s="1" t="s">
        <v>69</v>
      </c>
      <c r="O1521" s="1" t="s">
        <v>65</v>
      </c>
      <c r="P1521" s="32">
        <v>1</v>
      </c>
      <c r="Q1521" s="1" t="s">
        <v>4961</v>
      </c>
      <c r="R1521" s="3" t="s">
        <v>5016</v>
      </c>
      <c r="S1521" s="1" t="s">
        <v>1556</v>
      </c>
      <c r="T1521" s="1" t="s">
        <v>72</v>
      </c>
      <c r="U1521" s="1" t="s">
        <v>23</v>
      </c>
      <c r="V1521" s="1" t="s">
        <v>73</v>
      </c>
      <c r="W1521" s="1" t="s">
        <v>73</v>
      </c>
      <c r="X1521" s="1" t="s">
        <v>73</v>
      </c>
      <c r="Y1521" s="1" t="s">
        <v>73</v>
      </c>
      <c r="Z1521" s="1" t="s">
        <v>65</v>
      </c>
      <c r="AB1521" s="1" t="s">
        <v>196</v>
      </c>
      <c r="AC1521" s="1" t="s">
        <v>75</v>
      </c>
      <c r="AD1521" s="1" t="s">
        <v>73</v>
      </c>
      <c r="AE1521" s="33" t="s">
        <v>3507</v>
      </c>
      <c r="AF1521" s="8">
        <v>44</v>
      </c>
      <c r="AG1521" s="8">
        <v>20</v>
      </c>
      <c r="AH1521" s="8">
        <v>24</v>
      </c>
      <c r="AL1521" s="1" t="s">
        <v>3835</v>
      </c>
      <c r="AM1521" s="1" t="s">
        <v>73</v>
      </c>
      <c r="AN1521" s="1" t="s">
        <v>3836</v>
      </c>
      <c r="AO1521" s="1" t="s">
        <v>109</v>
      </c>
      <c r="AQ1521" s="1">
        <v>30</v>
      </c>
      <c r="AX1521" s="3"/>
      <c r="AY1521" s="3"/>
      <c r="AZ1521" s="3"/>
      <c r="BA1521" s="3"/>
      <c r="BB1521" s="3"/>
      <c r="BC1521" s="3"/>
      <c r="BD1521" s="3"/>
      <c r="BE1521" s="3"/>
      <c r="BM1521" s="3"/>
      <c r="BN1521" s="3"/>
      <c r="BO1521" s="3"/>
      <c r="BP1521" s="3"/>
      <c r="BQ1521" s="3"/>
      <c r="BR1521" s="3"/>
      <c r="BS1521" s="3"/>
      <c r="BT1521" s="3"/>
      <c r="BV1521" s="3"/>
      <c r="BW1521" s="3" t="s">
        <v>3839</v>
      </c>
      <c r="BX1521" s="3"/>
      <c r="BY1521" s="3"/>
      <c r="BZ1521" s="3"/>
      <c r="CA1521" s="3"/>
      <c r="CB1521" s="33">
        <f t="shared" si="115"/>
        <v>0</v>
      </c>
      <c r="CC1521" s="33">
        <f t="shared" si="116"/>
        <v>44</v>
      </c>
      <c r="CD1521" s="33">
        <f t="shared" si="117"/>
        <v>30</v>
      </c>
      <c r="CE1521" s="33">
        <f t="shared" si="118"/>
        <v>0</v>
      </c>
      <c r="CF1521" s="33">
        <f t="shared" si="119"/>
        <v>0</v>
      </c>
      <c r="CG1521" s="3"/>
      <c r="CH1521" s="3">
        <v>1E-4</v>
      </c>
      <c r="CI1521" s="3"/>
      <c r="CJ1521" s="3"/>
      <c r="CK1521" s="1" t="s">
        <v>3682</v>
      </c>
    </row>
    <row r="1522" spans="1:89" ht="12.5" x14ac:dyDescent="0.25">
      <c r="A1522" s="1" t="s">
        <v>3979</v>
      </c>
      <c r="B1522" s="1" t="s">
        <v>3831</v>
      </c>
      <c r="C1522" s="1" t="s">
        <v>3832</v>
      </c>
      <c r="D1522" s="1" t="s">
        <v>3833</v>
      </c>
      <c r="E1522" s="1" t="s">
        <v>1364</v>
      </c>
      <c r="F1522" s="1" t="s">
        <v>3834</v>
      </c>
      <c r="G1522" s="1" t="s">
        <v>101</v>
      </c>
      <c r="H1522" s="1" t="s">
        <v>65</v>
      </c>
      <c r="I1522" s="1" t="s">
        <v>280</v>
      </c>
      <c r="J1522" s="1" t="s">
        <v>67</v>
      </c>
      <c r="K1522" s="1" t="s">
        <v>103</v>
      </c>
      <c r="L1522" s="1">
        <v>2006</v>
      </c>
      <c r="M1522" s="1">
        <v>2011</v>
      </c>
      <c r="N1522" s="1" t="s">
        <v>69</v>
      </c>
      <c r="O1522" s="1" t="s">
        <v>65</v>
      </c>
      <c r="P1522" s="1">
        <v>2</v>
      </c>
      <c r="Q1522" s="1" t="s">
        <v>129</v>
      </c>
      <c r="R1522" s="1" t="s">
        <v>4955</v>
      </c>
      <c r="S1522" s="1" t="s">
        <v>1556</v>
      </c>
      <c r="T1522" s="1" t="s">
        <v>106</v>
      </c>
      <c r="U1522" s="1" t="s">
        <v>23</v>
      </c>
      <c r="V1522" s="1" t="s">
        <v>73</v>
      </c>
      <c r="W1522" s="1" t="s">
        <v>73</v>
      </c>
      <c r="X1522" s="1" t="s">
        <v>73</v>
      </c>
      <c r="Y1522" s="1" t="s">
        <v>73</v>
      </c>
      <c r="Z1522" s="1" t="s">
        <v>65</v>
      </c>
      <c r="AB1522" s="1" t="s">
        <v>196</v>
      </c>
      <c r="AC1522" s="1" t="s">
        <v>75</v>
      </c>
      <c r="AD1522" s="1" t="s">
        <v>73</v>
      </c>
      <c r="AE1522" s="33" t="s">
        <v>5053</v>
      </c>
      <c r="AF1522" s="8">
        <v>44</v>
      </c>
      <c r="AG1522" s="8">
        <v>20</v>
      </c>
      <c r="AH1522" s="8">
        <v>24</v>
      </c>
      <c r="AL1522" s="1" t="s">
        <v>3835</v>
      </c>
      <c r="AM1522" s="1" t="s">
        <v>73</v>
      </c>
      <c r="AN1522" s="1" t="s">
        <v>3836</v>
      </c>
      <c r="AO1522" s="1" t="s">
        <v>109</v>
      </c>
      <c r="AW1522" s="8"/>
      <c r="AX1522" s="3">
        <v>46</v>
      </c>
      <c r="AY1522" s="3" t="s">
        <v>220</v>
      </c>
      <c r="AZ1522" s="3">
        <v>18</v>
      </c>
      <c r="BA1522" s="3">
        <v>28</v>
      </c>
      <c r="BB1522" s="3"/>
      <c r="BC1522" s="3"/>
      <c r="BD1522" s="3"/>
      <c r="BE1522" s="8" t="s">
        <v>3837</v>
      </c>
      <c r="BM1522" s="8"/>
      <c r="BN1522" s="3"/>
      <c r="BO1522" s="3"/>
      <c r="BP1522" s="3"/>
      <c r="BQ1522" s="3"/>
      <c r="BR1522" s="3"/>
      <c r="BS1522" s="3"/>
      <c r="BT1522" s="3"/>
      <c r="BV1522" s="3"/>
      <c r="BW1522" s="3" t="s">
        <v>52</v>
      </c>
      <c r="BX1522" s="3"/>
      <c r="BY1522" s="3"/>
      <c r="BZ1522" s="3"/>
      <c r="CA1522" s="3">
        <v>0.90400000000000003</v>
      </c>
      <c r="CB1522" s="33">
        <f t="shared" si="115"/>
        <v>3.3473463382779969E-2</v>
      </c>
      <c r="CC1522" s="33">
        <f t="shared" si="116"/>
        <v>44</v>
      </c>
      <c r="CD1522" s="33">
        <f t="shared" si="117"/>
        <v>46</v>
      </c>
      <c r="CE1522" s="33">
        <f t="shared" si="118"/>
        <v>0.82481751824817517</v>
      </c>
      <c r="CF1522" s="33">
        <f t="shared" si="119"/>
        <v>0.85842016806722699</v>
      </c>
      <c r="CG1522" s="3"/>
      <c r="CH1522" s="3"/>
      <c r="CI1522" s="3"/>
      <c r="CJ1522" s="3"/>
      <c r="CK1522" s="1" t="s">
        <v>3682</v>
      </c>
    </row>
    <row r="1523" spans="1:89" ht="12.5" x14ac:dyDescent="0.25">
      <c r="A1523" s="1" t="s">
        <v>3979</v>
      </c>
      <c r="B1523" s="1" t="s">
        <v>3831</v>
      </c>
      <c r="C1523" s="1" t="s">
        <v>3832</v>
      </c>
      <c r="D1523" s="1" t="s">
        <v>3833</v>
      </c>
      <c r="E1523" s="1" t="s">
        <v>1364</v>
      </c>
      <c r="F1523" s="1" t="s">
        <v>3834</v>
      </c>
      <c r="G1523" s="1" t="s">
        <v>101</v>
      </c>
      <c r="H1523" s="1" t="s">
        <v>65</v>
      </c>
      <c r="I1523" s="1" t="s">
        <v>280</v>
      </c>
      <c r="J1523" s="1" t="s">
        <v>67</v>
      </c>
      <c r="K1523" s="1" t="s">
        <v>103</v>
      </c>
      <c r="L1523" s="1">
        <v>2006</v>
      </c>
      <c r="M1523" s="1">
        <v>2011</v>
      </c>
      <c r="N1523" s="1" t="s">
        <v>69</v>
      </c>
      <c r="O1523" s="1" t="s">
        <v>65</v>
      </c>
      <c r="P1523" s="1">
        <v>2</v>
      </c>
      <c r="Q1523" s="1" t="s">
        <v>129</v>
      </c>
      <c r="R1523" s="1" t="s">
        <v>4955</v>
      </c>
      <c r="S1523" s="1" t="s">
        <v>1556</v>
      </c>
      <c r="T1523" s="1" t="s">
        <v>106</v>
      </c>
      <c r="U1523" s="1" t="s">
        <v>23</v>
      </c>
      <c r="V1523" s="1" t="s">
        <v>73</v>
      </c>
      <c r="W1523" s="1" t="s">
        <v>73</v>
      </c>
      <c r="X1523" s="1" t="s">
        <v>73</v>
      </c>
      <c r="Y1523" s="1" t="s">
        <v>73</v>
      </c>
      <c r="Z1523" s="1" t="s">
        <v>65</v>
      </c>
      <c r="AB1523" s="1" t="s">
        <v>196</v>
      </c>
      <c r="AC1523" s="1" t="s">
        <v>75</v>
      </c>
      <c r="AD1523" s="1" t="s">
        <v>73</v>
      </c>
      <c r="AE1523" s="33" t="s">
        <v>3507</v>
      </c>
      <c r="AF1523" s="8">
        <v>44</v>
      </c>
      <c r="AG1523" s="8">
        <v>20</v>
      </c>
      <c r="AH1523" s="8">
        <v>24</v>
      </c>
      <c r="AL1523" s="1" t="s">
        <v>3835</v>
      </c>
      <c r="AM1523" s="1" t="s">
        <v>73</v>
      </c>
      <c r="AN1523" s="1" t="s">
        <v>3836</v>
      </c>
      <c r="AO1523" s="1" t="s">
        <v>109</v>
      </c>
      <c r="AQ1523" s="1">
        <v>30</v>
      </c>
      <c r="AX1523" s="3"/>
      <c r="AY1523" s="3"/>
      <c r="AZ1523" s="3"/>
      <c r="BA1523" s="3"/>
      <c r="BB1523" s="3"/>
      <c r="BC1523" s="3"/>
      <c r="BD1523" s="3"/>
      <c r="BE1523" s="3"/>
      <c r="BM1523" s="3"/>
      <c r="BN1523" s="3"/>
      <c r="BO1523" s="3"/>
      <c r="BP1523" s="3"/>
      <c r="BQ1523" s="3"/>
      <c r="BR1523" s="3"/>
      <c r="BS1523" s="3"/>
      <c r="BT1523" s="3"/>
      <c r="BV1523" s="3"/>
      <c r="BW1523" s="3" t="s">
        <v>52</v>
      </c>
      <c r="BX1523" s="3"/>
      <c r="BY1523" s="3"/>
      <c r="BZ1523" s="3"/>
      <c r="CA1523" s="3">
        <v>0.89500000000000002</v>
      </c>
      <c r="CB1523" s="33">
        <f t="shared" si="115"/>
        <v>3.6567594705433082E-2</v>
      </c>
      <c r="CC1523" s="33">
        <f t="shared" si="116"/>
        <v>44</v>
      </c>
      <c r="CD1523" s="33">
        <f t="shared" si="117"/>
        <v>30</v>
      </c>
      <c r="CE1523" s="33">
        <f t="shared" si="118"/>
        <v>0.80995475113122173</v>
      </c>
      <c r="CF1523" s="33">
        <f t="shared" si="119"/>
        <v>0.84540897097625323</v>
      </c>
      <c r="CG1523" s="3"/>
      <c r="CH1523" s="3"/>
      <c r="CI1523" s="3"/>
      <c r="CJ1523" s="3"/>
      <c r="CK1523" s="1" t="s">
        <v>3682</v>
      </c>
    </row>
    <row r="1524" spans="1:89" ht="12.5" x14ac:dyDescent="0.25">
      <c r="A1524" s="1" t="s">
        <v>3979</v>
      </c>
      <c r="B1524" s="1" t="s">
        <v>3831</v>
      </c>
      <c r="C1524" s="1" t="s">
        <v>3832</v>
      </c>
      <c r="D1524" s="1" t="s">
        <v>3833</v>
      </c>
      <c r="E1524" s="1" t="s">
        <v>1364</v>
      </c>
      <c r="F1524" s="1" t="s">
        <v>3834</v>
      </c>
      <c r="G1524" s="1" t="s">
        <v>101</v>
      </c>
      <c r="H1524" s="1" t="s">
        <v>65</v>
      </c>
      <c r="I1524" s="1" t="s">
        <v>280</v>
      </c>
      <c r="J1524" s="1" t="s">
        <v>67</v>
      </c>
      <c r="K1524" s="1" t="s">
        <v>103</v>
      </c>
      <c r="L1524" s="1">
        <v>2006</v>
      </c>
      <c r="M1524" s="1">
        <v>2011</v>
      </c>
      <c r="N1524" s="1" t="s">
        <v>69</v>
      </c>
      <c r="O1524" s="1" t="s">
        <v>65</v>
      </c>
      <c r="P1524" s="32">
        <v>1</v>
      </c>
      <c r="Q1524" s="1" t="s">
        <v>129</v>
      </c>
      <c r="R1524" s="3" t="s">
        <v>129</v>
      </c>
      <c r="S1524" s="1" t="s">
        <v>1556</v>
      </c>
      <c r="T1524" s="1" t="s">
        <v>72</v>
      </c>
      <c r="U1524" s="1" t="s">
        <v>23</v>
      </c>
      <c r="V1524" s="1" t="s">
        <v>73</v>
      </c>
      <c r="W1524" s="1" t="s">
        <v>73</v>
      </c>
      <c r="X1524" s="1" t="s">
        <v>73</v>
      </c>
      <c r="Y1524" s="1" t="s">
        <v>73</v>
      </c>
      <c r="Z1524" s="1" t="s">
        <v>65</v>
      </c>
      <c r="AB1524" s="1" t="s">
        <v>196</v>
      </c>
      <c r="AC1524" s="1" t="s">
        <v>75</v>
      </c>
      <c r="AD1524" s="1" t="s">
        <v>73</v>
      </c>
      <c r="AE1524" s="33" t="s">
        <v>5053</v>
      </c>
      <c r="AF1524" s="8">
        <v>44</v>
      </c>
      <c r="AG1524" s="8">
        <v>20</v>
      </c>
      <c r="AH1524" s="8">
        <v>24</v>
      </c>
      <c r="AL1524" s="1" t="s">
        <v>3835</v>
      </c>
      <c r="AM1524" s="1" t="s">
        <v>73</v>
      </c>
      <c r="AN1524" s="1" t="s">
        <v>3836</v>
      </c>
      <c r="AO1524" s="1" t="s">
        <v>109</v>
      </c>
      <c r="AW1524" s="8"/>
      <c r="AX1524" s="3">
        <v>46</v>
      </c>
      <c r="AY1524" s="3" t="s">
        <v>220</v>
      </c>
      <c r="AZ1524" s="3">
        <v>18</v>
      </c>
      <c r="BA1524" s="3">
        <v>28</v>
      </c>
      <c r="BB1524" s="3"/>
      <c r="BC1524" s="3"/>
      <c r="BD1524" s="3"/>
      <c r="BE1524" s="8" t="s">
        <v>3837</v>
      </c>
      <c r="BM1524" s="8"/>
      <c r="BN1524" s="3"/>
      <c r="BO1524" s="3"/>
      <c r="BP1524" s="3"/>
      <c r="BQ1524" s="3"/>
      <c r="BR1524" s="3"/>
      <c r="BS1524" s="3"/>
      <c r="BT1524" s="3"/>
      <c r="BV1524" s="3"/>
      <c r="BW1524" s="3" t="s">
        <v>52</v>
      </c>
      <c r="BX1524" s="3"/>
      <c r="BY1524" s="3"/>
      <c r="BZ1524" s="3"/>
      <c r="CA1524" s="3">
        <v>0.81699999999999995</v>
      </c>
      <c r="CB1524" s="33">
        <f t="shared" si="115"/>
        <v>4.5385966440927024E-2</v>
      </c>
      <c r="CC1524" s="33">
        <f t="shared" si="116"/>
        <v>44</v>
      </c>
      <c r="CD1524" s="33">
        <f t="shared" si="117"/>
        <v>46</v>
      </c>
      <c r="CE1524" s="33">
        <f t="shared" si="118"/>
        <v>0.69061707523245974</v>
      </c>
      <c r="CF1524" s="33">
        <f t="shared" si="119"/>
        <v>0.73471546505228391</v>
      </c>
      <c r="CG1524" s="3"/>
      <c r="CH1524" s="3"/>
      <c r="CI1524" s="3"/>
      <c r="CJ1524" s="3"/>
      <c r="CK1524" s="1" t="s">
        <v>3682</v>
      </c>
    </row>
    <row r="1525" spans="1:89" ht="12.5" x14ac:dyDescent="0.25">
      <c r="A1525" s="1" t="s">
        <v>3979</v>
      </c>
      <c r="B1525" s="1" t="s">
        <v>3840</v>
      </c>
      <c r="C1525" s="1" t="s">
        <v>3841</v>
      </c>
      <c r="D1525" s="1" t="s">
        <v>3842</v>
      </c>
      <c r="E1525" s="1" t="s">
        <v>253</v>
      </c>
      <c r="F1525" s="1" t="s">
        <v>3843</v>
      </c>
      <c r="G1525" s="1" t="s">
        <v>101</v>
      </c>
      <c r="H1525" s="1" t="s">
        <v>65</v>
      </c>
      <c r="I1525" s="1" t="s">
        <v>66</v>
      </c>
      <c r="J1525" s="1" t="s">
        <v>67</v>
      </c>
      <c r="K1525" s="1" t="s">
        <v>103</v>
      </c>
      <c r="L1525" s="1">
        <v>2016</v>
      </c>
      <c r="M1525" s="1">
        <v>2019</v>
      </c>
      <c r="N1525" s="1" t="s">
        <v>69</v>
      </c>
      <c r="O1525" s="1" t="s">
        <v>73</v>
      </c>
      <c r="P1525" s="32">
        <v>1</v>
      </c>
      <c r="Q1525" s="1" t="s">
        <v>4961</v>
      </c>
      <c r="R1525" s="3" t="s">
        <v>3844</v>
      </c>
      <c r="S1525" s="1" t="s">
        <v>3845</v>
      </c>
      <c r="T1525" s="1" t="s">
        <v>72</v>
      </c>
      <c r="U1525" s="1" t="s">
        <v>20</v>
      </c>
      <c r="V1525" s="1" t="s">
        <v>73</v>
      </c>
      <c r="W1525" s="1" t="s">
        <v>65</v>
      </c>
      <c r="X1525" s="1" t="s">
        <v>73</v>
      </c>
      <c r="Y1525" s="1" t="s">
        <v>73</v>
      </c>
      <c r="Z1525" s="1" t="s">
        <v>73</v>
      </c>
      <c r="AB1525" s="1" t="s">
        <v>2236</v>
      </c>
      <c r="AC1525" s="1" t="s">
        <v>620</v>
      </c>
      <c r="AD1525" s="1" t="s">
        <v>73</v>
      </c>
      <c r="AE1525" s="33" t="s">
        <v>5054</v>
      </c>
      <c r="AF1525" s="8">
        <v>20</v>
      </c>
      <c r="AG1525" s="8">
        <v>8</v>
      </c>
      <c r="AH1525" s="8">
        <v>12</v>
      </c>
      <c r="AI1525" s="8" t="s">
        <v>3846</v>
      </c>
      <c r="AJ1525" s="8">
        <v>69.5</v>
      </c>
      <c r="AM1525" s="1" t="s">
        <v>73</v>
      </c>
      <c r="AN1525" s="1" t="s">
        <v>3847</v>
      </c>
      <c r="AO1525" s="1" t="s">
        <v>109</v>
      </c>
      <c r="AQ1525" s="1">
        <v>21</v>
      </c>
      <c r="AR1525" s="1">
        <v>10</v>
      </c>
      <c r="AS1525" s="1">
        <v>11</v>
      </c>
      <c r="AU1525" s="1">
        <v>72</v>
      </c>
      <c r="AX1525" s="3">
        <v>22</v>
      </c>
      <c r="AY1525" s="3" t="s">
        <v>2240</v>
      </c>
      <c r="AZ1525" s="3">
        <v>14</v>
      </c>
      <c r="BA1525" s="3">
        <v>8</v>
      </c>
      <c r="BB1525" s="3"/>
      <c r="BC1525" s="3">
        <v>70</v>
      </c>
      <c r="BD1525" s="3"/>
      <c r="BE1525" s="3" t="s">
        <v>1294</v>
      </c>
      <c r="BM1525" s="3"/>
      <c r="BN1525" s="3"/>
      <c r="BO1525" s="3"/>
      <c r="BP1525" s="3"/>
      <c r="BQ1525" s="3"/>
      <c r="BR1525" s="3"/>
      <c r="BS1525" s="3"/>
      <c r="BT1525" s="3"/>
      <c r="BV1525" s="3" t="s">
        <v>3848</v>
      </c>
      <c r="BW1525" s="3" t="s">
        <v>52</v>
      </c>
      <c r="BX1525" s="3" t="s">
        <v>3849</v>
      </c>
      <c r="BY1525" s="3"/>
      <c r="BZ1525" s="3"/>
      <c r="CA1525" s="3">
        <v>0.92</v>
      </c>
      <c r="CB1525" s="33">
        <f t="shared" si="115"/>
        <v>4.3913037545749448E-2</v>
      </c>
      <c r="CC1525" s="33">
        <f t="shared" si="116"/>
        <v>20</v>
      </c>
      <c r="CD1525" s="33">
        <f t="shared" si="117"/>
        <v>43</v>
      </c>
      <c r="CE1525" s="33">
        <f t="shared" si="118"/>
        <v>0.85185185185185186</v>
      </c>
      <c r="CF1525" s="33">
        <f t="shared" si="119"/>
        <v>0.88166666666666671</v>
      </c>
      <c r="CG1525" s="3"/>
      <c r="CI1525" s="3"/>
      <c r="CJ1525" s="3"/>
      <c r="CK1525" s="1" t="s">
        <v>3682</v>
      </c>
    </row>
    <row r="1526" spans="1:89" ht="12.5" x14ac:dyDescent="0.25">
      <c r="A1526" s="1" t="s">
        <v>3980</v>
      </c>
      <c r="B1526" s="1" t="s">
        <v>3840</v>
      </c>
      <c r="C1526" s="1" t="s">
        <v>3841</v>
      </c>
      <c r="D1526" s="1" t="s">
        <v>3842</v>
      </c>
      <c r="E1526" s="1" t="s">
        <v>253</v>
      </c>
      <c r="F1526" s="1" t="s">
        <v>3843</v>
      </c>
      <c r="G1526" s="1" t="s">
        <v>101</v>
      </c>
      <c r="H1526" s="1" t="s">
        <v>65</v>
      </c>
      <c r="I1526" s="1" t="s">
        <v>66</v>
      </c>
      <c r="J1526" s="1" t="s">
        <v>67</v>
      </c>
      <c r="K1526" s="1" t="s">
        <v>103</v>
      </c>
      <c r="L1526" s="1">
        <v>2016</v>
      </c>
      <c r="M1526" s="1">
        <v>2019</v>
      </c>
      <c r="N1526" s="1" t="s">
        <v>69</v>
      </c>
      <c r="O1526" s="1" t="s">
        <v>73</v>
      </c>
      <c r="P1526" s="32">
        <v>1</v>
      </c>
      <c r="Q1526" s="1" t="s">
        <v>4961</v>
      </c>
      <c r="R1526" s="3" t="s">
        <v>3844</v>
      </c>
      <c r="S1526" s="1" t="s">
        <v>3845</v>
      </c>
      <c r="T1526" s="1" t="s">
        <v>72</v>
      </c>
      <c r="U1526" s="1" t="s">
        <v>20</v>
      </c>
      <c r="V1526" s="1" t="s">
        <v>73</v>
      </c>
      <c r="W1526" s="1" t="s">
        <v>65</v>
      </c>
      <c r="X1526" s="1" t="s">
        <v>73</v>
      </c>
      <c r="Y1526" s="1" t="s">
        <v>73</v>
      </c>
      <c r="Z1526" s="1" t="s">
        <v>73</v>
      </c>
      <c r="AB1526" s="1" t="s">
        <v>2236</v>
      </c>
      <c r="AC1526" s="1" t="s">
        <v>620</v>
      </c>
      <c r="AD1526" s="1" t="s">
        <v>73</v>
      </c>
      <c r="AE1526" s="33" t="s">
        <v>5053</v>
      </c>
      <c r="AF1526" s="8">
        <v>20</v>
      </c>
      <c r="AG1526" s="8">
        <v>8</v>
      </c>
      <c r="AH1526" s="8">
        <v>12</v>
      </c>
      <c r="AI1526" s="8" t="s">
        <v>3846</v>
      </c>
      <c r="AJ1526" s="8">
        <v>69.5</v>
      </c>
      <c r="AM1526" s="1" t="s">
        <v>73</v>
      </c>
      <c r="AN1526" s="1" t="s">
        <v>3847</v>
      </c>
      <c r="AO1526" s="1" t="s">
        <v>109</v>
      </c>
      <c r="AW1526" s="8"/>
      <c r="AX1526" s="3">
        <v>22</v>
      </c>
      <c r="AY1526" s="3" t="s">
        <v>2240</v>
      </c>
      <c r="AZ1526" s="3">
        <v>14</v>
      </c>
      <c r="BA1526" s="3">
        <v>8</v>
      </c>
      <c r="BB1526" s="3"/>
      <c r="BC1526" s="3">
        <v>70</v>
      </c>
      <c r="BD1526" s="3"/>
      <c r="BE1526" s="8" t="s">
        <v>1294</v>
      </c>
      <c r="BM1526" s="8"/>
      <c r="BN1526" s="3"/>
      <c r="BO1526" s="3"/>
      <c r="BP1526" s="3"/>
      <c r="BQ1526" s="3"/>
      <c r="BR1526" s="3"/>
      <c r="BS1526" s="3"/>
      <c r="BT1526" s="3"/>
      <c r="BV1526" s="3"/>
      <c r="BW1526" s="3" t="s">
        <v>52</v>
      </c>
      <c r="BX1526" s="3" t="s">
        <v>3850</v>
      </c>
      <c r="BY1526" s="3"/>
      <c r="BZ1526" s="3"/>
      <c r="CA1526" s="3">
        <v>0.91</v>
      </c>
      <c r="CB1526" s="33">
        <f t="shared" si="115"/>
        <v>4.8378576140130886E-2</v>
      </c>
      <c r="CC1526" s="33">
        <f t="shared" si="116"/>
        <v>20</v>
      </c>
      <c r="CD1526" s="33">
        <f t="shared" si="117"/>
        <v>22</v>
      </c>
      <c r="CE1526" s="33">
        <f t="shared" si="118"/>
        <v>0.83486238532110102</v>
      </c>
      <c r="CF1526" s="33">
        <f t="shared" si="119"/>
        <v>0.86712041884816748</v>
      </c>
      <c r="CG1526" s="3"/>
      <c r="CI1526" s="3"/>
      <c r="CJ1526" s="3"/>
      <c r="CK1526" s="1" t="s">
        <v>3682</v>
      </c>
    </row>
    <row r="1527" spans="1:89" ht="12.5" x14ac:dyDescent="0.25">
      <c r="A1527" s="1" t="s">
        <v>3980</v>
      </c>
      <c r="B1527" s="1" t="s">
        <v>3840</v>
      </c>
      <c r="C1527" s="1" t="s">
        <v>3841</v>
      </c>
      <c r="D1527" s="1" t="s">
        <v>3842</v>
      </c>
      <c r="E1527" s="1" t="s">
        <v>253</v>
      </c>
      <c r="F1527" s="1" t="s">
        <v>3843</v>
      </c>
      <c r="G1527" s="1" t="s">
        <v>101</v>
      </c>
      <c r="H1527" s="1" t="s">
        <v>65</v>
      </c>
      <c r="I1527" s="1" t="s">
        <v>66</v>
      </c>
      <c r="J1527" s="1" t="s">
        <v>67</v>
      </c>
      <c r="K1527" s="1" t="s">
        <v>103</v>
      </c>
      <c r="L1527" s="1">
        <v>2016</v>
      </c>
      <c r="M1527" s="1">
        <v>2019</v>
      </c>
      <c r="N1527" s="1" t="s">
        <v>69</v>
      </c>
      <c r="O1527" s="1" t="s">
        <v>73</v>
      </c>
      <c r="P1527" s="32">
        <v>1</v>
      </c>
      <c r="Q1527" s="1" t="s">
        <v>4961</v>
      </c>
      <c r="R1527" s="3" t="s">
        <v>3844</v>
      </c>
      <c r="S1527" s="1" t="s">
        <v>3845</v>
      </c>
      <c r="T1527" s="1" t="s">
        <v>72</v>
      </c>
      <c r="U1527" s="1" t="s">
        <v>20</v>
      </c>
      <c r="V1527" s="1" t="s">
        <v>73</v>
      </c>
      <c r="W1527" s="1" t="s">
        <v>65</v>
      </c>
      <c r="X1527" s="1" t="s">
        <v>73</v>
      </c>
      <c r="Y1527" s="1" t="s">
        <v>73</v>
      </c>
      <c r="Z1527" s="1" t="s">
        <v>73</v>
      </c>
      <c r="AB1527" s="1" t="s">
        <v>2236</v>
      </c>
      <c r="AC1527" s="1" t="s">
        <v>620</v>
      </c>
      <c r="AD1527" s="1" t="s">
        <v>73</v>
      </c>
      <c r="AE1527" s="33" t="s">
        <v>3507</v>
      </c>
      <c r="AF1527" s="8">
        <v>20</v>
      </c>
      <c r="AG1527" s="8">
        <v>8</v>
      </c>
      <c r="AH1527" s="8">
        <v>12</v>
      </c>
      <c r="AI1527" s="8" t="s">
        <v>3846</v>
      </c>
      <c r="AJ1527" s="8">
        <v>69.5</v>
      </c>
      <c r="AM1527" s="1" t="s">
        <v>73</v>
      </c>
      <c r="AN1527" s="1" t="s">
        <v>3847</v>
      </c>
      <c r="AO1527" s="1" t="s">
        <v>109</v>
      </c>
      <c r="AQ1527" s="1">
        <v>21</v>
      </c>
      <c r="AR1527" s="1">
        <v>10</v>
      </c>
      <c r="AS1527" s="1">
        <v>11</v>
      </c>
      <c r="AU1527" s="1">
        <v>72</v>
      </c>
      <c r="AX1527" s="3"/>
      <c r="AY1527" s="3"/>
      <c r="AZ1527" s="3"/>
      <c r="BA1527" s="3"/>
      <c r="BB1527" s="3"/>
      <c r="BC1527" s="3"/>
      <c r="BD1527" s="3"/>
      <c r="BE1527" s="3"/>
      <c r="BM1527" s="3"/>
      <c r="BN1527" s="3"/>
      <c r="BO1527" s="3"/>
      <c r="BP1527" s="3"/>
      <c r="BQ1527" s="3"/>
      <c r="BR1527" s="3"/>
      <c r="BS1527" s="3"/>
      <c r="BT1527" s="3"/>
      <c r="BV1527" s="3"/>
      <c r="BW1527" s="3" t="s">
        <v>52</v>
      </c>
      <c r="BX1527" s="3" t="s">
        <v>3851</v>
      </c>
      <c r="BY1527" s="3"/>
      <c r="BZ1527" s="3"/>
      <c r="CA1527" s="3">
        <v>0.94</v>
      </c>
      <c r="CB1527" s="33">
        <f t="shared" si="115"/>
        <v>3.9749612301329236E-2</v>
      </c>
      <c r="CC1527" s="33">
        <f t="shared" si="116"/>
        <v>20</v>
      </c>
      <c r="CD1527" s="33">
        <f t="shared" si="117"/>
        <v>21</v>
      </c>
      <c r="CE1527" s="33">
        <f t="shared" si="118"/>
        <v>0.88679245283018859</v>
      </c>
      <c r="CF1527" s="33">
        <f t="shared" si="119"/>
        <v>0.9109278350515464</v>
      </c>
      <c r="CG1527" s="3"/>
      <c r="CI1527" s="3"/>
      <c r="CJ1527" s="3"/>
      <c r="CK1527" s="1" t="s">
        <v>3682</v>
      </c>
    </row>
    <row r="1528" spans="1:89" ht="12.5" x14ac:dyDescent="0.25">
      <c r="A1528" s="1" t="s">
        <v>3981</v>
      </c>
      <c r="B1528" s="1" t="s">
        <v>3852</v>
      </c>
      <c r="C1528" s="1" t="s">
        <v>3853</v>
      </c>
      <c r="D1528" s="1" t="s">
        <v>3854</v>
      </c>
      <c r="E1528" s="1" t="s">
        <v>1364</v>
      </c>
      <c r="F1528" s="1" t="s">
        <v>3855</v>
      </c>
      <c r="G1528" s="1" t="s">
        <v>101</v>
      </c>
      <c r="H1528" s="1" t="s">
        <v>65</v>
      </c>
      <c r="I1528" s="1" t="s">
        <v>280</v>
      </c>
      <c r="J1528" s="1" t="s">
        <v>67</v>
      </c>
      <c r="K1528" s="1" t="s">
        <v>103</v>
      </c>
      <c r="L1528" s="3"/>
      <c r="M1528" s="3"/>
      <c r="N1528" s="1" t="s">
        <v>69</v>
      </c>
      <c r="O1528" s="1" t="s">
        <v>65</v>
      </c>
      <c r="P1528" s="32">
        <v>1</v>
      </c>
      <c r="Q1528" s="1" t="s">
        <v>4961</v>
      </c>
      <c r="R1528" s="3" t="s">
        <v>1093</v>
      </c>
      <c r="S1528" s="1" t="s">
        <v>1556</v>
      </c>
      <c r="T1528" s="1" t="s">
        <v>72</v>
      </c>
      <c r="U1528" s="1" t="s">
        <v>23</v>
      </c>
      <c r="V1528" s="1" t="s">
        <v>73</v>
      </c>
      <c r="W1528" s="1" t="s">
        <v>73</v>
      </c>
      <c r="X1528" s="1" t="s">
        <v>73</v>
      </c>
      <c r="Y1528" s="1" t="s">
        <v>73</v>
      </c>
      <c r="Z1528" s="1" t="s">
        <v>65</v>
      </c>
      <c r="AB1528" s="1" t="s">
        <v>3856</v>
      </c>
      <c r="AC1528" s="1" t="s">
        <v>620</v>
      </c>
      <c r="AD1528" s="1" t="s">
        <v>73</v>
      </c>
      <c r="AE1528" s="33" t="s">
        <v>5053</v>
      </c>
      <c r="AF1528" s="8">
        <v>96</v>
      </c>
      <c r="AN1528" s="1" t="s">
        <v>3857</v>
      </c>
      <c r="AW1528" s="8"/>
      <c r="AX1528" s="3">
        <v>63</v>
      </c>
      <c r="AY1528" s="3" t="s">
        <v>2240</v>
      </c>
      <c r="AZ1528" s="3"/>
      <c r="BA1528" s="3"/>
      <c r="BB1528" s="3"/>
      <c r="BC1528" s="3"/>
      <c r="BD1528" s="3"/>
      <c r="BE1528" s="8" t="s">
        <v>1294</v>
      </c>
      <c r="BM1528" s="8"/>
      <c r="BN1528" s="3"/>
      <c r="BO1528" s="3"/>
      <c r="BP1528" s="3"/>
      <c r="BQ1528" s="3"/>
      <c r="BR1528" s="3"/>
      <c r="BS1528" s="3"/>
      <c r="BT1528" s="3"/>
      <c r="BV1528" s="3" t="s">
        <v>185</v>
      </c>
      <c r="BW1528" s="3" t="s">
        <v>3858</v>
      </c>
      <c r="BX1528" s="3"/>
      <c r="BY1528" s="3"/>
      <c r="BZ1528" s="3"/>
      <c r="CA1528" s="3">
        <v>0.73</v>
      </c>
      <c r="CB1528" s="33">
        <f t="shared" si="115"/>
        <v>3.9285954344634451E-2</v>
      </c>
      <c r="CC1528" s="33">
        <f t="shared" si="116"/>
        <v>96</v>
      </c>
      <c r="CD1528" s="33">
        <f t="shared" si="117"/>
        <v>63</v>
      </c>
      <c r="CE1528" s="33">
        <f t="shared" si="118"/>
        <v>0.57480314960629919</v>
      </c>
      <c r="CF1528" s="33">
        <f t="shared" si="119"/>
        <v>0.61606936416184965</v>
      </c>
      <c r="CG1528" s="3"/>
      <c r="CH1528" s="3" t="s">
        <v>113</v>
      </c>
      <c r="CI1528" s="3"/>
      <c r="CJ1528" s="3"/>
      <c r="CK1528" s="1" t="s">
        <v>3682</v>
      </c>
    </row>
    <row r="1529" spans="1:89" ht="12.5" x14ac:dyDescent="0.25">
      <c r="A1529" s="1" t="s">
        <v>3981</v>
      </c>
      <c r="B1529" s="1" t="s">
        <v>3852</v>
      </c>
      <c r="C1529" s="1" t="s">
        <v>3853</v>
      </c>
      <c r="D1529" s="1" t="s">
        <v>3854</v>
      </c>
      <c r="E1529" s="1" t="s">
        <v>1364</v>
      </c>
      <c r="F1529" s="1" t="s">
        <v>3855</v>
      </c>
      <c r="G1529" s="1" t="s">
        <v>101</v>
      </c>
      <c r="H1529" s="1" t="s">
        <v>65</v>
      </c>
      <c r="I1529" s="1" t="s">
        <v>280</v>
      </c>
      <c r="J1529" s="1" t="s">
        <v>67</v>
      </c>
      <c r="K1529" s="1" t="s">
        <v>103</v>
      </c>
      <c r="L1529" s="3"/>
      <c r="M1529" s="3"/>
      <c r="N1529" s="1" t="s">
        <v>69</v>
      </c>
      <c r="O1529" s="1" t="s">
        <v>65</v>
      </c>
      <c r="P1529" s="32">
        <v>1</v>
      </c>
      <c r="Q1529" s="1" t="s">
        <v>4961</v>
      </c>
      <c r="R1529" s="3" t="s">
        <v>1093</v>
      </c>
      <c r="S1529" s="1" t="s">
        <v>1556</v>
      </c>
      <c r="T1529" s="1" t="s">
        <v>72</v>
      </c>
      <c r="U1529" s="1" t="s">
        <v>23</v>
      </c>
      <c r="V1529" s="1" t="s">
        <v>73</v>
      </c>
      <c r="W1529" s="1" t="s">
        <v>73</v>
      </c>
      <c r="X1529" s="1" t="s">
        <v>73</v>
      </c>
      <c r="Y1529" s="1" t="s">
        <v>73</v>
      </c>
      <c r="Z1529" s="1" t="s">
        <v>65</v>
      </c>
      <c r="AB1529" s="1" t="s">
        <v>3856</v>
      </c>
      <c r="AC1529" s="1" t="s">
        <v>620</v>
      </c>
      <c r="AD1529" s="1" t="s">
        <v>73</v>
      </c>
      <c r="AE1529" s="33" t="s">
        <v>5053</v>
      </c>
      <c r="AF1529" s="8">
        <v>188</v>
      </c>
      <c r="AG1529" s="8">
        <v>81</v>
      </c>
      <c r="AH1529" s="8">
        <v>107</v>
      </c>
      <c r="AI1529" s="8" t="s">
        <v>3859</v>
      </c>
      <c r="AK1529" s="8">
        <v>65</v>
      </c>
      <c r="AN1529" s="1" t="s">
        <v>3860</v>
      </c>
      <c r="AW1529" s="8"/>
      <c r="AX1529" s="1"/>
      <c r="BE1529" s="8"/>
      <c r="BM1529" s="8"/>
      <c r="BN1529" s="3">
        <v>131</v>
      </c>
      <c r="BO1529" s="3" t="s">
        <v>220</v>
      </c>
      <c r="BP1529" s="3"/>
      <c r="BQ1529" s="3"/>
      <c r="BR1529" s="3"/>
      <c r="BS1529" s="3"/>
      <c r="BT1529" s="3"/>
      <c r="BV1529" s="3"/>
      <c r="BW1529" s="3" t="s">
        <v>1606</v>
      </c>
      <c r="BX1529" s="3"/>
      <c r="BY1529" s="3"/>
      <c r="BZ1529" s="3"/>
      <c r="CA1529" s="3"/>
      <c r="CB1529" s="33">
        <f t="shared" si="115"/>
        <v>0</v>
      </c>
      <c r="CC1529" s="33">
        <f t="shared" si="116"/>
        <v>188</v>
      </c>
      <c r="CD1529" s="33">
        <f t="shared" si="117"/>
        <v>131</v>
      </c>
      <c r="CE1529" s="33">
        <f t="shared" si="118"/>
        <v>0</v>
      </c>
      <c r="CF1529" s="33">
        <f t="shared" si="119"/>
        <v>0</v>
      </c>
      <c r="CG1529" s="3"/>
      <c r="CH1529" s="3" t="s">
        <v>113</v>
      </c>
      <c r="CI1529" s="3"/>
      <c r="CJ1529" s="3"/>
      <c r="CK1529" s="1" t="s">
        <v>3682</v>
      </c>
    </row>
    <row r="1530" spans="1:89" ht="12.5" x14ac:dyDescent="0.25">
      <c r="A1530" s="1" t="s">
        <v>3981</v>
      </c>
      <c r="B1530" s="1" t="s">
        <v>3852</v>
      </c>
      <c r="C1530" s="1" t="s">
        <v>3853</v>
      </c>
      <c r="D1530" s="1" t="s">
        <v>3854</v>
      </c>
      <c r="E1530" s="1" t="s">
        <v>1364</v>
      </c>
      <c r="F1530" s="1" t="s">
        <v>3855</v>
      </c>
      <c r="G1530" s="1" t="s">
        <v>101</v>
      </c>
      <c r="H1530" s="1" t="s">
        <v>65</v>
      </c>
      <c r="I1530" s="1" t="s">
        <v>280</v>
      </c>
      <c r="J1530" s="1" t="s">
        <v>67</v>
      </c>
      <c r="K1530" s="1" t="s">
        <v>103</v>
      </c>
      <c r="L1530" s="3"/>
      <c r="M1530" s="3"/>
      <c r="N1530" s="1" t="s">
        <v>69</v>
      </c>
      <c r="O1530" s="1" t="s">
        <v>65</v>
      </c>
      <c r="P1530" s="32">
        <v>1</v>
      </c>
      <c r="Q1530" s="1" t="s">
        <v>4961</v>
      </c>
      <c r="R1530" s="3" t="s">
        <v>3861</v>
      </c>
      <c r="S1530" s="1" t="s">
        <v>1556</v>
      </c>
      <c r="T1530" s="1" t="s">
        <v>72</v>
      </c>
      <c r="U1530" s="1" t="s">
        <v>23</v>
      </c>
      <c r="V1530" s="1" t="s">
        <v>73</v>
      </c>
      <c r="W1530" s="1" t="s">
        <v>73</v>
      </c>
      <c r="X1530" s="1" t="s">
        <v>73</v>
      </c>
      <c r="Y1530" s="1" t="s">
        <v>73</v>
      </c>
      <c r="Z1530" s="1" t="s">
        <v>65</v>
      </c>
      <c r="AB1530" s="1" t="s">
        <v>3856</v>
      </c>
      <c r="AC1530" s="1" t="s">
        <v>620</v>
      </c>
      <c r="AD1530" s="1" t="s">
        <v>73</v>
      </c>
      <c r="AE1530" s="33" t="s">
        <v>5053</v>
      </c>
      <c r="AF1530" s="8">
        <v>188</v>
      </c>
      <c r="AG1530" s="8">
        <v>81</v>
      </c>
      <c r="AH1530" s="8">
        <v>107</v>
      </c>
      <c r="AI1530" s="8" t="s">
        <v>3859</v>
      </c>
      <c r="AK1530" s="8">
        <v>65</v>
      </c>
      <c r="AN1530" s="1" t="s">
        <v>3860</v>
      </c>
      <c r="AW1530" s="8"/>
      <c r="AX1530" s="1"/>
      <c r="BE1530" s="8"/>
      <c r="BM1530" s="8"/>
      <c r="BN1530" s="3">
        <v>131</v>
      </c>
      <c r="BO1530" s="3" t="s">
        <v>220</v>
      </c>
      <c r="BP1530" s="3"/>
      <c r="BQ1530" s="3"/>
      <c r="BR1530" s="3"/>
      <c r="BS1530" s="3"/>
      <c r="BT1530" s="3"/>
      <c r="BV1530" s="3"/>
      <c r="BW1530" s="3" t="s">
        <v>1606</v>
      </c>
      <c r="BX1530" s="3"/>
      <c r="BY1530" s="3"/>
      <c r="BZ1530" s="3"/>
      <c r="CA1530" s="3"/>
      <c r="CB1530" s="33">
        <f t="shared" si="115"/>
        <v>0</v>
      </c>
      <c r="CC1530" s="33">
        <f t="shared" si="116"/>
        <v>188</v>
      </c>
      <c r="CD1530" s="33">
        <f t="shared" si="117"/>
        <v>131</v>
      </c>
      <c r="CE1530" s="33">
        <f t="shared" si="118"/>
        <v>0</v>
      </c>
      <c r="CF1530" s="33">
        <f t="shared" si="119"/>
        <v>0</v>
      </c>
      <c r="CG1530" s="3"/>
      <c r="CH1530" s="3" t="s">
        <v>126</v>
      </c>
      <c r="CI1530" s="3"/>
      <c r="CJ1530" s="3"/>
      <c r="CK1530" s="1" t="s">
        <v>3682</v>
      </c>
    </row>
    <row r="1531" spans="1:89" ht="12.5" x14ac:dyDescent="0.25">
      <c r="A1531" s="1" t="s">
        <v>3981</v>
      </c>
      <c r="B1531" s="1" t="s">
        <v>3852</v>
      </c>
      <c r="C1531" s="1" t="s">
        <v>3853</v>
      </c>
      <c r="D1531" s="1" t="s">
        <v>3854</v>
      </c>
      <c r="E1531" s="1" t="s">
        <v>1364</v>
      </c>
      <c r="F1531" s="1" t="s">
        <v>3855</v>
      </c>
      <c r="G1531" s="1" t="s">
        <v>101</v>
      </c>
      <c r="H1531" s="1" t="s">
        <v>65</v>
      </c>
      <c r="I1531" s="1" t="s">
        <v>280</v>
      </c>
      <c r="J1531" s="1" t="s">
        <v>67</v>
      </c>
      <c r="K1531" s="1" t="s">
        <v>103</v>
      </c>
      <c r="L1531" s="3"/>
      <c r="M1531" s="3"/>
      <c r="N1531" s="1" t="s">
        <v>69</v>
      </c>
      <c r="O1531" s="1" t="s">
        <v>65</v>
      </c>
      <c r="P1531" s="32">
        <v>1</v>
      </c>
      <c r="Q1531" s="1" t="s">
        <v>4961</v>
      </c>
      <c r="R1531" s="3" t="s">
        <v>3861</v>
      </c>
      <c r="S1531" s="1" t="s">
        <v>1556</v>
      </c>
      <c r="T1531" s="1" t="s">
        <v>72</v>
      </c>
      <c r="U1531" s="1" t="s">
        <v>23</v>
      </c>
      <c r="V1531" s="1" t="s">
        <v>73</v>
      </c>
      <c r="W1531" s="1" t="s">
        <v>73</v>
      </c>
      <c r="X1531" s="1" t="s">
        <v>73</v>
      </c>
      <c r="Y1531" s="1" t="s">
        <v>73</v>
      </c>
      <c r="Z1531" s="1" t="s">
        <v>65</v>
      </c>
      <c r="AB1531" s="1" t="s">
        <v>3856</v>
      </c>
      <c r="AC1531" s="1" t="s">
        <v>620</v>
      </c>
      <c r="AD1531" s="1" t="s">
        <v>73</v>
      </c>
      <c r="AE1531" s="33" t="s">
        <v>5053</v>
      </c>
      <c r="AF1531" s="8">
        <v>96</v>
      </c>
      <c r="AN1531" s="1" t="s">
        <v>3857</v>
      </c>
      <c r="AW1531" s="8"/>
      <c r="AX1531" s="1"/>
      <c r="BE1531" s="8"/>
      <c r="BF1531" s="8">
        <v>68</v>
      </c>
      <c r="BG1531" s="8" t="s">
        <v>605</v>
      </c>
      <c r="BM1531" s="8"/>
      <c r="BN1531" s="3"/>
      <c r="BO1531" s="3"/>
      <c r="BP1531" s="3"/>
      <c r="BQ1531" s="3"/>
      <c r="BR1531" s="3"/>
      <c r="BS1531" s="3"/>
      <c r="BT1531" s="3"/>
      <c r="BV1531" s="3" t="s">
        <v>185</v>
      </c>
      <c r="BW1531" s="3" t="s">
        <v>3858</v>
      </c>
      <c r="BX1531" s="3"/>
      <c r="BY1531" s="3"/>
      <c r="BZ1531" s="3"/>
      <c r="CA1531" s="3">
        <v>0.75</v>
      </c>
      <c r="CB1531" s="33">
        <f t="shared" si="115"/>
        <v>3.7405781498263055E-2</v>
      </c>
      <c r="CC1531" s="33">
        <f t="shared" si="116"/>
        <v>96</v>
      </c>
      <c r="CD1531" s="33">
        <f t="shared" si="117"/>
        <v>68</v>
      </c>
      <c r="CE1531" s="33">
        <f t="shared" si="118"/>
        <v>0.6</v>
      </c>
      <c r="CF1531" s="33">
        <f t="shared" si="119"/>
        <v>0.6428571428571429</v>
      </c>
      <c r="CG1531" s="3"/>
      <c r="CH1531" s="3" t="s">
        <v>671</v>
      </c>
      <c r="CI1531" s="3"/>
      <c r="CJ1531" s="3"/>
      <c r="CK1531" s="1" t="s">
        <v>3682</v>
      </c>
    </row>
    <row r="1532" spans="1:89" ht="12.5" x14ac:dyDescent="0.25">
      <c r="A1532" s="1" t="s">
        <v>3981</v>
      </c>
      <c r="B1532" s="1" t="s">
        <v>3852</v>
      </c>
      <c r="C1532" s="1" t="s">
        <v>3853</v>
      </c>
      <c r="D1532" s="1" t="s">
        <v>3854</v>
      </c>
      <c r="E1532" s="1" t="s">
        <v>1364</v>
      </c>
      <c r="F1532" s="1" t="s">
        <v>3855</v>
      </c>
      <c r="G1532" s="1" t="s">
        <v>101</v>
      </c>
      <c r="H1532" s="1" t="s">
        <v>65</v>
      </c>
      <c r="I1532" s="1" t="s">
        <v>280</v>
      </c>
      <c r="J1532" s="1" t="s">
        <v>67</v>
      </c>
      <c r="K1532" s="1" t="s">
        <v>103</v>
      </c>
      <c r="L1532" s="3"/>
      <c r="M1532" s="3"/>
      <c r="N1532" s="1" t="s">
        <v>69</v>
      </c>
      <c r="O1532" s="1" t="s">
        <v>65</v>
      </c>
      <c r="P1532" s="32">
        <v>1</v>
      </c>
      <c r="Q1532" s="1" t="s">
        <v>4961</v>
      </c>
      <c r="R1532" s="3" t="s">
        <v>3862</v>
      </c>
      <c r="S1532" s="1" t="s">
        <v>1556</v>
      </c>
      <c r="T1532" s="1" t="s">
        <v>72</v>
      </c>
      <c r="U1532" s="1" t="s">
        <v>23</v>
      </c>
      <c r="V1532" s="1" t="s">
        <v>73</v>
      </c>
      <c r="W1532" s="1" t="s">
        <v>73</v>
      </c>
      <c r="X1532" s="1" t="s">
        <v>73</v>
      </c>
      <c r="Y1532" s="1" t="s">
        <v>73</v>
      </c>
      <c r="Z1532" s="1" t="s">
        <v>65</v>
      </c>
      <c r="AB1532" s="1" t="s">
        <v>3856</v>
      </c>
      <c r="AC1532" s="1" t="s">
        <v>620</v>
      </c>
      <c r="AD1532" s="1" t="s">
        <v>73</v>
      </c>
      <c r="AE1532" s="33" t="s">
        <v>5053</v>
      </c>
      <c r="AF1532" s="8">
        <v>96</v>
      </c>
      <c r="AN1532" s="1" t="s">
        <v>3857</v>
      </c>
      <c r="AW1532" s="8"/>
      <c r="AX1532" s="3">
        <v>63</v>
      </c>
      <c r="AY1532" s="3" t="s">
        <v>2240</v>
      </c>
      <c r="AZ1532" s="3"/>
      <c r="BA1532" s="3"/>
      <c r="BB1532" s="3"/>
      <c r="BC1532" s="3"/>
      <c r="BD1532" s="3"/>
      <c r="BE1532" s="8" t="s">
        <v>1294</v>
      </c>
      <c r="BM1532" s="8"/>
      <c r="BN1532" s="3"/>
      <c r="BO1532" s="3"/>
      <c r="BP1532" s="3"/>
      <c r="BQ1532" s="3"/>
      <c r="BR1532" s="3"/>
      <c r="BS1532" s="3"/>
      <c r="BT1532" s="3"/>
      <c r="BV1532" s="3" t="s">
        <v>185</v>
      </c>
      <c r="BW1532" s="3" t="s">
        <v>3858</v>
      </c>
      <c r="BX1532" s="3"/>
      <c r="BY1532" s="3"/>
      <c r="BZ1532" s="3"/>
      <c r="CA1532" s="3">
        <v>0.66</v>
      </c>
      <c r="CB1532" s="33">
        <f t="shared" si="115"/>
        <v>4.2965933266200157E-2</v>
      </c>
      <c r="CC1532" s="33">
        <f t="shared" si="116"/>
        <v>96</v>
      </c>
      <c r="CD1532" s="33">
        <f t="shared" si="117"/>
        <v>63</v>
      </c>
      <c r="CE1532" s="33">
        <f t="shared" si="118"/>
        <v>0.49253731343283591</v>
      </c>
      <c r="CF1532" s="33">
        <f t="shared" si="119"/>
        <v>0.52481927710843379</v>
      </c>
      <c r="CG1532" s="3"/>
      <c r="CH1532" s="3" t="s">
        <v>126</v>
      </c>
      <c r="CI1532" s="3"/>
      <c r="CJ1532" s="3"/>
      <c r="CK1532" s="1" t="s">
        <v>3682</v>
      </c>
    </row>
    <row r="1533" spans="1:89" ht="12.5" x14ac:dyDescent="0.25">
      <c r="A1533" s="1" t="s">
        <v>3981</v>
      </c>
      <c r="B1533" s="1" t="s">
        <v>3852</v>
      </c>
      <c r="C1533" s="1" t="s">
        <v>3853</v>
      </c>
      <c r="D1533" s="1" t="s">
        <v>3854</v>
      </c>
      <c r="E1533" s="1" t="s">
        <v>1364</v>
      </c>
      <c r="F1533" s="1" t="s">
        <v>3855</v>
      </c>
      <c r="G1533" s="1" t="s">
        <v>101</v>
      </c>
      <c r="H1533" s="1" t="s">
        <v>65</v>
      </c>
      <c r="I1533" s="1" t="s">
        <v>280</v>
      </c>
      <c r="J1533" s="1" t="s">
        <v>67</v>
      </c>
      <c r="K1533" s="1" t="s">
        <v>103</v>
      </c>
      <c r="L1533" s="3"/>
      <c r="M1533" s="3"/>
      <c r="N1533" s="1" t="s">
        <v>69</v>
      </c>
      <c r="O1533" s="1" t="s">
        <v>65</v>
      </c>
      <c r="P1533" s="32">
        <v>1</v>
      </c>
      <c r="Q1533" s="1" t="s">
        <v>4961</v>
      </c>
      <c r="R1533" s="3" t="s">
        <v>3862</v>
      </c>
      <c r="S1533" s="1" t="s">
        <v>1556</v>
      </c>
      <c r="T1533" s="1" t="s">
        <v>72</v>
      </c>
      <c r="U1533" s="1" t="s">
        <v>23</v>
      </c>
      <c r="V1533" s="1" t="s">
        <v>73</v>
      </c>
      <c r="W1533" s="1" t="s">
        <v>73</v>
      </c>
      <c r="X1533" s="1" t="s">
        <v>73</v>
      </c>
      <c r="Y1533" s="1" t="s">
        <v>73</v>
      </c>
      <c r="Z1533" s="1" t="s">
        <v>65</v>
      </c>
      <c r="AB1533" s="1" t="s">
        <v>3856</v>
      </c>
      <c r="AC1533" s="1" t="s">
        <v>620</v>
      </c>
      <c r="AD1533" s="1" t="s">
        <v>73</v>
      </c>
      <c r="AE1533" s="33" t="s">
        <v>5053</v>
      </c>
      <c r="AF1533" s="8">
        <v>188</v>
      </c>
      <c r="AG1533" s="8">
        <v>81</v>
      </c>
      <c r="AH1533" s="8">
        <v>107</v>
      </c>
      <c r="AI1533" s="8" t="s">
        <v>3859</v>
      </c>
      <c r="AK1533" s="8">
        <v>65</v>
      </c>
      <c r="AN1533" s="1" t="s">
        <v>3860</v>
      </c>
      <c r="AW1533" s="8"/>
      <c r="AX1533" s="1"/>
      <c r="BE1533" s="8"/>
      <c r="BM1533" s="8"/>
      <c r="BN1533" s="3">
        <v>131</v>
      </c>
      <c r="BO1533" s="3" t="s">
        <v>220</v>
      </c>
      <c r="BP1533" s="3"/>
      <c r="BQ1533" s="3"/>
      <c r="BR1533" s="3"/>
      <c r="BS1533" s="3"/>
      <c r="BT1533" s="3"/>
      <c r="BV1533" s="3"/>
      <c r="BW1533" s="3" t="s">
        <v>1606</v>
      </c>
      <c r="BX1533" s="3"/>
      <c r="BY1533" s="3"/>
      <c r="BZ1533" s="3"/>
      <c r="CA1533" s="3"/>
      <c r="CB1533" s="33">
        <f t="shared" si="115"/>
        <v>0</v>
      </c>
      <c r="CC1533" s="33">
        <f t="shared" si="116"/>
        <v>188</v>
      </c>
      <c r="CD1533" s="33">
        <f t="shared" si="117"/>
        <v>131</v>
      </c>
      <c r="CE1533" s="33">
        <f t="shared" si="118"/>
        <v>0</v>
      </c>
      <c r="CF1533" s="33">
        <f t="shared" si="119"/>
        <v>0</v>
      </c>
      <c r="CG1533" s="3"/>
      <c r="CH1533" s="3" t="s">
        <v>113</v>
      </c>
      <c r="CI1533" s="3"/>
      <c r="CJ1533" s="3"/>
      <c r="CK1533" s="1" t="s">
        <v>3682</v>
      </c>
    </row>
    <row r="1534" spans="1:89" ht="12.5" x14ac:dyDescent="0.25">
      <c r="A1534" s="1" t="s">
        <v>3981</v>
      </c>
      <c r="B1534" s="1" t="s">
        <v>3852</v>
      </c>
      <c r="C1534" s="1" t="s">
        <v>3853</v>
      </c>
      <c r="D1534" s="1" t="s">
        <v>3854</v>
      </c>
      <c r="E1534" s="1" t="s">
        <v>1364</v>
      </c>
      <c r="F1534" s="1" t="s">
        <v>3855</v>
      </c>
      <c r="G1534" s="1" t="s">
        <v>101</v>
      </c>
      <c r="H1534" s="1" t="s">
        <v>65</v>
      </c>
      <c r="I1534" s="1" t="s">
        <v>280</v>
      </c>
      <c r="J1534" s="1" t="s">
        <v>67</v>
      </c>
      <c r="K1534" s="1" t="s">
        <v>103</v>
      </c>
      <c r="L1534" s="3"/>
      <c r="M1534" s="3"/>
      <c r="N1534" s="1" t="s">
        <v>69</v>
      </c>
      <c r="O1534" s="1" t="s">
        <v>65</v>
      </c>
      <c r="P1534" s="32">
        <v>1</v>
      </c>
      <c r="Q1534" s="1" t="s">
        <v>4961</v>
      </c>
      <c r="R1534" s="3" t="s">
        <v>3862</v>
      </c>
      <c r="S1534" s="1" t="s">
        <v>1556</v>
      </c>
      <c r="T1534" s="1" t="s">
        <v>72</v>
      </c>
      <c r="U1534" s="1" t="s">
        <v>23</v>
      </c>
      <c r="V1534" s="1" t="s">
        <v>73</v>
      </c>
      <c r="W1534" s="1" t="s">
        <v>73</v>
      </c>
      <c r="X1534" s="1" t="s">
        <v>73</v>
      </c>
      <c r="Y1534" s="1" t="s">
        <v>73</v>
      </c>
      <c r="Z1534" s="1" t="s">
        <v>65</v>
      </c>
      <c r="AB1534" s="1" t="s">
        <v>3856</v>
      </c>
      <c r="AC1534" s="1" t="s">
        <v>620</v>
      </c>
      <c r="AD1534" s="1" t="s">
        <v>73</v>
      </c>
      <c r="AE1534" s="33" t="s">
        <v>5053</v>
      </c>
      <c r="AF1534" s="8">
        <v>96</v>
      </c>
      <c r="AN1534" s="1" t="s">
        <v>3857</v>
      </c>
      <c r="AW1534" s="8"/>
      <c r="AX1534" s="1"/>
      <c r="BE1534" s="8"/>
      <c r="BF1534" s="8">
        <v>68</v>
      </c>
      <c r="BG1534" s="8" t="s">
        <v>605</v>
      </c>
      <c r="BM1534" s="8"/>
      <c r="BN1534" s="3"/>
      <c r="BO1534" s="3"/>
      <c r="BP1534" s="3"/>
      <c r="BQ1534" s="3"/>
      <c r="BR1534" s="3"/>
      <c r="BS1534" s="3"/>
      <c r="BT1534" s="3"/>
      <c r="BV1534" s="3" t="s">
        <v>185</v>
      </c>
      <c r="BW1534" s="3" t="s">
        <v>3858</v>
      </c>
      <c r="BX1534" s="3"/>
      <c r="BY1534" s="3"/>
      <c r="BZ1534" s="3"/>
      <c r="CA1534" s="3">
        <v>0.73</v>
      </c>
      <c r="CB1534" s="33">
        <f t="shared" si="115"/>
        <v>3.8647172651549752E-2</v>
      </c>
      <c r="CC1534" s="33">
        <f t="shared" si="116"/>
        <v>96</v>
      </c>
      <c r="CD1534" s="33">
        <f t="shared" si="117"/>
        <v>68</v>
      </c>
      <c r="CE1534" s="33">
        <f t="shared" si="118"/>
        <v>0.57480314960629919</v>
      </c>
      <c r="CF1534" s="33">
        <f t="shared" si="119"/>
        <v>0.61606936416184965</v>
      </c>
      <c r="CG1534" s="3"/>
      <c r="CH1534" s="3" t="s">
        <v>80</v>
      </c>
      <c r="CI1534" s="3"/>
      <c r="CJ1534" s="3"/>
      <c r="CK1534" s="1" t="s">
        <v>3682</v>
      </c>
    </row>
    <row r="1535" spans="1:89" ht="12.5" x14ac:dyDescent="0.25">
      <c r="A1535" s="1" t="s">
        <v>3981</v>
      </c>
      <c r="B1535" s="1" t="s">
        <v>3852</v>
      </c>
      <c r="C1535" s="1" t="s">
        <v>3853</v>
      </c>
      <c r="D1535" s="1" t="s">
        <v>3854</v>
      </c>
      <c r="E1535" s="1" t="s">
        <v>1364</v>
      </c>
      <c r="F1535" s="1" t="s">
        <v>3855</v>
      </c>
      <c r="G1535" s="1" t="s">
        <v>101</v>
      </c>
      <c r="H1535" s="1" t="s">
        <v>65</v>
      </c>
      <c r="I1535" s="1" t="s">
        <v>280</v>
      </c>
      <c r="J1535" s="1" t="s">
        <v>67</v>
      </c>
      <c r="K1535" s="1" t="s">
        <v>103</v>
      </c>
      <c r="L1535" s="3"/>
      <c r="M1535" s="3"/>
      <c r="N1535" s="1" t="s">
        <v>69</v>
      </c>
      <c r="O1535" s="1" t="s">
        <v>65</v>
      </c>
      <c r="P1535" s="32">
        <v>1</v>
      </c>
      <c r="Q1535" s="1" t="s">
        <v>4961</v>
      </c>
      <c r="R1535" s="3" t="s">
        <v>1551</v>
      </c>
      <c r="S1535" s="1" t="s">
        <v>1556</v>
      </c>
      <c r="T1535" s="1" t="s">
        <v>72</v>
      </c>
      <c r="U1535" s="1" t="s">
        <v>23</v>
      </c>
      <c r="V1535" s="1" t="s">
        <v>73</v>
      </c>
      <c r="W1535" s="1" t="s">
        <v>73</v>
      </c>
      <c r="X1535" s="1" t="s">
        <v>73</v>
      </c>
      <c r="Y1535" s="1" t="s">
        <v>73</v>
      </c>
      <c r="Z1535" s="1" t="s">
        <v>65</v>
      </c>
      <c r="AB1535" s="1" t="s">
        <v>3856</v>
      </c>
      <c r="AC1535" s="1" t="s">
        <v>620</v>
      </c>
      <c r="AD1535" s="1" t="s">
        <v>73</v>
      </c>
      <c r="AE1535" s="33" t="s">
        <v>5053</v>
      </c>
      <c r="AF1535" s="8">
        <v>96</v>
      </c>
      <c r="AN1535" s="1" t="s">
        <v>3857</v>
      </c>
      <c r="AW1535" s="8"/>
      <c r="AX1535" s="3">
        <v>63</v>
      </c>
      <c r="AY1535" s="3" t="s">
        <v>2240</v>
      </c>
      <c r="AZ1535" s="3"/>
      <c r="BA1535" s="3"/>
      <c r="BB1535" s="3"/>
      <c r="BC1535" s="3"/>
      <c r="BD1535" s="3"/>
      <c r="BE1535" s="8" t="s">
        <v>1294</v>
      </c>
      <c r="BM1535" s="8"/>
      <c r="BN1535" s="3"/>
      <c r="BO1535" s="3"/>
      <c r="BP1535" s="3"/>
      <c r="BQ1535" s="3"/>
      <c r="BR1535" s="3"/>
      <c r="BS1535" s="3"/>
      <c r="BT1535" s="3"/>
      <c r="BV1535" s="3" t="s">
        <v>185</v>
      </c>
      <c r="BW1535" s="3" t="s">
        <v>3858</v>
      </c>
      <c r="BX1535" s="3"/>
      <c r="BY1535" s="3"/>
      <c r="BZ1535" s="3"/>
      <c r="CA1535" s="3">
        <v>0.73</v>
      </c>
      <c r="CB1535" s="33">
        <f t="shared" si="115"/>
        <v>3.9285954344634451E-2</v>
      </c>
      <c r="CC1535" s="33">
        <f t="shared" si="116"/>
        <v>96</v>
      </c>
      <c r="CD1535" s="33">
        <f t="shared" si="117"/>
        <v>63</v>
      </c>
      <c r="CE1535" s="33">
        <f t="shared" si="118"/>
        <v>0.57480314960629919</v>
      </c>
      <c r="CF1535" s="33">
        <f t="shared" si="119"/>
        <v>0.61606936416184965</v>
      </c>
      <c r="CG1535" s="3"/>
      <c r="CH1535" s="3" t="s">
        <v>113</v>
      </c>
      <c r="CI1535" s="3"/>
      <c r="CJ1535" s="3"/>
      <c r="CK1535" s="1" t="s">
        <v>3682</v>
      </c>
    </row>
    <row r="1536" spans="1:89" ht="12.5" x14ac:dyDescent="0.25">
      <c r="A1536" s="1" t="s">
        <v>3981</v>
      </c>
      <c r="B1536" s="1" t="s">
        <v>3852</v>
      </c>
      <c r="C1536" s="1" t="s">
        <v>3853</v>
      </c>
      <c r="D1536" s="1" t="s">
        <v>3854</v>
      </c>
      <c r="E1536" s="1" t="s">
        <v>1364</v>
      </c>
      <c r="F1536" s="1" t="s">
        <v>3855</v>
      </c>
      <c r="G1536" s="1" t="s">
        <v>101</v>
      </c>
      <c r="H1536" s="1" t="s">
        <v>65</v>
      </c>
      <c r="I1536" s="1" t="s">
        <v>280</v>
      </c>
      <c r="J1536" s="1" t="s">
        <v>67</v>
      </c>
      <c r="K1536" s="1" t="s">
        <v>103</v>
      </c>
      <c r="L1536" s="3"/>
      <c r="M1536" s="3"/>
      <c r="N1536" s="1" t="s">
        <v>69</v>
      </c>
      <c r="O1536" s="1" t="s">
        <v>65</v>
      </c>
      <c r="P1536" s="32">
        <v>1</v>
      </c>
      <c r="Q1536" s="1" t="s">
        <v>4961</v>
      </c>
      <c r="R1536" s="3" t="s">
        <v>1551</v>
      </c>
      <c r="S1536" s="1" t="s">
        <v>1556</v>
      </c>
      <c r="T1536" s="1" t="s">
        <v>72</v>
      </c>
      <c r="U1536" s="1" t="s">
        <v>23</v>
      </c>
      <c r="V1536" s="1" t="s">
        <v>73</v>
      </c>
      <c r="W1536" s="1" t="s">
        <v>73</v>
      </c>
      <c r="X1536" s="1" t="s">
        <v>73</v>
      </c>
      <c r="Y1536" s="1" t="s">
        <v>73</v>
      </c>
      <c r="Z1536" s="1" t="s">
        <v>65</v>
      </c>
      <c r="AB1536" s="1" t="s">
        <v>3856</v>
      </c>
      <c r="AC1536" s="1" t="s">
        <v>620</v>
      </c>
      <c r="AD1536" s="1" t="s">
        <v>73</v>
      </c>
      <c r="AE1536" s="33" t="s">
        <v>5053</v>
      </c>
      <c r="AF1536" s="8">
        <v>188</v>
      </c>
      <c r="AG1536" s="8">
        <v>81</v>
      </c>
      <c r="AH1536" s="8">
        <v>107</v>
      </c>
      <c r="AI1536" s="8" t="s">
        <v>3859</v>
      </c>
      <c r="AK1536" s="8">
        <v>65</v>
      </c>
      <c r="AN1536" s="1" t="s">
        <v>3860</v>
      </c>
      <c r="AW1536" s="8"/>
      <c r="AX1536" s="1"/>
      <c r="BE1536" s="8"/>
      <c r="BM1536" s="8"/>
      <c r="BN1536" s="3">
        <v>131</v>
      </c>
      <c r="BO1536" s="3" t="s">
        <v>220</v>
      </c>
      <c r="BP1536" s="3"/>
      <c r="BQ1536" s="3"/>
      <c r="BR1536" s="3"/>
      <c r="BS1536" s="3"/>
      <c r="BT1536" s="3"/>
      <c r="BV1536" s="3"/>
      <c r="BW1536" s="3" t="s">
        <v>1606</v>
      </c>
      <c r="BX1536" s="3"/>
      <c r="BY1536" s="3"/>
      <c r="BZ1536" s="3"/>
      <c r="CA1536" s="3"/>
      <c r="CB1536" s="33">
        <f t="shared" si="115"/>
        <v>0</v>
      </c>
      <c r="CC1536" s="33">
        <f t="shared" si="116"/>
        <v>188</v>
      </c>
      <c r="CD1536" s="33">
        <f t="shared" si="117"/>
        <v>131</v>
      </c>
      <c r="CE1536" s="33">
        <f t="shared" si="118"/>
        <v>0</v>
      </c>
      <c r="CF1536" s="33">
        <f t="shared" si="119"/>
        <v>0</v>
      </c>
      <c r="CG1536" s="3"/>
      <c r="CH1536" s="3" t="s">
        <v>113</v>
      </c>
      <c r="CI1536" s="3"/>
      <c r="CJ1536" s="3"/>
      <c r="CK1536" s="1" t="s">
        <v>3682</v>
      </c>
    </row>
    <row r="1537" spans="1:89" ht="12.5" x14ac:dyDescent="0.25">
      <c r="A1537" s="1" t="s">
        <v>3981</v>
      </c>
      <c r="B1537" s="1" t="s">
        <v>3852</v>
      </c>
      <c r="C1537" s="1" t="s">
        <v>3853</v>
      </c>
      <c r="D1537" s="1" t="s">
        <v>3854</v>
      </c>
      <c r="E1537" s="1" t="s">
        <v>1364</v>
      </c>
      <c r="F1537" s="1" t="s">
        <v>3855</v>
      </c>
      <c r="G1537" s="1" t="s">
        <v>101</v>
      </c>
      <c r="H1537" s="1" t="s">
        <v>65</v>
      </c>
      <c r="I1537" s="1" t="s">
        <v>280</v>
      </c>
      <c r="J1537" s="1" t="s">
        <v>67</v>
      </c>
      <c r="K1537" s="1" t="s">
        <v>103</v>
      </c>
      <c r="L1537" s="3"/>
      <c r="M1537" s="3"/>
      <c r="N1537" s="1" t="s">
        <v>69</v>
      </c>
      <c r="O1537" s="1" t="s">
        <v>65</v>
      </c>
      <c r="P1537" s="32">
        <v>1</v>
      </c>
      <c r="Q1537" s="1" t="s">
        <v>4961</v>
      </c>
      <c r="R1537" s="3" t="s">
        <v>1551</v>
      </c>
      <c r="S1537" s="1" t="s">
        <v>1556</v>
      </c>
      <c r="T1537" s="1" t="s">
        <v>72</v>
      </c>
      <c r="U1537" s="1" t="s">
        <v>23</v>
      </c>
      <c r="V1537" s="1" t="s">
        <v>73</v>
      </c>
      <c r="W1537" s="1" t="s">
        <v>73</v>
      </c>
      <c r="X1537" s="1" t="s">
        <v>73</v>
      </c>
      <c r="Y1537" s="1" t="s">
        <v>73</v>
      </c>
      <c r="Z1537" s="1" t="s">
        <v>65</v>
      </c>
      <c r="AB1537" s="1" t="s">
        <v>3856</v>
      </c>
      <c r="AC1537" s="1" t="s">
        <v>620</v>
      </c>
      <c r="AD1537" s="1" t="s">
        <v>73</v>
      </c>
      <c r="AE1537" s="33" t="s">
        <v>5053</v>
      </c>
      <c r="AF1537" s="8">
        <v>96</v>
      </c>
      <c r="AN1537" s="1" t="s">
        <v>3857</v>
      </c>
      <c r="AW1537" s="8"/>
      <c r="AX1537" s="1"/>
      <c r="BE1537" s="8"/>
      <c r="BF1537" s="8">
        <v>68</v>
      </c>
      <c r="BG1537" s="8" t="s">
        <v>605</v>
      </c>
      <c r="BM1537" s="8"/>
      <c r="BN1537" s="3"/>
      <c r="BO1537" s="3"/>
      <c r="BP1537" s="3"/>
      <c r="BQ1537" s="3"/>
      <c r="BR1537" s="3"/>
      <c r="BS1537" s="3"/>
      <c r="BT1537" s="3"/>
      <c r="BV1537" s="3" t="s">
        <v>185</v>
      </c>
      <c r="BW1537" s="3" t="s">
        <v>3858</v>
      </c>
      <c r="BX1537" s="3"/>
      <c r="BY1537" s="3"/>
      <c r="BZ1537" s="3"/>
      <c r="CA1537" s="3">
        <v>0.75</v>
      </c>
      <c r="CB1537" s="33">
        <f t="shared" si="115"/>
        <v>3.7405781498263055E-2</v>
      </c>
      <c r="CC1537" s="33">
        <f t="shared" si="116"/>
        <v>96</v>
      </c>
      <c r="CD1537" s="33">
        <f t="shared" si="117"/>
        <v>68</v>
      </c>
      <c r="CE1537" s="33">
        <f t="shared" si="118"/>
        <v>0.6</v>
      </c>
      <c r="CF1537" s="33">
        <f t="shared" si="119"/>
        <v>0.6428571428571429</v>
      </c>
      <c r="CG1537" s="3"/>
      <c r="CH1537" s="3" t="s">
        <v>671</v>
      </c>
      <c r="CI1537" s="3"/>
      <c r="CJ1537" s="3"/>
      <c r="CK1537" s="1" t="s">
        <v>3682</v>
      </c>
    </row>
    <row r="1538" spans="1:89" ht="12.5" x14ac:dyDescent="0.25">
      <c r="A1538" s="1" t="s">
        <v>3981</v>
      </c>
      <c r="B1538" s="1" t="s">
        <v>3852</v>
      </c>
      <c r="C1538" s="1" t="s">
        <v>3853</v>
      </c>
      <c r="D1538" s="1" t="s">
        <v>3854</v>
      </c>
      <c r="E1538" s="1" t="s">
        <v>1364</v>
      </c>
      <c r="F1538" s="1" t="s">
        <v>3855</v>
      </c>
      <c r="G1538" s="1" t="s">
        <v>101</v>
      </c>
      <c r="H1538" s="1" t="s">
        <v>65</v>
      </c>
      <c r="I1538" s="1" t="s">
        <v>280</v>
      </c>
      <c r="J1538" s="1" t="s">
        <v>67</v>
      </c>
      <c r="K1538" s="1" t="s">
        <v>103</v>
      </c>
      <c r="L1538" s="3"/>
      <c r="M1538" s="3"/>
      <c r="N1538" s="1" t="s">
        <v>69</v>
      </c>
      <c r="O1538" s="1" t="s">
        <v>65</v>
      </c>
      <c r="P1538" s="32">
        <v>1</v>
      </c>
      <c r="Q1538" s="1" t="s">
        <v>129</v>
      </c>
      <c r="R1538" s="3" t="s">
        <v>129</v>
      </c>
      <c r="S1538" s="1" t="s">
        <v>1556</v>
      </c>
      <c r="T1538" s="1" t="s">
        <v>72</v>
      </c>
      <c r="U1538" s="1" t="s">
        <v>23</v>
      </c>
      <c r="V1538" s="1" t="s">
        <v>73</v>
      </c>
      <c r="W1538" s="1" t="s">
        <v>73</v>
      </c>
      <c r="X1538" s="1" t="s">
        <v>73</v>
      </c>
      <c r="Y1538" s="1" t="s">
        <v>73</v>
      </c>
      <c r="Z1538" s="1" t="s">
        <v>65</v>
      </c>
      <c r="AB1538" s="1" t="s">
        <v>3856</v>
      </c>
      <c r="AC1538" s="1" t="s">
        <v>620</v>
      </c>
      <c r="AD1538" s="1" t="s">
        <v>73</v>
      </c>
      <c r="AE1538" s="33" t="s">
        <v>5053</v>
      </c>
      <c r="AF1538" s="8">
        <v>96</v>
      </c>
      <c r="AN1538" s="1" t="s">
        <v>3857</v>
      </c>
      <c r="AW1538" s="8"/>
      <c r="AX1538" s="3">
        <v>63</v>
      </c>
      <c r="AY1538" s="3" t="s">
        <v>2240</v>
      </c>
      <c r="AZ1538" s="3"/>
      <c r="BA1538" s="3"/>
      <c r="BB1538" s="3"/>
      <c r="BC1538" s="3"/>
      <c r="BD1538" s="3"/>
      <c r="BE1538" s="8" t="s">
        <v>1294</v>
      </c>
      <c r="BM1538" s="8"/>
      <c r="BN1538" s="3"/>
      <c r="BO1538" s="3"/>
      <c r="BP1538" s="3"/>
      <c r="BQ1538" s="3"/>
      <c r="BR1538" s="3"/>
      <c r="BS1538" s="3"/>
      <c r="BT1538" s="3"/>
      <c r="BV1538" s="3" t="s">
        <v>185</v>
      </c>
      <c r="BW1538" s="3" t="s">
        <v>3858</v>
      </c>
      <c r="BX1538" s="3"/>
      <c r="BY1538" s="3"/>
      <c r="BZ1538" s="3"/>
      <c r="CA1538" s="3">
        <v>0.75</v>
      </c>
      <c r="CB1538" s="33">
        <f t="shared" si="115"/>
        <v>3.7997456353582454E-2</v>
      </c>
      <c r="CC1538" s="33">
        <f t="shared" si="116"/>
        <v>96</v>
      </c>
      <c r="CD1538" s="33">
        <f t="shared" si="117"/>
        <v>63</v>
      </c>
      <c r="CE1538" s="33">
        <f t="shared" si="118"/>
        <v>0.6</v>
      </c>
      <c r="CF1538" s="33">
        <f t="shared" si="119"/>
        <v>0.6428571428571429</v>
      </c>
      <c r="CG1538" s="3"/>
      <c r="CH1538" s="3" t="s">
        <v>113</v>
      </c>
      <c r="CI1538" s="3"/>
      <c r="CJ1538" s="3"/>
      <c r="CK1538" s="1" t="s">
        <v>3682</v>
      </c>
    </row>
    <row r="1539" spans="1:89" ht="12.5" x14ac:dyDescent="0.25">
      <c r="A1539" s="1" t="s">
        <v>3981</v>
      </c>
      <c r="B1539" s="1" t="s">
        <v>3852</v>
      </c>
      <c r="C1539" s="1" t="s">
        <v>3853</v>
      </c>
      <c r="D1539" s="1" t="s">
        <v>3854</v>
      </c>
      <c r="E1539" s="1" t="s">
        <v>1364</v>
      </c>
      <c r="F1539" s="1" t="s">
        <v>3855</v>
      </c>
      <c r="G1539" s="1" t="s">
        <v>101</v>
      </c>
      <c r="H1539" s="1" t="s">
        <v>65</v>
      </c>
      <c r="I1539" s="1" t="s">
        <v>280</v>
      </c>
      <c r="J1539" s="1" t="s">
        <v>67</v>
      </c>
      <c r="K1539" s="1" t="s">
        <v>103</v>
      </c>
      <c r="L1539" s="3"/>
      <c r="M1539" s="3"/>
      <c r="N1539" s="1" t="s">
        <v>69</v>
      </c>
      <c r="O1539" s="1" t="s">
        <v>65</v>
      </c>
      <c r="P1539" s="32">
        <v>1</v>
      </c>
      <c r="Q1539" s="1" t="s">
        <v>129</v>
      </c>
      <c r="R1539" s="3" t="s">
        <v>129</v>
      </c>
      <c r="S1539" s="1" t="s">
        <v>1556</v>
      </c>
      <c r="T1539" s="1" t="s">
        <v>72</v>
      </c>
      <c r="U1539" s="1" t="s">
        <v>23</v>
      </c>
      <c r="V1539" s="1" t="s">
        <v>73</v>
      </c>
      <c r="W1539" s="1" t="s">
        <v>73</v>
      </c>
      <c r="X1539" s="1" t="s">
        <v>73</v>
      </c>
      <c r="Y1539" s="1" t="s">
        <v>73</v>
      </c>
      <c r="Z1539" s="1" t="s">
        <v>65</v>
      </c>
      <c r="AB1539" s="1" t="s">
        <v>3856</v>
      </c>
      <c r="AC1539" s="1" t="s">
        <v>620</v>
      </c>
      <c r="AD1539" s="1" t="s">
        <v>73</v>
      </c>
      <c r="AE1539" s="33" t="s">
        <v>5053</v>
      </c>
      <c r="AF1539" s="8">
        <v>188</v>
      </c>
      <c r="AG1539" s="8">
        <v>81</v>
      </c>
      <c r="AH1539" s="8">
        <v>107</v>
      </c>
      <c r="AI1539" s="8" t="s">
        <v>3859</v>
      </c>
      <c r="AK1539" s="8">
        <v>65</v>
      </c>
      <c r="AN1539" s="1" t="s">
        <v>3860</v>
      </c>
      <c r="AW1539" s="8"/>
      <c r="AX1539" s="1"/>
      <c r="BE1539" s="8"/>
      <c r="BM1539" s="8"/>
      <c r="BN1539" s="3">
        <v>131</v>
      </c>
      <c r="BO1539" s="3" t="s">
        <v>220</v>
      </c>
      <c r="BP1539" s="3"/>
      <c r="BQ1539" s="3"/>
      <c r="BR1539" s="3"/>
      <c r="BS1539" s="3"/>
      <c r="BT1539" s="3"/>
      <c r="BV1539" s="3"/>
      <c r="BW1539" s="3" t="s">
        <v>1606</v>
      </c>
      <c r="BX1539" s="3"/>
      <c r="BY1539" s="3"/>
      <c r="BZ1539" s="3"/>
      <c r="CA1539" s="3"/>
      <c r="CB1539" s="33">
        <f t="shared" ref="CB1539:CB1602" si="120">SQRT(((CA1539*(1-CA1539))+(CC1539-1)*(CE1539-((CA1539)^2))+(CD1539-1)*(CF1539-((CA1539)^2)))/(CC1539*CD1539))</f>
        <v>0</v>
      </c>
      <c r="CC1539" s="33">
        <f t="shared" ref="CC1539:CC1602" si="121">AF1539</f>
        <v>188</v>
      </c>
      <c r="CD1539" s="33">
        <f t="shared" ref="CD1539:CD1602" si="122">AQ1539+AX1539+BF1539+BN1539</f>
        <v>131</v>
      </c>
      <c r="CE1539" s="33">
        <f t="shared" ref="CE1539:CE1602" si="123">(CA1539/(2-CA1539))</f>
        <v>0</v>
      </c>
      <c r="CF1539" s="33">
        <f t="shared" ref="CF1539:CF1602" si="124">((2*((CA1539)^2))/(1+CA1539))</f>
        <v>0</v>
      </c>
      <c r="CG1539" s="3"/>
      <c r="CH1539" s="3" t="s">
        <v>113</v>
      </c>
      <c r="CI1539" s="3"/>
      <c r="CJ1539" s="3"/>
      <c r="CK1539" s="1" t="s">
        <v>3682</v>
      </c>
    </row>
    <row r="1540" spans="1:89" ht="12.5" x14ac:dyDescent="0.25">
      <c r="A1540" s="1" t="s">
        <v>3981</v>
      </c>
      <c r="B1540" s="1" t="s">
        <v>3852</v>
      </c>
      <c r="C1540" s="1" t="s">
        <v>3853</v>
      </c>
      <c r="D1540" s="1" t="s">
        <v>3854</v>
      </c>
      <c r="E1540" s="1" t="s">
        <v>1364</v>
      </c>
      <c r="F1540" s="1" t="s">
        <v>3855</v>
      </c>
      <c r="G1540" s="1" t="s">
        <v>101</v>
      </c>
      <c r="H1540" s="1" t="s">
        <v>65</v>
      </c>
      <c r="I1540" s="1" t="s">
        <v>280</v>
      </c>
      <c r="J1540" s="1" t="s">
        <v>67</v>
      </c>
      <c r="K1540" s="1" t="s">
        <v>103</v>
      </c>
      <c r="L1540" s="3"/>
      <c r="M1540" s="3"/>
      <c r="N1540" s="1" t="s">
        <v>69</v>
      </c>
      <c r="O1540" s="1" t="s">
        <v>65</v>
      </c>
      <c r="P1540" s="32">
        <v>1</v>
      </c>
      <c r="Q1540" s="1" t="s">
        <v>129</v>
      </c>
      <c r="R1540" s="3" t="s">
        <v>129</v>
      </c>
      <c r="S1540" s="1" t="s">
        <v>1556</v>
      </c>
      <c r="T1540" s="1" t="s">
        <v>72</v>
      </c>
      <c r="U1540" s="1" t="s">
        <v>23</v>
      </c>
      <c r="V1540" s="1" t="s">
        <v>73</v>
      </c>
      <c r="W1540" s="1" t="s">
        <v>73</v>
      </c>
      <c r="X1540" s="1" t="s">
        <v>73</v>
      </c>
      <c r="Y1540" s="1" t="s">
        <v>73</v>
      </c>
      <c r="Z1540" s="1" t="s">
        <v>65</v>
      </c>
      <c r="AB1540" s="1" t="s">
        <v>3856</v>
      </c>
      <c r="AC1540" s="1" t="s">
        <v>620</v>
      </c>
      <c r="AD1540" s="1" t="s">
        <v>73</v>
      </c>
      <c r="AE1540" s="33" t="s">
        <v>5053</v>
      </c>
      <c r="AF1540" s="8">
        <v>96</v>
      </c>
      <c r="AN1540" s="1" t="s">
        <v>3857</v>
      </c>
      <c r="AW1540" s="8"/>
      <c r="AX1540" s="1"/>
      <c r="BE1540" s="8"/>
      <c r="BF1540" s="8">
        <v>68</v>
      </c>
      <c r="BG1540" s="8" t="s">
        <v>605</v>
      </c>
      <c r="BM1540" s="8"/>
      <c r="BN1540" s="3"/>
      <c r="BO1540" s="3"/>
      <c r="BP1540" s="3"/>
      <c r="BQ1540" s="3"/>
      <c r="BR1540" s="3"/>
      <c r="BS1540" s="3"/>
      <c r="BT1540" s="3"/>
      <c r="BV1540" s="3" t="s">
        <v>185</v>
      </c>
      <c r="BW1540" s="3" t="s">
        <v>3858</v>
      </c>
      <c r="BX1540" s="3"/>
      <c r="BY1540" s="3"/>
      <c r="BZ1540" s="3"/>
      <c r="CA1540" s="3">
        <v>0.81</v>
      </c>
      <c r="CB1540" s="33">
        <f t="shared" si="120"/>
        <v>3.2985427183502183E-2</v>
      </c>
      <c r="CC1540" s="33">
        <f t="shared" si="121"/>
        <v>96</v>
      </c>
      <c r="CD1540" s="33">
        <f t="shared" si="122"/>
        <v>68</v>
      </c>
      <c r="CE1540" s="33">
        <f t="shared" si="123"/>
        <v>0.68067226890756305</v>
      </c>
      <c r="CF1540" s="33">
        <f t="shared" si="124"/>
        <v>0.72497237569060791</v>
      </c>
      <c r="CG1540" s="3"/>
      <c r="CH1540" s="3" t="s">
        <v>671</v>
      </c>
      <c r="CI1540" s="3"/>
      <c r="CJ1540" s="3"/>
      <c r="CK1540" s="1" t="s">
        <v>3682</v>
      </c>
    </row>
    <row r="1541" spans="1:89" ht="12.5" x14ac:dyDescent="0.25">
      <c r="A1541" s="1" t="s">
        <v>3981</v>
      </c>
      <c r="B1541" s="1" t="s">
        <v>3852</v>
      </c>
      <c r="C1541" s="1" t="s">
        <v>3853</v>
      </c>
      <c r="D1541" s="1" t="s">
        <v>3854</v>
      </c>
      <c r="E1541" s="1" t="s">
        <v>1364</v>
      </c>
      <c r="F1541" s="1" t="s">
        <v>3855</v>
      </c>
      <c r="G1541" s="1" t="s">
        <v>101</v>
      </c>
      <c r="H1541" s="1" t="s">
        <v>65</v>
      </c>
      <c r="I1541" s="1" t="s">
        <v>280</v>
      </c>
      <c r="J1541" s="1" t="s">
        <v>67</v>
      </c>
      <c r="K1541" s="1" t="s">
        <v>103</v>
      </c>
      <c r="L1541" s="3"/>
      <c r="M1541" s="3"/>
      <c r="N1541" s="1" t="s">
        <v>69</v>
      </c>
      <c r="O1541" s="1" t="s">
        <v>65</v>
      </c>
      <c r="P1541" s="1">
        <v>2</v>
      </c>
      <c r="Q1541" s="1" t="s">
        <v>129</v>
      </c>
      <c r="R1541" s="1" t="s">
        <v>3863</v>
      </c>
      <c r="S1541" s="1" t="s">
        <v>1556</v>
      </c>
      <c r="T1541" s="1" t="s">
        <v>106</v>
      </c>
      <c r="U1541" s="1" t="s">
        <v>23</v>
      </c>
      <c r="V1541" s="1" t="s">
        <v>73</v>
      </c>
      <c r="W1541" s="1" t="s">
        <v>73</v>
      </c>
      <c r="X1541" s="1" t="s">
        <v>73</v>
      </c>
      <c r="Y1541" s="1" t="s">
        <v>73</v>
      </c>
      <c r="Z1541" s="1" t="s">
        <v>65</v>
      </c>
      <c r="AB1541" s="1" t="s">
        <v>3856</v>
      </c>
      <c r="AC1541" s="1" t="s">
        <v>620</v>
      </c>
      <c r="AD1541" s="1" t="s">
        <v>73</v>
      </c>
      <c r="AE1541" s="33" t="s">
        <v>5053</v>
      </c>
      <c r="AF1541" s="8">
        <v>96</v>
      </c>
      <c r="AW1541" s="8"/>
      <c r="AX1541" s="1"/>
      <c r="BE1541" s="8"/>
      <c r="BF1541" s="8">
        <v>68</v>
      </c>
      <c r="BG1541" s="8" t="s">
        <v>605</v>
      </c>
      <c r="BM1541" s="8"/>
      <c r="BN1541" s="3"/>
      <c r="BO1541" s="3"/>
      <c r="BP1541" s="3"/>
      <c r="BQ1541" s="3"/>
      <c r="BR1541" s="3"/>
      <c r="BS1541" s="3"/>
      <c r="BT1541" s="3"/>
      <c r="BV1541" s="3" t="s">
        <v>185</v>
      </c>
      <c r="BW1541" s="3" t="s">
        <v>3858</v>
      </c>
      <c r="BX1541" s="3"/>
      <c r="BY1541" s="3"/>
      <c r="BZ1541" s="3"/>
      <c r="CA1541" s="3">
        <v>0.86</v>
      </c>
      <c r="CB1541" s="33">
        <f t="shared" si="120"/>
        <v>2.8372083019698447E-2</v>
      </c>
      <c r="CC1541" s="33">
        <f t="shared" si="121"/>
        <v>96</v>
      </c>
      <c r="CD1541" s="33">
        <f t="shared" si="122"/>
        <v>68</v>
      </c>
      <c r="CE1541" s="33">
        <f t="shared" si="123"/>
        <v>0.7543859649122806</v>
      </c>
      <c r="CF1541" s="33">
        <f t="shared" si="124"/>
        <v>0.79526881720430109</v>
      </c>
      <c r="CG1541" s="3"/>
      <c r="CI1541" s="3"/>
      <c r="CJ1541" s="3"/>
      <c r="CK1541" s="1" t="s">
        <v>3682</v>
      </c>
    </row>
    <row r="1542" spans="1:89" ht="12.5" x14ac:dyDescent="0.25">
      <c r="A1542" s="1" t="s">
        <v>3981</v>
      </c>
      <c r="B1542" s="1" t="s">
        <v>3852</v>
      </c>
      <c r="C1542" s="1" t="s">
        <v>3853</v>
      </c>
      <c r="D1542" s="1" t="s">
        <v>3854</v>
      </c>
      <c r="E1542" s="1" t="s">
        <v>1364</v>
      </c>
      <c r="F1542" s="1" t="s">
        <v>3855</v>
      </c>
      <c r="G1542" s="1" t="s">
        <v>101</v>
      </c>
      <c r="H1542" s="1" t="s">
        <v>65</v>
      </c>
      <c r="I1542" s="1" t="s">
        <v>280</v>
      </c>
      <c r="J1542" s="1" t="s">
        <v>67</v>
      </c>
      <c r="K1542" s="1" t="s">
        <v>103</v>
      </c>
      <c r="L1542" s="3"/>
      <c r="M1542" s="3"/>
      <c r="N1542" s="1" t="s">
        <v>69</v>
      </c>
      <c r="O1542" s="1" t="s">
        <v>65</v>
      </c>
      <c r="P1542" s="1">
        <v>2</v>
      </c>
      <c r="Q1542" s="1" t="s">
        <v>129</v>
      </c>
      <c r="R1542" s="1" t="s">
        <v>3864</v>
      </c>
      <c r="S1542" s="1" t="s">
        <v>1556</v>
      </c>
      <c r="T1542" s="1" t="s">
        <v>106</v>
      </c>
      <c r="U1542" s="1" t="s">
        <v>23</v>
      </c>
      <c r="V1542" s="1" t="s">
        <v>73</v>
      </c>
      <c r="W1542" s="1" t="s">
        <v>73</v>
      </c>
      <c r="X1542" s="1" t="s">
        <v>73</v>
      </c>
      <c r="Y1542" s="1" t="s">
        <v>73</v>
      </c>
      <c r="Z1542" s="1" t="s">
        <v>65</v>
      </c>
      <c r="AB1542" s="1" t="s">
        <v>3856</v>
      </c>
      <c r="AC1542" s="1" t="s">
        <v>620</v>
      </c>
      <c r="AD1542" s="1" t="s">
        <v>73</v>
      </c>
      <c r="AE1542" s="33" t="s">
        <v>5053</v>
      </c>
      <c r="AF1542" s="8">
        <v>96</v>
      </c>
      <c r="AW1542" s="8"/>
      <c r="AX1542" s="3">
        <v>63</v>
      </c>
      <c r="AY1542" s="3" t="s">
        <v>2240</v>
      </c>
      <c r="BE1542" s="8" t="s">
        <v>1294</v>
      </c>
      <c r="BM1542" s="8"/>
      <c r="BN1542" s="3"/>
      <c r="BO1542" s="3"/>
      <c r="BP1542" s="3"/>
      <c r="BQ1542" s="3"/>
      <c r="BR1542" s="3"/>
      <c r="BS1542" s="3"/>
      <c r="BT1542" s="3"/>
      <c r="BV1542" s="3" t="s">
        <v>185</v>
      </c>
      <c r="BW1542" s="3" t="s">
        <v>3858</v>
      </c>
      <c r="BX1542" s="3"/>
      <c r="BY1542" s="3"/>
      <c r="BZ1542" s="3"/>
      <c r="CA1542" s="3">
        <v>0.81</v>
      </c>
      <c r="CB1542" s="33">
        <f t="shared" si="120"/>
        <v>3.3428319127379182E-2</v>
      </c>
      <c r="CC1542" s="33">
        <f t="shared" si="121"/>
        <v>96</v>
      </c>
      <c r="CD1542" s="33">
        <f t="shared" si="122"/>
        <v>63</v>
      </c>
      <c r="CE1542" s="33">
        <f t="shared" si="123"/>
        <v>0.68067226890756305</v>
      </c>
      <c r="CF1542" s="33">
        <f t="shared" si="124"/>
        <v>0.72497237569060791</v>
      </c>
      <c r="CG1542" s="3"/>
      <c r="CI1542" s="3"/>
      <c r="CJ1542" s="3"/>
      <c r="CK1542" s="1" t="s">
        <v>3682</v>
      </c>
    </row>
    <row r="1543" spans="1:89" ht="12.5" x14ac:dyDescent="0.25">
      <c r="A1543" s="1" t="s">
        <v>3982</v>
      </c>
      <c r="B1543" s="1" t="s">
        <v>3865</v>
      </c>
      <c r="E1543" s="1" t="s">
        <v>2633</v>
      </c>
      <c r="F1543" s="1" t="s">
        <v>354</v>
      </c>
      <c r="G1543" s="1" t="s">
        <v>101</v>
      </c>
      <c r="H1543" s="1" t="s">
        <v>65</v>
      </c>
      <c r="I1543" s="1" t="s">
        <v>66</v>
      </c>
      <c r="J1543" s="1" t="s">
        <v>67</v>
      </c>
      <c r="K1543" s="1" t="s">
        <v>103</v>
      </c>
      <c r="L1543" s="3"/>
      <c r="M1543" s="3"/>
      <c r="N1543" s="1" t="s">
        <v>69</v>
      </c>
      <c r="O1543" s="1" t="s">
        <v>65</v>
      </c>
      <c r="P1543" s="32">
        <v>1</v>
      </c>
      <c r="Q1543" s="1" t="s">
        <v>4961</v>
      </c>
      <c r="R1543" s="3" t="s">
        <v>3866</v>
      </c>
      <c r="T1543" s="1" t="s">
        <v>72</v>
      </c>
      <c r="AC1543" s="1" t="s">
        <v>620</v>
      </c>
      <c r="AD1543" s="1" t="s">
        <v>73</v>
      </c>
      <c r="AE1543" s="33" t="s">
        <v>3507</v>
      </c>
      <c r="AF1543" s="8">
        <v>108</v>
      </c>
      <c r="AL1543" s="1" t="s">
        <v>3867</v>
      </c>
      <c r="AM1543" s="1" t="s">
        <v>73</v>
      </c>
      <c r="AO1543" s="1" t="s">
        <v>109</v>
      </c>
      <c r="AQ1543" s="1">
        <v>30</v>
      </c>
      <c r="AX1543" s="3"/>
      <c r="AY1543" s="3"/>
      <c r="AZ1543" s="3"/>
      <c r="BA1543" s="3"/>
      <c r="BB1543" s="3"/>
      <c r="BC1543" s="3"/>
      <c r="BD1543" s="3"/>
      <c r="BE1543" s="3"/>
      <c r="BM1543" s="3"/>
      <c r="BN1543" s="3"/>
      <c r="BO1543" s="3"/>
      <c r="BP1543" s="3"/>
      <c r="BQ1543" s="3"/>
      <c r="BR1543" s="3"/>
      <c r="BS1543" s="3"/>
      <c r="BT1543" s="3"/>
      <c r="BV1543" s="3"/>
      <c r="BW1543" s="3"/>
      <c r="BX1543" s="3"/>
      <c r="BY1543" s="3"/>
      <c r="BZ1543" s="3"/>
      <c r="CA1543" s="3"/>
      <c r="CB1543" s="33">
        <f t="shared" si="120"/>
        <v>0</v>
      </c>
      <c r="CC1543" s="33">
        <f t="shared" si="121"/>
        <v>108</v>
      </c>
      <c r="CD1543" s="33">
        <f t="shared" si="122"/>
        <v>30</v>
      </c>
      <c r="CE1543" s="33">
        <f t="shared" si="123"/>
        <v>0</v>
      </c>
      <c r="CF1543" s="33">
        <f t="shared" si="124"/>
        <v>0</v>
      </c>
      <c r="CG1543" s="3"/>
      <c r="CH1543" s="3" t="s">
        <v>2761</v>
      </c>
      <c r="CI1543" s="3"/>
      <c r="CJ1543" s="3"/>
      <c r="CK1543" s="1" t="s">
        <v>3682</v>
      </c>
    </row>
    <row r="1544" spans="1:89" ht="12.5" x14ac:dyDescent="0.25">
      <c r="A1544" s="1" t="s">
        <v>3982</v>
      </c>
      <c r="B1544" s="1" t="s">
        <v>3865</v>
      </c>
      <c r="E1544" s="1" t="s">
        <v>2633</v>
      </c>
      <c r="F1544" s="1" t="s">
        <v>354</v>
      </c>
      <c r="G1544" s="1" t="s">
        <v>101</v>
      </c>
      <c r="H1544" s="1" t="s">
        <v>65</v>
      </c>
      <c r="I1544" s="1" t="s">
        <v>66</v>
      </c>
      <c r="J1544" s="1" t="s">
        <v>67</v>
      </c>
      <c r="K1544" s="1" t="s">
        <v>103</v>
      </c>
      <c r="L1544" s="3"/>
      <c r="M1544" s="3"/>
      <c r="N1544" s="1" t="s">
        <v>69</v>
      </c>
      <c r="O1544" s="1" t="s">
        <v>65</v>
      </c>
      <c r="P1544" s="32">
        <v>1</v>
      </c>
      <c r="Q1544" s="1" t="s">
        <v>4961</v>
      </c>
      <c r="R1544" s="3" t="s">
        <v>3866</v>
      </c>
      <c r="T1544" s="1" t="s">
        <v>72</v>
      </c>
      <c r="AC1544" s="1" t="s">
        <v>620</v>
      </c>
      <c r="AD1544" s="1" t="s">
        <v>73</v>
      </c>
      <c r="AE1544" s="33" t="s">
        <v>3507</v>
      </c>
      <c r="AF1544" s="8">
        <v>78</v>
      </c>
      <c r="AL1544" s="1" t="s">
        <v>3867</v>
      </c>
      <c r="AM1544" s="1" t="s">
        <v>73</v>
      </c>
      <c r="AO1544" s="1" t="s">
        <v>109</v>
      </c>
      <c r="AQ1544" s="1">
        <v>27</v>
      </c>
      <c r="AX1544" s="3"/>
      <c r="AY1544" s="3"/>
      <c r="AZ1544" s="3"/>
      <c r="BA1544" s="3"/>
      <c r="BB1544" s="3"/>
      <c r="BC1544" s="3"/>
      <c r="BD1544" s="3"/>
      <c r="BE1544" s="3"/>
      <c r="BM1544" s="3"/>
      <c r="BN1544" s="3"/>
      <c r="BO1544" s="3"/>
      <c r="BP1544" s="3"/>
      <c r="BQ1544" s="3"/>
      <c r="BR1544" s="3"/>
      <c r="BS1544" s="3"/>
      <c r="BT1544" s="3"/>
      <c r="BV1544" s="3"/>
      <c r="BW1544" s="3"/>
      <c r="BX1544" s="3"/>
      <c r="BY1544" s="3"/>
      <c r="BZ1544" s="3"/>
      <c r="CA1544" s="3">
        <v>0.97899999999999998</v>
      </c>
      <c r="CB1544" s="33">
        <f t="shared" si="120"/>
        <v>1.2279393436913323E-2</v>
      </c>
      <c r="CC1544" s="33">
        <f t="shared" si="121"/>
        <v>78</v>
      </c>
      <c r="CD1544" s="33">
        <f t="shared" si="122"/>
        <v>27</v>
      </c>
      <c r="CE1544" s="33">
        <f t="shared" si="123"/>
        <v>0.95886385896180226</v>
      </c>
      <c r="CF1544" s="33">
        <f t="shared" si="124"/>
        <v>0.96861141990904487</v>
      </c>
      <c r="CG1544" s="3"/>
      <c r="CH1544" s="3"/>
      <c r="CI1544" s="3"/>
      <c r="CJ1544" s="3"/>
      <c r="CK1544" s="1" t="s">
        <v>3682</v>
      </c>
    </row>
    <row r="1545" spans="1:89" ht="12.5" x14ac:dyDescent="0.25">
      <c r="A1545" s="1" t="s">
        <v>3982</v>
      </c>
      <c r="B1545" s="1" t="s">
        <v>3865</v>
      </c>
      <c r="E1545" s="1" t="s">
        <v>2633</v>
      </c>
      <c r="F1545" s="1" t="s">
        <v>354</v>
      </c>
      <c r="G1545" s="1" t="s">
        <v>101</v>
      </c>
      <c r="H1545" s="1" t="s">
        <v>65</v>
      </c>
      <c r="I1545" s="1" t="s">
        <v>66</v>
      </c>
      <c r="J1545" s="1" t="s">
        <v>67</v>
      </c>
      <c r="K1545" s="1" t="s">
        <v>103</v>
      </c>
      <c r="L1545" s="3"/>
      <c r="M1545" s="3"/>
      <c r="N1545" s="1" t="s">
        <v>69</v>
      </c>
      <c r="O1545" s="1" t="s">
        <v>65</v>
      </c>
      <c r="P1545" s="32">
        <v>1</v>
      </c>
      <c r="Q1545" s="1" t="s">
        <v>129</v>
      </c>
      <c r="R1545" s="3" t="s">
        <v>129</v>
      </c>
      <c r="T1545" s="1" t="s">
        <v>72</v>
      </c>
      <c r="AC1545" s="1" t="s">
        <v>620</v>
      </c>
      <c r="AD1545" s="1" t="s">
        <v>73</v>
      </c>
      <c r="AE1545" s="33" t="s">
        <v>3507</v>
      </c>
      <c r="AF1545" s="8">
        <v>78</v>
      </c>
      <c r="AL1545" s="1" t="s">
        <v>3867</v>
      </c>
      <c r="AM1545" s="1" t="s">
        <v>73</v>
      </c>
      <c r="AO1545" s="1" t="s">
        <v>109</v>
      </c>
      <c r="AQ1545" s="1">
        <v>27</v>
      </c>
      <c r="AX1545" s="3"/>
      <c r="AY1545" s="3"/>
      <c r="AZ1545" s="3"/>
      <c r="BA1545" s="3"/>
      <c r="BB1545" s="3"/>
      <c r="BC1545" s="3"/>
      <c r="BD1545" s="3"/>
      <c r="BE1545" s="3"/>
      <c r="BM1545" s="3"/>
      <c r="BN1545" s="3"/>
      <c r="BO1545" s="3"/>
      <c r="BP1545" s="3"/>
      <c r="BQ1545" s="3"/>
      <c r="BR1545" s="3"/>
      <c r="BS1545" s="3"/>
      <c r="BT1545" s="3"/>
      <c r="BV1545" s="3"/>
      <c r="BW1545" s="3"/>
      <c r="BX1545" s="3"/>
      <c r="BY1545" s="3"/>
      <c r="BZ1545" s="3"/>
      <c r="CA1545" s="3">
        <v>0.92800000000000005</v>
      </c>
      <c r="CB1545" s="33">
        <f t="shared" si="120"/>
        <v>2.4348439821206797E-2</v>
      </c>
      <c r="CC1545" s="33">
        <f t="shared" si="121"/>
        <v>78</v>
      </c>
      <c r="CD1545" s="33">
        <f t="shared" si="122"/>
        <v>27</v>
      </c>
      <c r="CE1545" s="33">
        <f t="shared" si="123"/>
        <v>0.86567164179104472</v>
      </c>
      <c r="CF1545" s="33">
        <f t="shared" si="124"/>
        <v>0.89334439834024904</v>
      </c>
      <c r="CG1545" s="3"/>
      <c r="CH1545" s="3"/>
      <c r="CI1545" s="3"/>
      <c r="CJ1545" s="3"/>
      <c r="CK1545" s="1" t="s">
        <v>3682</v>
      </c>
    </row>
    <row r="1546" spans="1:89" ht="12.5" x14ac:dyDescent="0.25">
      <c r="A1546" s="1" t="s">
        <v>3983</v>
      </c>
      <c r="B1546" s="1" t="s">
        <v>3868</v>
      </c>
      <c r="C1546" s="1" t="s">
        <v>3869</v>
      </c>
      <c r="E1546" s="1" t="s">
        <v>1364</v>
      </c>
      <c r="F1546" s="1" t="s">
        <v>354</v>
      </c>
      <c r="G1546" s="1" t="s">
        <v>101</v>
      </c>
      <c r="H1546" s="1" t="s">
        <v>101</v>
      </c>
      <c r="I1546" s="1" t="s">
        <v>66</v>
      </c>
      <c r="J1546" s="1" t="s">
        <v>67</v>
      </c>
      <c r="K1546" s="1" t="s">
        <v>103</v>
      </c>
      <c r="L1546" s="3"/>
      <c r="M1546" s="3"/>
      <c r="N1546" s="1" t="s">
        <v>140</v>
      </c>
      <c r="O1546" s="1" t="s">
        <v>65</v>
      </c>
      <c r="P1546" s="32">
        <v>1</v>
      </c>
      <c r="Q1546" s="1" t="s">
        <v>129</v>
      </c>
      <c r="R1546" s="3" t="s">
        <v>129</v>
      </c>
      <c r="S1546" s="1" t="s">
        <v>1556</v>
      </c>
      <c r="T1546" s="1" t="s">
        <v>72</v>
      </c>
      <c r="U1546" s="1" t="s">
        <v>23</v>
      </c>
      <c r="V1546" s="1" t="s">
        <v>73</v>
      </c>
      <c r="W1546" s="1" t="s">
        <v>73</v>
      </c>
      <c r="X1546" s="1" t="s">
        <v>73</v>
      </c>
      <c r="Y1546" s="1" t="s">
        <v>73</v>
      </c>
      <c r="Z1546" s="1" t="s">
        <v>65</v>
      </c>
      <c r="AB1546" s="1" t="s">
        <v>2417</v>
      </c>
      <c r="AC1546" s="1" t="s">
        <v>620</v>
      </c>
      <c r="AD1546" s="1" t="s">
        <v>73</v>
      </c>
      <c r="AE1546" s="33" t="s">
        <v>5053</v>
      </c>
      <c r="AF1546" s="8">
        <v>37</v>
      </c>
      <c r="AL1546" s="1" t="s">
        <v>3867</v>
      </c>
      <c r="AM1546" s="1" t="s">
        <v>73</v>
      </c>
      <c r="AW1546" s="8"/>
      <c r="AX1546" s="3">
        <v>28</v>
      </c>
      <c r="AY1546" s="3"/>
      <c r="BE1546" s="8"/>
      <c r="BM1546" s="8"/>
      <c r="BN1546" s="3"/>
      <c r="BO1546" s="3"/>
      <c r="BP1546" s="3"/>
      <c r="BQ1546" s="3"/>
      <c r="BR1546" s="3"/>
      <c r="BS1546" s="3"/>
      <c r="BT1546" s="3"/>
      <c r="BV1546" s="3" t="s">
        <v>3870</v>
      </c>
      <c r="BW1546" s="3" t="s">
        <v>52</v>
      </c>
      <c r="BX1546" s="3" t="s">
        <v>3871</v>
      </c>
      <c r="BY1546" s="3"/>
      <c r="BZ1546" s="3"/>
      <c r="CA1546" s="3"/>
      <c r="CB1546" s="33">
        <f t="shared" si="120"/>
        <v>0</v>
      </c>
      <c r="CC1546" s="33">
        <f t="shared" si="121"/>
        <v>37</v>
      </c>
      <c r="CD1546" s="33">
        <f t="shared" si="122"/>
        <v>28</v>
      </c>
      <c r="CE1546" s="33">
        <f t="shared" si="123"/>
        <v>0</v>
      </c>
      <c r="CF1546" s="33">
        <f t="shared" si="124"/>
        <v>0</v>
      </c>
      <c r="CG1546" s="3"/>
      <c r="CI1546" s="3"/>
      <c r="CJ1546" s="3"/>
      <c r="CK1546" s="1" t="s">
        <v>3682</v>
      </c>
    </row>
    <row r="1547" spans="1:89" ht="12.5" x14ac:dyDescent="0.25">
      <c r="A1547" s="1" t="s">
        <v>3983</v>
      </c>
      <c r="B1547" s="1" t="s">
        <v>3868</v>
      </c>
      <c r="C1547" s="1" t="s">
        <v>3869</v>
      </c>
      <c r="E1547" s="1" t="s">
        <v>1364</v>
      </c>
      <c r="F1547" s="1" t="s">
        <v>354</v>
      </c>
      <c r="G1547" s="1" t="s">
        <v>101</v>
      </c>
      <c r="H1547" s="1" t="s">
        <v>101</v>
      </c>
      <c r="I1547" s="1" t="s">
        <v>66</v>
      </c>
      <c r="J1547" s="1" t="s">
        <v>67</v>
      </c>
      <c r="K1547" s="1" t="s">
        <v>103</v>
      </c>
      <c r="L1547" s="3"/>
      <c r="M1547" s="3"/>
      <c r="N1547" s="1" t="s">
        <v>140</v>
      </c>
      <c r="O1547" s="1" t="s">
        <v>65</v>
      </c>
      <c r="P1547" s="32">
        <v>1</v>
      </c>
      <c r="Q1547" s="1" t="s">
        <v>129</v>
      </c>
      <c r="R1547" s="3" t="s">
        <v>129</v>
      </c>
      <c r="S1547" s="1" t="s">
        <v>1556</v>
      </c>
      <c r="T1547" s="1" t="s">
        <v>72</v>
      </c>
      <c r="U1547" s="1" t="s">
        <v>23</v>
      </c>
      <c r="V1547" s="1" t="s">
        <v>73</v>
      </c>
      <c r="W1547" s="1" t="s">
        <v>73</v>
      </c>
      <c r="X1547" s="1" t="s">
        <v>73</v>
      </c>
      <c r="Y1547" s="1" t="s">
        <v>73</v>
      </c>
      <c r="Z1547" s="1" t="s">
        <v>65</v>
      </c>
      <c r="AB1547" s="1" t="s">
        <v>2417</v>
      </c>
      <c r="AC1547" s="1" t="s">
        <v>620</v>
      </c>
      <c r="AD1547" s="1" t="s">
        <v>73</v>
      </c>
      <c r="AE1547" s="33" t="s">
        <v>5053</v>
      </c>
      <c r="AF1547" s="8">
        <v>37</v>
      </c>
      <c r="AL1547" s="1" t="s">
        <v>3867</v>
      </c>
      <c r="AM1547" s="1" t="s">
        <v>73</v>
      </c>
      <c r="AW1547" s="8"/>
      <c r="AX1547" s="3">
        <v>28</v>
      </c>
      <c r="AY1547" s="3"/>
      <c r="BE1547" s="8"/>
      <c r="BM1547" s="8"/>
      <c r="BN1547" s="3"/>
      <c r="BO1547" s="3"/>
      <c r="BP1547" s="3"/>
      <c r="BQ1547" s="3"/>
      <c r="BR1547" s="3"/>
      <c r="BS1547" s="3"/>
      <c r="BT1547" s="3"/>
      <c r="BV1547" s="3" t="s">
        <v>3872</v>
      </c>
      <c r="BW1547" s="3" t="s">
        <v>52</v>
      </c>
      <c r="BX1547" s="3" t="s">
        <v>3873</v>
      </c>
      <c r="BY1547" s="3"/>
      <c r="BZ1547" s="3"/>
      <c r="CA1547" s="3"/>
      <c r="CB1547" s="33">
        <f t="shared" si="120"/>
        <v>0</v>
      </c>
      <c r="CC1547" s="33">
        <f t="shared" si="121"/>
        <v>37</v>
      </c>
      <c r="CD1547" s="33">
        <f t="shared" si="122"/>
        <v>28</v>
      </c>
      <c r="CE1547" s="33">
        <f t="shared" si="123"/>
        <v>0</v>
      </c>
      <c r="CF1547" s="33">
        <f t="shared" si="124"/>
        <v>0</v>
      </c>
      <c r="CG1547" s="3"/>
      <c r="CI1547" s="3"/>
      <c r="CJ1547" s="3"/>
      <c r="CK1547" s="1" t="s">
        <v>3682</v>
      </c>
    </row>
    <row r="1548" spans="1:89" ht="12.5" x14ac:dyDescent="0.25">
      <c r="A1548" s="1" t="s">
        <v>3983</v>
      </c>
      <c r="B1548" s="1" t="s">
        <v>3868</v>
      </c>
      <c r="C1548" s="1" t="s">
        <v>3869</v>
      </c>
      <c r="E1548" s="1" t="s">
        <v>1364</v>
      </c>
      <c r="F1548" s="1" t="s">
        <v>354</v>
      </c>
      <c r="G1548" s="1" t="s">
        <v>101</v>
      </c>
      <c r="H1548" s="1" t="s">
        <v>101</v>
      </c>
      <c r="I1548" s="1" t="s">
        <v>66</v>
      </c>
      <c r="J1548" s="1" t="s">
        <v>67</v>
      </c>
      <c r="K1548" s="1" t="s">
        <v>103</v>
      </c>
      <c r="L1548" s="3"/>
      <c r="M1548" s="3"/>
      <c r="N1548" s="1" t="s">
        <v>140</v>
      </c>
      <c r="O1548" s="1" t="s">
        <v>65</v>
      </c>
      <c r="P1548" s="32">
        <v>1</v>
      </c>
      <c r="Q1548" s="1" t="s">
        <v>4961</v>
      </c>
      <c r="R1548" s="3" t="s">
        <v>592</v>
      </c>
      <c r="S1548" s="1" t="s">
        <v>1556</v>
      </c>
      <c r="T1548" s="1" t="s">
        <v>72</v>
      </c>
      <c r="U1548" s="1" t="s">
        <v>23</v>
      </c>
      <c r="V1548" s="1" t="s">
        <v>73</v>
      </c>
      <c r="W1548" s="1" t="s">
        <v>73</v>
      </c>
      <c r="X1548" s="1" t="s">
        <v>73</v>
      </c>
      <c r="Y1548" s="1" t="s">
        <v>73</v>
      </c>
      <c r="Z1548" s="1" t="s">
        <v>65</v>
      </c>
      <c r="AB1548" s="1" t="s">
        <v>2417</v>
      </c>
      <c r="AC1548" s="1" t="s">
        <v>620</v>
      </c>
      <c r="AD1548" s="1" t="s">
        <v>73</v>
      </c>
      <c r="AE1548" s="33" t="s">
        <v>5053</v>
      </c>
      <c r="AF1548" s="8">
        <v>37</v>
      </c>
      <c r="AL1548" s="1" t="s">
        <v>3867</v>
      </c>
      <c r="AM1548" s="1" t="s">
        <v>73</v>
      </c>
      <c r="AW1548" s="8"/>
      <c r="AX1548" s="3">
        <v>28</v>
      </c>
      <c r="AY1548" s="3"/>
      <c r="BE1548" s="8"/>
      <c r="BM1548" s="8"/>
      <c r="BN1548" s="3"/>
      <c r="BO1548" s="3"/>
      <c r="BP1548" s="3"/>
      <c r="BQ1548" s="3"/>
      <c r="BR1548" s="3"/>
      <c r="BS1548" s="3"/>
      <c r="BT1548" s="3"/>
      <c r="BV1548" s="3" t="s">
        <v>3874</v>
      </c>
      <c r="BW1548" s="3" t="s">
        <v>52</v>
      </c>
      <c r="BX1548" s="3" t="s">
        <v>3875</v>
      </c>
      <c r="BY1548" s="3"/>
      <c r="BZ1548" s="3"/>
      <c r="CA1548" s="3"/>
      <c r="CB1548" s="33">
        <f t="shared" si="120"/>
        <v>0</v>
      </c>
      <c r="CC1548" s="33">
        <f t="shared" si="121"/>
        <v>37</v>
      </c>
      <c r="CD1548" s="33">
        <f t="shared" si="122"/>
        <v>28</v>
      </c>
      <c r="CE1548" s="33">
        <f t="shared" si="123"/>
        <v>0</v>
      </c>
      <c r="CF1548" s="33">
        <f t="shared" si="124"/>
        <v>0</v>
      </c>
      <c r="CG1548" s="3"/>
      <c r="CI1548" s="3"/>
      <c r="CJ1548" s="3"/>
      <c r="CK1548" s="1" t="s">
        <v>3682</v>
      </c>
    </row>
    <row r="1549" spans="1:89" ht="12.5" x14ac:dyDescent="0.25">
      <c r="A1549" s="1" t="s">
        <v>3983</v>
      </c>
      <c r="B1549" s="1" t="s">
        <v>3868</v>
      </c>
      <c r="C1549" s="1" t="s">
        <v>3869</v>
      </c>
      <c r="E1549" s="1" t="s">
        <v>1364</v>
      </c>
      <c r="F1549" s="1" t="s">
        <v>354</v>
      </c>
      <c r="G1549" s="1" t="s">
        <v>101</v>
      </c>
      <c r="H1549" s="1" t="s">
        <v>101</v>
      </c>
      <c r="I1549" s="1" t="s">
        <v>66</v>
      </c>
      <c r="J1549" s="1" t="s">
        <v>67</v>
      </c>
      <c r="K1549" s="1" t="s">
        <v>103</v>
      </c>
      <c r="L1549" s="3"/>
      <c r="M1549" s="3"/>
      <c r="N1549" s="1" t="s">
        <v>140</v>
      </c>
      <c r="O1549" s="1" t="s">
        <v>65</v>
      </c>
      <c r="P1549" s="32">
        <v>1</v>
      </c>
      <c r="Q1549" s="1" t="s">
        <v>4961</v>
      </c>
      <c r="R1549" s="3" t="s">
        <v>592</v>
      </c>
      <c r="S1549" s="1" t="s">
        <v>1556</v>
      </c>
      <c r="T1549" s="1" t="s">
        <v>72</v>
      </c>
      <c r="U1549" s="1" t="s">
        <v>23</v>
      </c>
      <c r="V1549" s="1" t="s">
        <v>73</v>
      </c>
      <c r="W1549" s="1" t="s">
        <v>73</v>
      </c>
      <c r="X1549" s="1" t="s">
        <v>73</v>
      </c>
      <c r="Y1549" s="1" t="s">
        <v>73</v>
      </c>
      <c r="Z1549" s="1" t="s">
        <v>65</v>
      </c>
      <c r="AB1549" s="1" t="s">
        <v>2417</v>
      </c>
      <c r="AC1549" s="1" t="s">
        <v>620</v>
      </c>
      <c r="AD1549" s="1" t="s">
        <v>73</v>
      </c>
      <c r="AE1549" s="33" t="s">
        <v>5053</v>
      </c>
      <c r="AF1549" s="8">
        <v>37</v>
      </c>
      <c r="AL1549" s="1" t="s">
        <v>3867</v>
      </c>
      <c r="AM1549" s="1" t="s">
        <v>73</v>
      </c>
      <c r="AW1549" s="8"/>
      <c r="AX1549" s="3">
        <v>28</v>
      </c>
      <c r="AY1549" s="3"/>
      <c r="BE1549" s="8"/>
      <c r="BM1549" s="8"/>
      <c r="BN1549" s="3"/>
      <c r="BO1549" s="3"/>
      <c r="BP1549" s="3"/>
      <c r="BQ1549" s="3"/>
      <c r="BR1549" s="3"/>
      <c r="BS1549" s="3"/>
      <c r="BT1549" s="3"/>
      <c r="BV1549" s="3" t="s">
        <v>3876</v>
      </c>
      <c r="BW1549" s="3" t="s">
        <v>52</v>
      </c>
      <c r="BX1549" s="3" t="s">
        <v>3877</v>
      </c>
      <c r="BY1549" s="3"/>
      <c r="BZ1549" s="3"/>
      <c r="CA1549" s="3"/>
      <c r="CB1549" s="33">
        <f t="shared" si="120"/>
        <v>0</v>
      </c>
      <c r="CC1549" s="33">
        <f t="shared" si="121"/>
        <v>37</v>
      </c>
      <c r="CD1549" s="33">
        <f t="shared" si="122"/>
        <v>28</v>
      </c>
      <c r="CE1549" s="33">
        <f t="shared" si="123"/>
        <v>0</v>
      </c>
      <c r="CF1549" s="33">
        <f t="shared" si="124"/>
        <v>0</v>
      </c>
      <c r="CG1549" s="3"/>
      <c r="CI1549" s="3"/>
      <c r="CJ1549" s="3"/>
      <c r="CK1549" s="1" t="s">
        <v>3682</v>
      </c>
    </row>
    <row r="1550" spans="1:89" ht="12.5" x14ac:dyDescent="0.25">
      <c r="A1550" s="1" t="s">
        <v>3983</v>
      </c>
      <c r="B1550" s="1" t="s">
        <v>3868</v>
      </c>
      <c r="C1550" s="1" t="s">
        <v>3869</v>
      </c>
      <c r="E1550" s="1" t="s">
        <v>1364</v>
      </c>
      <c r="F1550" s="1" t="s">
        <v>354</v>
      </c>
      <c r="G1550" s="1" t="s">
        <v>101</v>
      </c>
      <c r="H1550" s="1" t="s">
        <v>101</v>
      </c>
      <c r="I1550" s="1" t="s">
        <v>66</v>
      </c>
      <c r="J1550" s="1" t="s">
        <v>67</v>
      </c>
      <c r="K1550" s="1" t="s">
        <v>103</v>
      </c>
      <c r="L1550" s="3"/>
      <c r="M1550" s="3"/>
      <c r="N1550" s="1" t="s">
        <v>140</v>
      </c>
      <c r="O1550" s="1" t="s">
        <v>65</v>
      </c>
      <c r="P1550" s="1">
        <v>2</v>
      </c>
      <c r="Q1550" s="1" t="s">
        <v>129</v>
      </c>
      <c r="R1550" s="1" t="s">
        <v>316</v>
      </c>
      <c r="S1550" s="1" t="s">
        <v>1556</v>
      </c>
      <c r="T1550" s="1" t="s">
        <v>106</v>
      </c>
      <c r="U1550" s="1" t="s">
        <v>23</v>
      </c>
      <c r="V1550" s="1" t="s">
        <v>73</v>
      </c>
      <c r="W1550" s="1" t="s">
        <v>73</v>
      </c>
      <c r="X1550" s="1" t="s">
        <v>73</v>
      </c>
      <c r="Y1550" s="1" t="s">
        <v>73</v>
      </c>
      <c r="Z1550" s="1" t="s">
        <v>65</v>
      </c>
      <c r="AB1550" s="1" t="s">
        <v>2417</v>
      </c>
      <c r="AC1550" s="1" t="s">
        <v>620</v>
      </c>
      <c r="AD1550" s="1" t="s">
        <v>73</v>
      </c>
      <c r="AE1550" s="33" t="s">
        <v>5053</v>
      </c>
      <c r="AF1550" s="8">
        <v>37</v>
      </c>
      <c r="AL1550" s="1" t="s">
        <v>3867</v>
      </c>
      <c r="AM1550" s="1" t="s">
        <v>73</v>
      </c>
      <c r="AW1550" s="8"/>
      <c r="AX1550" s="3">
        <v>28</v>
      </c>
      <c r="AY1550" s="3"/>
      <c r="BE1550" s="8"/>
      <c r="BM1550" s="8"/>
      <c r="BN1550" s="3"/>
      <c r="BO1550" s="3"/>
      <c r="BP1550" s="3"/>
      <c r="BQ1550" s="3"/>
      <c r="BR1550" s="3"/>
      <c r="BS1550" s="3"/>
      <c r="BT1550" s="3"/>
      <c r="BV1550" s="3" t="s">
        <v>3878</v>
      </c>
      <c r="BW1550" s="3"/>
      <c r="BX1550" s="3" t="s">
        <v>3879</v>
      </c>
      <c r="BY1550" s="3"/>
      <c r="BZ1550" s="3"/>
      <c r="CA1550" s="3"/>
      <c r="CB1550" s="33">
        <f t="shared" si="120"/>
        <v>0</v>
      </c>
      <c r="CC1550" s="33">
        <f t="shared" si="121"/>
        <v>37</v>
      </c>
      <c r="CD1550" s="33">
        <f t="shared" si="122"/>
        <v>28</v>
      </c>
      <c r="CE1550" s="33">
        <f t="shared" si="123"/>
        <v>0</v>
      </c>
      <c r="CF1550" s="33">
        <f t="shared" si="124"/>
        <v>0</v>
      </c>
      <c r="CG1550" s="3"/>
      <c r="CI1550" s="3"/>
      <c r="CJ1550" s="3"/>
      <c r="CK1550" s="1" t="s">
        <v>3682</v>
      </c>
    </row>
    <row r="1551" spans="1:89" ht="12.5" x14ac:dyDescent="0.25">
      <c r="A1551" s="1" t="s">
        <v>3984</v>
      </c>
      <c r="B1551" s="1" t="s">
        <v>3880</v>
      </c>
      <c r="C1551" s="1" t="s">
        <v>3881</v>
      </c>
      <c r="D1551" s="1" t="s">
        <v>3882</v>
      </c>
      <c r="E1551" s="1" t="s">
        <v>139</v>
      </c>
      <c r="F1551" s="1" t="s">
        <v>3883</v>
      </c>
      <c r="G1551" s="1" t="s">
        <v>3884</v>
      </c>
      <c r="H1551" s="1" t="s">
        <v>65</v>
      </c>
      <c r="I1551" s="1" t="s">
        <v>66</v>
      </c>
      <c r="J1551" s="1" t="s">
        <v>67</v>
      </c>
      <c r="K1551" s="1" t="s">
        <v>103</v>
      </c>
      <c r="L1551" s="3"/>
      <c r="M1551" s="3"/>
      <c r="N1551" s="1" t="s">
        <v>69</v>
      </c>
      <c r="O1551" s="1" t="s">
        <v>65</v>
      </c>
      <c r="P1551" s="32">
        <v>1</v>
      </c>
      <c r="Q1551" s="1" t="s">
        <v>4961</v>
      </c>
      <c r="R1551" s="3" t="s">
        <v>3885</v>
      </c>
      <c r="S1551" s="1" t="s">
        <v>1556</v>
      </c>
      <c r="T1551" s="1" t="s">
        <v>72</v>
      </c>
      <c r="U1551" s="1" t="s">
        <v>23</v>
      </c>
      <c r="V1551" s="1" t="s">
        <v>73</v>
      </c>
      <c r="W1551" s="1" t="s">
        <v>73</v>
      </c>
      <c r="X1551" s="1" t="s">
        <v>73</v>
      </c>
      <c r="Y1551" s="1" t="s">
        <v>73</v>
      </c>
      <c r="Z1551" s="1" t="s">
        <v>65</v>
      </c>
      <c r="AB1551" s="1" t="s">
        <v>3886</v>
      </c>
      <c r="AC1551" s="1" t="s">
        <v>620</v>
      </c>
      <c r="AD1551" s="1" t="s">
        <v>73</v>
      </c>
      <c r="AE1551" s="33" t="s">
        <v>3507</v>
      </c>
      <c r="AF1551" s="8">
        <v>120</v>
      </c>
      <c r="AG1551" s="8">
        <v>67</v>
      </c>
      <c r="AH1551" s="8">
        <v>53</v>
      </c>
      <c r="AI1551" s="8" t="s">
        <v>2249</v>
      </c>
      <c r="AK1551" s="8">
        <v>67</v>
      </c>
      <c r="AL1551" s="1" t="s">
        <v>3887</v>
      </c>
      <c r="AM1551" s="1" t="s">
        <v>73</v>
      </c>
      <c r="AN1551" s="1" t="s">
        <v>3888</v>
      </c>
      <c r="AO1551" s="1" t="s">
        <v>73</v>
      </c>
      <c r="AQ1551" s="1">
        <v>40</v>
      </c>
      <c r="AR1551" s="1">
        <v>14</v>
      </c>
      <c r="AS1551" s="1">
        <v>26</v>
      </c>
      <c r="AT1551" s="1" t="s">
        <v>3889</v>
      </c>
      <c r="AV1551" s="1">
        <v>71</v>
      </c>
      <c r="AW1551" s="1" t="s">
        <v>3890</v>
      </c>
      <c r="AX1551" s="1"/>
      <c r="BM1551" s="3"/>
      <c r="BN1551" s="3"/>
      <c r="BO1551" s="3"/>
      <c r="BP1551" s="3"/>
      <c r="BQ1551" s="3"/>
      <c r="BR1551" s="3"/>
      <c r="BS1551" s="3"/>
      <c r="BT1551" s="3"/>
      <c r="BV1551" s="3" t="s">
        <v>3891</v>
      </c>
      <c r="BW1551" s="3" t="s">
        <v>3892</v>
      </c>
      <c r="BX1551" s="3"/>
      <c r="BY1551" s="3"/>
      <c r="BZ1551" s="3"/>
      <c r="CA1551" s="3"/>
      <c r="CB1551" s="33">
        <f t="shared" si="120"/>
        <v>0</v>
      </c>
      <c r="CC1551" s="33">
        <f t="shared" si="121"/>
        <v>120</v>
      </c>
      <c r="CD1551" s="33">
        <f t="shared" si="122"/>
        <v>40</v>
      </c>
      <c r="CE1551" s="33">
        <f t="shared" si="123"/>
        <v>0</v>
      </c>
      <c r="CF1551" s="33">
        <f t="shared" si="124"/>
        <v>0</v>
      </c>
      <c r="CG1551" s="3"/>
      <c r="CH1551" s="3">
        <v>1E-4</v>
      </c>
      <c r="CI1551" s="3"/>
      <c r="CJ1551" s="3"/>
      <c r="CK1551" s="1" t="s">
        <v>3682</v>
      </c>
    </row>
    <row r="1552" spans="1:89" ht="12.5" x14ac:dyDescent="0.25">
      <c r="A1552" s="1" t="s">
        <v>3984</v>
      </c>
      <c r="B1552" s="1" t="s">
        <v>3880</v>
      </c>
      <c r="C1552" s="1" t="s">
        <v>3881</v>
      </c>
      <c r="D1552" s="1" t="s">
        <v>3882</v>
      </c>
      <c r="E1552" s="1" t="s">
        <v>139</v>
      </c>
      <c r="F1552" s="1" t="s">
        <v>3883</v>
      </c>
      <c r="G1552" s="1" t="s">
        <v>3884</v>
      </c>
      <c r="H1552" s="1" t="s">
        <v>65</v>
      </c>
      <c r="I1552" s="1" t="s">
        <v>66</v>
      </c>
      <c r="J1552" s="1" t="s">
        <v>67</v>
      </c>
      <c r="K1552" s="1" t="s">
        <v>103</v>
      </c>
      <c r="L1552" s="3"/>
      <c r="M1552" s="3"/>
      <c r="N1552" s="1" t="s">
        <v>69</v>
      </c>
      <c r="O1552" s="1" t="s">
        <v>65</v>
      </c>
      <c r="P1552" s="32">
        <v>1</v>
      </c>
      <c r="Q1552" s="1" t="s">
        <v>4961</v>
      </c>
      <c r="R1552" s="3" t="s">
        <v>3885</v>
      </c>
      <c r="S1552" s="1" t="s">
        <v>1556</v>
      </c>
      <c r="T1552" s="1" t="s">
        <v>72</v>
      </c>
      <c r="U1552" s="1" t="s">
        <v>23</v>
      </c>
      <c r="V1552" s="1" t="s">
        <v>73</v>
      </c>
      <c r="W1552" s="1" t="s">
        <v>73</v>
      </c>
      <c r="X1552" s="1" t="s">
        <v>73</v>
      </c>
      <c r="Y1552" s="1" t="s">
        <v>73</v>
      </c>
      <c r="Z1552" s="1" t="s">
        <v>65</v>
      </c>
      <c r="AB1552" s="1" t="s">
        <v>3886</v>
      </c>
      <c r="AC1552" s="1" t="s">
        <v>620</v>
      </c>
      <c r="AD1552" s="1" t="s">
        <v>73</v>
      </c>
      <c r="AE1552" s="33" t="s">
        <v>5053</v>
      </c>
      <c r="AF1552" s="8">
        <v>120</v>
      </c>
      <c r="AG1552" s="8">
        <v>67</v>
      </c>
      <c r="AH1552" s="8">
        <v>53</v>
      </c>
      <c r="AI1552" s="8" t="s">
        <v>2249</v>
      </c>
      <c r="AK1552" s="8">
        <v>67</v>
      </c>
      <c r="AL1552" s="1" t="s">
        <v>3887</v>
      </c>
      <c r="AM1552" s="1" t="s">
        <v>73</v>
      </c>
      <c r="AN1552" s="1" t="s">
        <v>3888</v>
      </c>
      <c r="AO1552" s="1" t="s">
        <v>73</v>
      </c>
      <c r="AW1552" s="8"/>
      <c r="AX1552" s="3">
        <v>46</v>
      </c>
      <c r="AY1552" s="3" t="s">
        <v>605</v>
      </c>
      <c r="AZ1552" s="3">
        <v>26</v>
      </c>
      <c r="BA1552" s="3">
        <v>20</v>
      </c>
      <c r="BB1552" s="3" t="s">
        <v>3893</v>
      </c>
      <c r="BC1552" s="3"/>
      <c r="BD1552" s="3">
        <v>58</v>
      </c>
      <c r="BE1552" s="8"/>
      <c r="BM1552" s="8"/>
      <c r="BN1552" s="3"/>
      <c r="BO1552" s="3"/>
      <c r="BP1552" s="3"/>
      <c r="BQ1552" s="3"/>
      <c r="BR1552" s="3"/>
      <c r="BS1552" s="3"/>
      <c r="BT1552" s="3"/>
      <c r="BV1552" s="3" t="s">
        <v>3891</v>
      </c>
      <c r="BW1552" s="3" t="s">
        <v>3892</v>
      </c>
      <c r="BX1552" s="3"/>
      <c r="BY1552" s="3"/>
      <c r="BZ1552" s="3"/>
      <c r="CA1552" s="3"/>
      <c r="CB1552" s="33">
        <f t="shared" si="120"/>
        <v>0</v>
      </c>
      <c r="CC1552" s="33">
        <f t="shared" si="121"/>
        <v>120</v>
      </c>
      <c r="CD1552" s="33">
        <f t="shared" si="122"/>
        <v>46</v>
      </c>
      <c r="CE1552" s="33">
        <f t="shared" si="123"/>
        <v>0</v>
      </c>
      <c r="CF1552" s="33">
        <f t="shared" si="124"/>
        <v>0</v>
      </c>
      <c r="CG1552" s="3"/>
      <c r="CH1552" s="3">
        <v>1E-4</v>
      </c>
      <c r="CI1552" s="3"/>
      <c r="CJ1552" s="3"/>
      <c r="CK1552" s="1" t="s">
        <v>3682</v>
      </c>
    </row>
    <row r="1553" spans="1:89" ht="12.5" x14ac:dyDescent="0.25">
      <c r="A1553" s="1" t="s">
        <v>3984</v>
      </c>
      <c r="B1553" s="1" t="s">
        <v>3880</v>
      </c>
      <c r="C1553" s="1" t="s">
        <v>3881</v>
      </c>
      <c r="D1553" s="1" t="s">
        <v>3882</v>
      </c>
      <c r="E1553" s="1" t="s">
        <v>139</v>
      </c>
      <c r="F1553" s="1" t="s">
        <v>3883</v>
      </c>
      <c r="G1553" s="1" t="s">
        <v>3884</v>
      </c>
      <c r="H1553" s="1" t="s">
        <v>65</v>
      </c>
      <c r="I1553" s="1" t="s">
        <v>66</v>
      </c>
      <c r="J1553" s="1" t="s">
        <v>67</v>
      </c>
      <c r="K1553" s="1" t="s">
        <v>103</v>
      </c>
      <c r="L1553" s="3"/>
      <c r="M1553" s="3"/>
      <c r="N1553" s="1" t="s">
        <v>69</v>
      </c>
      <c r="O1553" s="1" t="s">
        <v>65</v>
      </c>
      <c r="P1553" s="1">
        <v>2</v>
      </c>
      <c r="Q1553" s="1" t="s">
        <v>129</v>
      </c>
      <c r="R1553" s="1" t="s">
        <v>4956</v>
      </c>
      <c r="S1553" s="1" t="s">
        <v>1556</v>
      </c>
      <c r="T1553" s="1" t="s">
        <v>106</v>
      </c>
      <c r="U1553" s="1" t="s">
        <v>23</v>
      </c>
      <c r="V1553" s="1" t="s">
        <v>73</v>
      </c>
      <c r="W1553" s="1" t="s">
        <v>73</v>
      </c>
      <c r="X1553" s="1" t="s">
        <v>73</v>
      </c>
      <c r="Y1553" s="1" t="s">
        <v>73</v>
      </c>
      <c r="Z1553" s="1" t="s">
        <v>65</v>
      </c>
      <c r="AB1553" s="1" t="s">
        <v>3886</v>
      </c>
      <c r="AC1553" s="1" t="s">
        <v>620</v>
      </c>
      <c r="AD1553" s="1" t="s">
        <v>73</v>
      </c>
      <c r="AE1553" s="33" t="s">
        <v>5053</v>
      </c>
      <c r="AF1553" s="8">
        <v>61</v>
      </c>
      <c r="AW1553" s="8"/>
      <c r="AX1553" s="1"/>
      <c r="BE1553" s="8"/>
      <c r="BF1553" s="8">
        <v>63</v>
      </c>
      <c r="BG1553" s="8" t="s">
        <v>220</v>
      </c>
      <c r="BM1553" s="8" t="s">
        <v>3894</v>
      </c>
      <c r="BN1553" s="3"/>
      <c r="BO1553" s="3"/>
      <c r="BP1553" s="3"/>
      <c r="BQ1553" s="3"/>
      <c r="BR1553" s="3"/>
      <c r="BS1553" s="3"/>
      <c r="BT1553" s="3"/>
      <c r="BV1553" s="3" t="s">
        <v>3895</v>
      </c>
      <c r="BW1553" s="3" t="s">
        <v>52</v>
      </c>
      <c r="BX1553" s="3" t="s">
        <v>3896</v>
      </c>
      <c r="BY1553" s="3"/>
      <c r="BZ1553" s="3"/>
      <c r="CA1553" s="3">
        <v>0.94</v>
      </c>
      <c r="CB1553" s="33">
        <f t="shared" si="120"/>
        <v>2.2481223223123566E-2</v>
      </c>
      <c r="CC1553" s="33">
        <f t="shared" si="121"/>
        <v>61</v>
      </c>
      <c r="CD1553" s="33">
        <f t="shared" si="122"/>
        <v>63</v>
      </c>
      <c r="CE1553" s="33">
        <f t="shared" si="123"/>
        <v>0.88679245283018859</v>
      </c>
      <c r="CF1553" s="33">
        <f t="shared" si="124"/>
        <v>0.9109278350515464</v>
      </c>
      <c r="CG1553" s="3"/>
      <c r="CI1553" s="3"/>
      <c r="CJ1553" s="3"/>
      <c r="CK1553" s="1" t="s">
        <v>3682</v>
      </c>
    </row>
    <row r="1554" spans="1:89" ht="12.5" x14ac:dyDescent="0.25">
      <c r="A1554" s="1" t="s">
        <v>3984</v>
      </c>
      <c r="B1554" s="1" t="s">
        <v>3880</v>
      </c>
      <c r="C1554" s="1" t="s">
        <v>3881</v>
      </c>
      <c r="D1554" s="1" t="s">
        <v>3882</v>
      </c>
      <c r="E1554" s="1" t="s">
        <v>139</v>
      </c>
      <c r="F1554" s="1" t="s">
        <v>3883</v>
      </c>
      <c r="G1554" s="1" t="s">
        <v>3884</v>
      </c>
      <c r="H1554" s="1" t="s">
        <v>65</v>
      </c>
      <c r="I1554" s="1" t="s">
        <v>66</v>
      </c>
      <c r="J1554" s="1" t="s">
        <v>67</v>
      </c>
      <c r="K1554" s="1" t="s">
        <v>103</v>
      </c>
      <c r="L1554" s="3"/>
      <c r="M1554" s="3"/>
      <c r="N1554" s="1" t="s">
        <v>69</v>
      </c>
      <c r="O1554" s="1" t="s">
        <v>65</v>
      </c>
      <c r="P1554" s="1">
        <v>2</v>
      </c>
      <c r="Q1554" s="1" t="s">
        <v>129</v>
      </c>
      <c r="R1554" s="1" t="s">
        <v>4956</v>
      </c>
      <c r="S1554" s="1" t="s">
        <v>1556</v>
      </c>
      <c r="T1554" s="1" t="s">
        <v>106</v>
      </c>
      <c r="U1554" s="1" t="s">
        <v>23</v>
      </c>
      <c r="V1554" s="1" t="s">
        <v>73</v>
      </c>
      <c r="W1554" s="1" t="s">
        <v>73</v>
      </c>
      <c r="X1554" s="1" t="s">
        <v>73</v>
      </c>
      <c r="Y1554" s="1" t="s">
        <v>73</v>
      </c>
      <c r="Z1554" s="1" t="s">
        <v>65</v>
      </c>
      <c r="AB1554" s="1" t="s">
        <v>3886</v>
      </c>
      <c r="AC1554" s="1" t="s">
        <v>620</v>
      </c>
      <c r="AD1554" s="1" t="s">
        <v>73</v>
      </c>
      <c r="AE1554" s="33" t="s">
        <v>5053</v>
      </c>
      <c r="AF1554" s="8">
        <v>37</v>
      </c>
      <c r="AW1554" s="8"/>
      <c r="AX1554" s="1"/>
      <c r="BE1554" s="8"/>
      <c r="BF1554" s="8">
        <v>63</v>
      </c>
      <c r="BG1554" s="8" t="s">
        <v>220</v>
      </c>
      <c r="BM1554" s="8" t="s">
        <v>3894</v>
      </c>
      <c r="BN1554" s="3"/>
      <c r="BO1554" s="3"/>
      <c r="BP1554" s="3"/>
      <c r="BQ1554" s="3"/>
      <c r="BR1554" s="3"/>
      <c r="BS1554" s="3"/>
      <c r="BT1554" s="3"/>
      <c r="BV1554" s="3" t="s">
        <v>3897</v>
      </c>
      <c r="BW1554" s="3" t="s">
        <v>52</v>
      </c>
      <c r="BX1554" s="3" t="s">
        <v>3898</v>
      </c>
      <c r="BY1554" s="3"/>
      <c r="BZ1554" s="3"/>
      <c r="CA1554" s="3">
        <v>0.95</v>
      </c>
      <c r="CB1554" s="33">
        <f t="shared" si="120"/>
        <v>2.5900116369601236E-2</v>
      </c>
      <c r="CC1554" s="33">
        <f t="shared" si="121"/>
        <v>37</v>
      </c>
      <c r="CD1554" s="33">
        <f t="shared" si="122"/>
        <v>63</v>
      </c>
      <c r="CE1554" s="33">
        <f t="shared" si="123"/>
        <v>0.90476190476190466</v>
      </c>
      <c r="CF1554" s="33">
        <f t="shared" si="124"/>
        <v>0.92564102564102568</v>
      </c>
      <c r="CG1554" s="3"/>
      <c r="CI1554" s="3"/>
      <c r="CJ1554" s="3"/>
      <c r="CK1554" s="1" t="s">
        <v>3682</v>
      </c>
    </row>
    <row r="1555" spans="1:89" ht="12.5" x14ac:dyDescent="0.25">
      <c r="A1555" s="1" t="s">
        <v>3985</v>
      </c>
      <c r="B1555" s="1" t="s">
        <v>3899</v>
      </c>
      <c r="C1555" s="1" t="s">
        <v>3900</v>
      </c>
      <c r="D1555" s="1" t="s">
        <v>3901</v>
      </c>
      <c r="E1555" s="1" t="s">
        <v>62</v>
      </c>
      <c r="F1555" s="1" t="s">
        <v>3902</v>
      </c>
      <c r="G1555" s="1" t="s">
        <v>101</v>
      </c>
      <c r="H1555" s="1" t="s">
        <v>65</v>
      </c>
      <c r="I1555" s="1" t="s">
        <v>66</v>
      </c>
      <c r="J1555" s="1" t="s">
        <v>67</v>
      </c>
      <c r="K1555" s="1" t="s">
        <v>103</v>
      </c>
      <c r="L1555" s="1">
        <v>2008</v>
      </c>
      <c r="M1555" s="1">
        <v>2012</v>
      </c>
      <c r="N1555" s="1" t="s">
        <v>69</v>
      </c>
      <c r="O1555" s="1" t="s">
        <v>65</v>
      </c>
      <c r="P1555" s="32">
        <v>1</v>
      </c>
      <c r="Q1555" s="1" t="s">
        <v>4961</v>
      </c>
      <c r="R1555" s="3" t="s">
        <v>3903</v>
      </c>
      <c r="T1555" s="1" t="s">
        <v>72</v>
      </c>
      <c r="U1555" s="1" t="s">
        <v>23</v>
      </c>
      <c r="V1555" s="1" t="s">
        <v>73</v>
      </c>
      <c r="W1555" s="1" t="s">
        <v>73</v>
      </c>
      <c r="X1555" s="1" t="s">
        <v>73</v>
      </c>
      <c r="Y1555" s="1" t="s">
        <v>73</v>
      </c>
      <c r="Z1555" s="1" t="s">
        <v>65</v>
      </c>
      <c r="AB1555" s="1" t="s">
        <v>3904</v>
      </c>
      <c r="AC1555" s="1" t="s">
        <v>620</v>
      </c>
      <c r="AD1555" s="1" t="s">
        <v>73</v>
      </c>
      <c r="AE1555" s="33" t="s">
        <v>5053</v>
      </c>
      <c r="AF1555" s="8">
        <v>75</v>
      </c>
      <c r="AG1555" s="8">
        <v>47</v>
      </c>
      <c r="AH1555" s="8">
        <v>28</v>
      </c>
      <c r="AI1555" s="8" t="s">
        <v>3905</v>
      </c>
      <c r="AK1555" s="8">
        <v>62</v>
      </c>
      <c r="AL1555" s="1" t="s">
        <v>2349</v>
      </c>
      <c r="AM1555" s="1" t="s">
        <v>73</v>
      </c>
      <c r="AO1555" s="1" t="s">
        <v>109</v>
      </c>
      <c r="AW1555" s="8"/>
      <c r="AX1555" s="3">
        <v>75</v>
      </c>
      <c r="AY1555" s="3" t="s">
        <v>220</v>
      </c>
      <c r="AZ1555" s="3">
        <v>47</v>
      </c>
      <c r="BA1555" s="3">
        <v>28</v>
      </c>
      <c r="BB1555" s="3" t="s">
        <v>3906</v>
      </c>
      <c r="BC1555" s="3"/>
      <c r="BD1555" s="3">
        <v>54</v>
      </c>
      <c r="BE1555" s="8" t="s">
        <v>3907</v>
      </c>
      <c r="BM1555" s="8"/>
      <c r="BN1555" s="3"/>
      <c r="BO1555" s="3"/>
      <c r="BP1555" s="3"/>
      <c r="BQ1555" s="3"/>
      <c r="BR1555" s="3"/>
      <c r="BS1555" s="3"/>
      <c r="BT1555" s="3"/>
      <c r="BV1555" s="3"/>
      <c r="BW1555" s="3" t="s">
        <v>1606</v>
      </c>
      <c r="BX1555" s="3"/>
      <c r="BY1555" s="3"/>
      <c r="BZ1555" s="3"/>
      <c r="CA1555" s="3"/>
      <c r="CB1555" s="33">
        <f t="shared" si="120"/>
        <v>0</v>
      </c>
      <c r="CC1555" s="33">
        <f t="shared" si="121"/>
        <v>75</v>
      </c>
      <c r="CD1555" s="33">
        <f t="shared" si="122"/>
        <v>75</v>
      </c>
      <c r="CE1555" s="33">
        <f t="shared" si="123"/>
        <v>0</v>
      </c>
      <c r="CF1555" s="33">
        <f t="shared" si="124"/>
        <v>0</v>
      </c>
      <c r="CG1555" s="3"/>
      <c r="CH1555" s="3" t="s">
        <v>671</v>
      </c>
      <c r="CI1555" s="3"/>
      <c r="CJ1555" s="3"/>
      <c r="CK1555" s="1" t="s">
        <v>3682</v>
      </c>
    </row>
    <row r="1556" spans="1:89" ht="12.5" x14ac:dyDescent="0.25">
      <c r="A1556" s="1" t="s">
        <v>3985</v>
      </c>
      <c r="B1556" s="1" t="s">
        <v>3899</v>
      </c>
      <c r="C1556" s="1" t="s">
        <v>3900</v>
      </c>
      <c r="D1556" s="1" t="s">
        <v>3901</v>
      </c>
      <c r="E1556" s="1" t="s">
        <v>62</v>
      </c>
      <c r="F1556" s="1" t="s">
        <v>3902</v>
      </c>
      <c r="G1556" s="1" t="s">
        <v>101</v>
      </c>
      <c r="H1556" s="1" t="s">
        <v>65</v>
      </c>
      <c r="I1556" s="1" t="s">
        <v>66</v>
      </c>
      <c r="J1556" s="1" t="s">
        <v>67</v>
      </c>
      <c r="K1556" s="1" t="s">
        <v>103</v>
      </c>
      <c r="L1556" s="1">
        <v>2008</v>
      </c>
      <c r="M1556" s="1">
        <v>2012</v>
      </c>
      <c r="N1556" s="1" t="s">
        <v>69</v>
      </c>
      <c r="O1556" s="1" t="s">
        <v>65</v>
      </c>
      <c r="P1556" s="32">
        <v>1</v>
      </c>
      <c r="Q1556" s="1" t="s">
        <v>4961</v>
      </c>
      <c r="R1556" s="3" t="s">
        <v>3908</v>
      </c>
      <c r="T1556" s="1" t="s">
        <v>72</v>
      </c>
      <c r="U1556" s="1" t="s">
        <v>23</v>
      </c>
      <c r="V1556" s="1" t="s">
        <v>73</v>
      </c>
      <c r="W1556" s="1" t="s">
        <v>73</v>
      </c>
      <c r="X1556" s="1" t="s">
        <v>73</v>
      </c>
      <c r="Y1556" s="1" t="s">
        <v>73</v>
      </c>
      <c r="Z1556" s="1" t="s">
        <v>65</v>
      </c>
      <c r="AB1556" s="1" t="s">
        <v>3904</v>
      </c>
      <c r="AC1556" s="1" t="s">
        <v>620</v>
      </c>
      <c r="AD1556" s="1" t="s">
        <v>73</v>
      </c>
      <c r="AE1556" s="33" t="s">
        <v>5053</v>
      </c>
      <c r="AF1556" s="8">
        <v>75</v>
      </c>
      <c r="AG1556" s="8">
        <v>47</v>
      </c>
      <c r="AH1556" s="8">
        <v>28</v>
      </c>
      <c r="AI1556" s="8" t="s">
        <v>3905</v>
      </c>
      <c r="AK1556" s="8">
        <v>62</v>
      </c>
      <c r="AL1556" s="1" t="s">
        <v>2349</v>
      </c>
      <c r="AM1556" s="1" t="s">
        <v>73</v>
      </c>
      <c r="AO1556" s="1" t="s">
        <v>109</v>
      </c>
      <c r="AW1556" s="8"/>
      <c r="AX1556" s="3">
        <v>75</v>
      </c>
      <c r="AY1556" s="3" t="s">
        <v>220</v>
      </c>
      <c r="AZ1556" s="3">
        <v>47</v>
      </c>
      <c r="BA1556" s="3">
        <v>28</v>
      </c>
      <c r="BB1556" s="3" t="s">
        <v>3906</v>
      </c>
      <c r="BC1556" s="3"/>
      <c r="BD1556" s="3">
        <v>54</v>
      </c>
      <c r="BE1556" s="8" t="s">
        <v>3907</v>
      </c>
      <c r="BM1556" s="8"/>
      <c r="BN1556" s="3"/>
      <c r="BO1556" s="3"/>
      <c r="BP1556" s="3"/>
      <c r="BQ1556" s="3"/>
      <c r="BR1556" s="3"/>
      <c r="BS1556" s="3"/>
      <c r="BT1556" s="3"/>
      <c r="BV1556" s="3"/>
      <c r="BW1556" s="3" t="s">
        <v>1606</v>
      </c>
      <c r="BX1556" s="3"/>
      <c r="BY1556" s="3"/>
      <c r="BZ1556" s="3"/>
      <c r="CA1556" s="3"/>
      <c r="CB1556" s="33">
        <f t="shared" si="120"/>
        <v>0</v>
      </c>
      <c r="CC1556" s="33">
        <f t="shared" si="121"/>
        <v>75</v>
      </c>
      <c r="CD1556" s="33">
        <f t="shared" si="122"/>
        <v>75</v>
      </c>
      <c r="CE1556" s="33">
        <f t="shared" si="123"/>
        <v>0</v>
      </c>
      <c r="CF1556" s="33">
        <f t="shared" si="124"/>
        <v>0</v>
      </c>
      <c r="CG1556" s="3"/>
      <c r="CH1556" s="3" t="s">
        <v>671</v>
      </c>
      <c r="CI1556" s="3"/>
      <c r="CJ1556" s="3"/>
      <c r="CK1556" s="1" t="s">
        <v>3682</v>
      </c>
    </row>
    <row r="1557" spans="1:89" ht="12.5" x14ac:dyDescent="0.25">
      <c r="A1557" s="1" t="s">
        <v>3985</v>
      </c>
      <c r="B1557" s="1" t="s">
        <v>3899</v>
      </c>
      <c r="C1557" s="1" t="s">
        <v>3900</v>
      </c>
      <c r="D1557" s="1" t="s">
        <v>3901</v>
      </c>
      <c r="E1557" s="1" t="s">
        <v>62</v>
      </c>
      <c r="F1557" s="1" t="s">
        <v>3902</v>
      </c>
      <c r="G1557" s="1" t="s">
        <v>101</v>
      </c>
      <c r="H1557" s="1" t="s">
        <v>65</v>
      </c>
      <c r="I1557" s="1" t="s">
        <v>66</v>
      </c>
      <c r="J1557" s="1" t="s">
        <v>67</v>
      </c>
      <c r="K1557" s="1" t="s">
        <v>103</v>
      </c>
      <c r="L1557" s="1">
        <v>2008</v>
      </c>
      <c r="M1557" s="1">
        <v>2012</v>
      </c>
      <c r="N1557" s="1" t="s">
        <v>69</v>
      </c>
      <c r="O1557" s="1" t="s">
        <v>65</v>
      </c>
      <c r="P1557" s="32">
        <v>1</v>
      </c>
      <c r="Q1557" s="1" t="s">
        <v>4961</v>
      </c>
      <c r="R1557" s="3" t="s">
        <v>3909</v>
      </c>
      <c r="T1557" s="1" t="s">
        <v>72</v>
      </c>
      <c r="U1557" s="1" t="s">
        <v>23</v>
      </c>
      <c r="V1557" s="1" t="s">
        <v>73</v>
      </c>
      <c r="W1557" s="1" t="s">
        <v>73</v>
      </c>
      <c r="X1557" s="1" t="s">
        <v>73</v>
      </c>
      <c r="Y1557" s="1" t="s">
        <v>73</v>
      </c>
      <c r="Z1557" s="1" t="s">
        <v>65</v>
      </c>
      <c r="AB1557" s="1" t="s">
        <v>3904</v>
      </c>
      <c r="AC1557" s="1" t="s">
        <v>620</v>
      </c>
      <c r="AD1557" s="1" t="s">
        <v>73</v>
      </c>
      <c r="AE1557" s="33" t="s">
        <v>3507</v>
      </c>
      <c r="AF1557" s="8">
        <v>75</v>
      </c>
      <c r="AG1557" s="8">
        <v>47</v>
      </c>
      <c r="AH1557" s="8">
        <v>28</v>
      </c>
      <c r="AI1557" s="8" t="s">
        <v>3905</v>
      </c>
      <c r="AK1557" s="8">
        <v>62</v>
      </c>
      <c r="AL1557" s="1" t="s">
        <v>2349</v>
      </c>
      <c r="AM1557" s="1" t="s">
        <v>73</v>
      </c>
      <c r="AO1557" s="1" t="s">
        <v>109</v>
      </c>
      <c r="AQ1557" s="1">
        <v>75</v>
      </c>
      <c r="AR1557" s="1">
        <v>47</v>
      </c>
      <c r="AS1557" s="1">
        <v>28</v>
      </c>
      <c r="AU1557" s="1" t="s">
        <v>76</v>
      </c>
      <c r="AW1557" s="1">
        <v>62</v>
      </c>
      <c r="AX1557" s="3"/>
      <c r="AY1557" s="3"/>
      <c r="AZ1557" s="3"/>
      <c r="BA1557" s="3"/>
      <c r="BB1557" s="3"/>
      <c r="BC1557" s="3"/>
      <c r="BD1557" s="3"/>
      <c r="BE1557" s="3"/>
      <c r="BM1557" s="3"/>
      <c r="BN1557" s="3"/>
      <c r="BO1557" s="3"/>
      <c r="BP1557" s="3"/>
      <c r="BQ1557" s="3"/>
      <c r="BR1557" s="3"/>
      <c r="BS1557" s="3"/>
      <c r="BT1557" s="3"/>
      <c r="BV1557" s="3"/>
      <c r="BW1557" s="3" t="s">
        <v>1606</v>
      </c>
      <c r="BX1557" s="3"/>
      <c r="BY1557" s="3"/>
      <c r="BZ1557" s="3"/>
      <c r="CA1557" s="3"/>
      <c r="CB1557" s="33">
        <f t="shared" si="120"/>
        <v>0</v>
      </c>
      <c r="CC1557" s="33">
        <f t="shared" si="121"/>
        <v>75</v>
      </c>
      <c r="CD1557" s="33">
        <f t="shared" si="122"/>
        <v>75</v>
      </c>
      <c r="CE1557" s="33">
        <f t="shared" si="123"/>
        <v>0</v>
      </c>
      <c r="CF1557" s="33">
        <f t="shared" si="124"/>
        <v>0</v>
      </c>
      <c r="CG1557" s="3"/>
      <c r="CH1557" s="3" t="s">
        <v>501</v>
      </c>
      <c r="CI1557" s="3"/>
      <c r="CJ1557" s="3"/>
      <c r="CK1557" s="1" t="s">
        <v>3682</v>
      </c>
    </row>
    <row r="1558" spans="1:89" ht="12.5" x14ac:dyDescent="0.25">
      <c r="A1558" s="1" t="s">
        <v>3985</v>
      </c>
      <c r="B1558" s="1" t="s">
        <v>3899</v>
      </c>
      <c r="C1558" s="1" t="s">
        <v>3900</v>
      </c>
      <c r="D1558" s="1" t="s">
        <v>3901</v>
      </c>
      <c r="E1558" s="1" t="s">
        <v>62</v>
      </c>
      <c r="F1558" s="1" t="s">
        <v>3902</v>
      </c>
      <c r="G1558" s="1" t="s">
        <v>101</v>
      </c>
      <c r="H1558" s="1" t="s">
        <v>65</v>
      </c>
      <c r="I1558" s="1" t="s">
        <v>66</v>
      </c>
      <c r="J1558" s="1" t="s">
        <v>67</v>
      </c>
      <c r="K1558" s="1" t="s">
        <v>103</v>
      </c>
      <c r="L1558" s="1">
        <v>2008</v>
      </c>
      <c r="M1558" s="1">
        <v>2012</v>
      </c>
      <c r="N1558" s="1" t="s">
        <v>69</v>
      </c>
      <c r="O1558" s="1" t="s">
        <v>65</v>
      </c>
      <c r="P1558" s="32">
        <v>1</v>
      </c>
      <c r="Q1558" s="1" t="s">
        <v>4961</v>
      </c>
      <c r="R1558" s="3" t="s">
        <v>3910</v>
      </c>
      <c r="T1558" s="1" t="s">
        <v>72</v>
      </c>
      <c r="U1558" s="1" t="s">
        <v>23</v>
      </c>
      <c r="V1558" s="1" t="s">
        <v>73</v>
      </c>
      <c r="W1558" s="1" t="s">
        <v>73</v>
      </c>
      <c r="X1558" s="1" t="s">
        <v>73</v>
      </c>
      <c r="Y1558" s="1" t="s">
        <v>73</v>
      </c>
      <c r="Z1558" s="1" t="s">
        <v>65</v>
      </c>
      <c r="AB1558" s="1" t="s">
        <v>3904</v>
      </c>
      <c r="AC1558" s="1" t="s">
        <v>620</v>
      </c>
      <c r="AD1558" s="1" t="s">
        <v>73</v>
      </c>
      <c r="AE1558" s="33" t="s">
        <v>3507</v>
      </c>
      <c r="AF1558" s="8">
        <v>75</v>
      </c>
      <c r="AG1558" s="8">
        <v>47</v>
      </c>
      <c r="AH1558" s="8">
        <v>28</v>
      </c>
      <c r="AI1558" s="8" t="s">
        <v>3905</v>
      </c>
      <c r="AK1558" s="8">
        <v>62</v>
      </c>
      <c r="AL1558" s="1" t="s">
        <v>2349</v>
      </c>
      <c r="AM1558" s="1" t="s">
        <v>73</v>
      </c>
      <c r="AO1558" s="1" t="s">
        <v>109</v>
      </c>
      <c r="AQ1558" s="1">
        <v>75</v>
      </c>
      <c r="AR1558" s="1">
        <v>47</v>
      </c>
      <c r="AS1558" s="1">
        <v>28</v>
      </c>
      <c r="AU1558" s="1" t="s">
        <v>76</v>
      </c>
      <c r="AW1558" s="1">
        <v>62</v>
      </c>
      <c r="AX1558" s="3"/>
      <c r="AY1558" s="3"/>
      <c r="AZ1558" s="3"/>
      <c r="BA1558" s="3"/>
      <c r="BB1558" s="3"/>
      <c r="BC1558" s="3"/>
      <c r="BD1558" s="3"/>
      <c r="BE1558" s="3"/>
      <c r="BM1558" s="3"/>
      <c r="BN1558" s="3"/>
      <c r="BO1558" s="3"/>
      <c r="BP1558" s="3"/>
      <c r="BQ1558" s="3"/>
      <c r="BR1558" s="3"/>
      <c r="BS1558" s="3"/>
      <c r="BT1558" s="3"/>
      <c r="BV1558" s="3"/>
      <c r="BW1558" s="3" t="s">
        <v>1606</v>
      </c>
      <c r="BX1558" s="3"/>
      <c r="BY1558" s="3"/>
      <c r="BZ1558" s="3"/>
      <c r="CA1558" s="3"/>
      <c r="CB1558" s="33">
        <f t="shared" si="120"/>
        <v>0</v>
      </c>
      <c r="CC1558" s="33">
        <f t="shared" si="121"/>
        <v>75</v>
      </c>
      <c r="CD1558" s="33">
        <f t="shared" si="122"/>
        <v>75</v>
      </c>
      <c r="CE1558" s="33">
        <f t="shared" si="123"/>
        <v>0</v>
      </c>
      <c r="CF1558" s="33">
        <f t="shared" si="124"/>
        <v>0</v>
      </c>
      <c r="CG1558" s="3"/>
      <c r="CH1558" s="3" t="s">
        <v>501</v>
      </c>
      <c r="CI1558" s="3"/>
      <c r="CJ1558" s="3"/>
      <c r="CK1558" s="1" t="s">
        <v>3682</v>
      </c>
    </row>
    <row r="1559" spans="1:89" ht="12.5" x14ac:dyDescent="0.25">
      <c r="A1559" s="1" t="s">
        <v>3985</v>
      </c>
      <c r="B1559" s="1" t="s">
        <v>3899</v>
      </c>
      <c r="C1559" s="1" t="s">
        <v>3900</v>
      </c>
      <c r="D1559" s="1" t="s">
        <v>3901</v>
      </c>
      <c r="E1559" s="1" t="s">
        <v>62</v>
      </c>
      <c r="F1559" s="1" t="s">
        <v>3902</v>
      </c>
      <c r="G1559" s="1" t="s">
        <v>101</v>
      </c>
      <c r="H1559" s="1" t="s">
        <v>65</v>
      </c>
      <c r="I1559" s="1" t="s">
        <v>66</v>
      </c>
      <c r="J1559" s="1" t="s">
        <v>67</v>
      </c>
      <c r="K1559" s="1" t="s">
        <v>103</v>
      </c>
      <c r="L1559" s="1">
        <v>2008</v>
      </c>
      <c r="M1559" s="1">
        <v>2012</v>
      </c>
      <c r="N1559" s="1" t="s">
        <v>69</v>
      </c>
      <c r="O1559" s="1" t="s">
        <v>65</v>
      </c>
      <c r="P1559" s="32">
        <v>1</v>
      </c>
      <c r="Q1559" s="1" t="s">
        <v>4961</v>
      </c>
      <c r="R1559" s="3" t="s">
        <v>3911</v>
      </c>
      <c r="T1559" s="1" t="s">
        <v>72</v>
      </c>
      <c r="U1559" s="1" t="s">
        <v>23</v>
      </c>
      <c r="V1559" s="1" t="s">
        <v>73</v>
      </c>
      <c r="W1559" s="1" t="s">
        <v>73</v>
      </c>
      <c r="X1559" s="1" t="s">
        <v>73</v>
      </c>
      <c r="Y1559" s="1" t="s">
        <v>73</v>
      </c>
      <c r="Z1559" s="1" t="s">
        <v>65</v>
      </c>
      <c r="AB1559" s="1" t="s">
        <v>3904</v>
      </c>
      <c r="AC1559" s="1" t="s">
        <v>620</v>
      </c>
      <c r="AD1559" s="1" t="s">
        <v>73</v>
      </c>
      <c r="AE1559" s="33" t="s">
        <v>3507</v>
      </c>
      <c r="AF1559" s="8">
        <v>75</v>
      </c>
      <c r="AG1559" s="8">
        <v>47</v>
      </c>
      <c r="AH1559" s="8">
        <v>28</v>
      </c>
      <c r="AI1559" s="8" t="s">
        <v>3905</v>
      </c>
      <c r="AK1559" s="8">
        <v>62</v>
      </c>
      <c r="AL1559" s="1" t="s">
        <v>2349</v>
      </c>
      <c r="AM1559" s="1" t="s">
        <v>73</v>
      </c>
      <c r="AO1559" s="1" t="s">
        <v>109</v>
      </c>
      <c r="AQ1559" s="1">
        <v>75</v>
      </c>
      <c r="AR1559" s="1">
        <v>47</v>
      </c>
      <c r="AS1559" s="1">
        <v>28</v>
      </c>
      <c r="AU1559" s="1" t="s">
        <v>76</v>
      </c>
      <c r="AW1559" s="1">
        <v>62</v>
      </c>
      <c r="AX1559" s="3"/>
      <c r="AY1559" s="3"/>
      <c r="AZ1559" s="3"/>
      <c r="BA1559" s="3"/>
      <c r="BB1559" s="3"/>
      <c r="BC1559" s="3"/>
      <c r="BD1559" s="3"/>
      <c r="BE1559" s="3"/>
      <c r="BM1559" s="3"/>
      <c r="BN1559" s="3"/>
      <c r="BO1559" s="3"/>
      <c r="BP1559" s="3"/>
      <c r="BQ1559" s="3"/>
      <c r="BR1559" s="3"/>
      <c r="BS1559" s="3"/>
      <c r="BT1559" s="3"/>
      <c r="BV1559" s="3"/>
      <c r="BW1559" s="3" t="s">
        <v>1606</v>
      </c>
      <c r="BX1559" s="3"/>
      <c r="BY1559" s="3"/>
      <c r="BZ1559" s="3"/>
      <c r="CA1559" s="3"/>
      <c r="CB1559" s="33">
        <f t="shared" si="120"/>
        <v>0</v>
      </c>
      <c r="CC1559" s="33">
        <f t="shared" si="121"/>
        <v>75</v>
      </c>
      <c r="CD1559" s="33">
        <f t="shared" si="122"/>
        <v>75</v>
      </c>
      <c r="CE1559" s="33">
        <f t="shared" si="123"/>
        <v>0</v>
      </c>
      <c r="CF1559" s="33">
        <f t="shared" si="124"/>
        <v>0</v>
      </c>
      <c r="CG1559" s="3"/>
      <c r="CH1559" s="3" t="s">
        <v>501</v>
      </c>
      <c r="CI1559" s="3"/>
      <c r="CJ1559" s="3"/>
      <c r="CK1559" s="1" t="s">
        <v>3682</v>
      </c>
    </row>
    <row r="1560" spans="1:89" ht="12.5" x14ac:dyDescent="0.25">
      <c r="A1560" s="1" t="s">
        <v>3985</v>
      </c>
      <c r="B1560" s="1" t="s">
        <v>3899</v>
      </c>
      <c r="C1560" s="1" t="s">
        <v>3900</v>
      </c>
      <c r="D1560" s="1" t="s">
        <v>3901</v>
      </c>
      <c r="E1560" s="1" t="s">
        <v>62</v>
      </c>
      <c r="F1560" s="1" t="s">
        <v>3902</v>
      </c>
      <c r="G1560" s="1" t="s">
        <v>101</v>
      </c>
      <c r="H1560" s="1" t="s">
        <v>65</v>
      </c>
      <c r="I1560" s="1" t="s">
        <v>66</v>
      </c>
      <c r="J1560" s="1" t="s">
        <v>67</v>
      </c>
      <c r="K1560" s="1" t="s">
        <v>103</v>
      </c>
      <c r="L1560" s="1">
        <v>2008</v>
      </c>
      <c r="M1560" s="1">
        <v>2012</v>
      </c>
      <c r="N1560" s="1" t="s">
        <v>69</v>
      </c>
      <c r="O1560" s="1" t="s">
        <v>65</v>
      </c>
      <c r="P1560" s="32">
        <v>1</v>
      </c>
      <c r="Q1560" s="1" t="s">
        <v>4961</v>
      </c>
      <c r="R1560" s="3" t="s">
        <v>3912</v>
      </c>
      <c r="T1560" s="1" t="s">
        <v>72</v>
      </c>
      <c r="U1560" s="1" t="s">
        <v>23</v>
      </c>
      <c r="V1560" s="1" t="s">
        <v>73</v>
      </c>
      <c r="W1560" s="1" t="s">
        <v>73</v>
      </c>
      <c r="X1560" s="1" t="s">
        <v>73</v>
      </c>
      <c r="Y1560" s="1" t="s">
        <v>73</v>
      </c>
      <c r="Z1560" s="1" t="s">
        <v>65</v>
      </c>
      <c r="AB1560" s="1" t="s">
        <v>3904</v>
      </c>
      <c r="AC1560" s="1" t="s">
        <v>620</v>
      </c>
      <c r="AD1560" s="1" t="s">
        <v>73</v>
      </c>
      <c r="AE1560" s="33" t="s">
        <v>5053</v>
      </c>
      <c r="AF1560" s="8">
        <v>75</v>
      </c>
      <c r="AG1560" s="8">
        <v>47</v>
      </c>
      <c r="AH1560" s="8">
        <v>28</v>
      </c>
      <c r="AI1560" s="8" t="s">
        <v>3905</v>
      </c>
      <c r="AK1560" s="8">
        <v>62</v>
      </c>
      <c r="AL1560" s="1" t="s">
        <v>2349</v>
      </c>
      <c r="AM1560" s="1" t="s">
        <v>73</v>
      </c>
      <c r="AO1560" s="1" t="s">
        <v>109</v>
      </c>
      <c r="AW1560" s="8"/>
      <c r="AX1560" s="3">
        <v>75</v>
      </c>
      <c r="AY1560" s="3" t="s">
        <v>220</v>
      </c>
      <c r="AZ1560" s="3">
        <v>47</v>
      </c>
      <c r="BA1560" s="3">
        <v>28</v>
      </c>
      <c r="BB1560" s="3" t="s">
        <v>3906</v>
      </c>
      <c r="BC1560" s="3"/>
      <c r="BD1560" s="3">
        <v>54</v>
      </c>
      <c r="BE1560" s="8" t="s">
        <v>3907</v>
      </c>
      <c r="BM1560" s="8"/>
      <c r="BN1560" s="3"/>
      <c r="BO1560" s="3"/>
      <c r="BP1560" s="3"/>
      <c r="BQ1560" s="3"/>
      <c r="BR1560" s="3"/>
      <c r="BS1560" s="3"/>
      <c r="BT1560" s="3"/>
      <c r="BV1560" s="3"/>
      <c r="BW1560" s="3" t="s">
        <v>1606</v>
      </c>
      <c r="BX1560" s="3"/>
      <c r="BY1560" s="3"/>
      <c r="BZ1560" s="3"/>
      <c r="CA1560" s="3"/>
      <c r="CB1560" s="33">
        <f t="shared" si="120"/>
        <v>0</v>
      </c>
      <c r="CC1560" s="33">
        <f t="shared" si="121"/>
        <v>75</v>
      </c>
      <c r="CD1560" s="33">
        <f t="shared" si="122"/>
        <v>75</v>
      </c>
      <c r="CE1560" s="33">
        <f t="shared" si="123"/>
        <v>0</v>
      </c>
      <c r="CF1560" s="33">
        <f t="shared" si="124"/>
        <v>0</v>
      </c>
      <c r="CG1560" s="3"/>
      <c r="CH1560" s="3" t="s">
        <v>671</v>
      </c>
      <c r="CI1560" s="3"/>
      <c r="CJ1560" s="3"/>
      <c r="CK1560" s="1" t="s">
        <v>3682</v>
      </c>
    </row>
    <row r="1561" spans="1:89" ht="12.5" x14ac:dyDescent="0.25">
      <c r="A1561" s="1" t="s">
        <v>3985</v>
      </c>
      <c r="B1561" s="1" t="s">
        <v>3899</v>
      </c>
      <c r="C1561" s="1" t="s">
        <v>3900</v>
      </c>
      <c r="D1561" s="1" t="s">
        <v>3901</v>
      </c>
      <c r="E1561" s="1" t="s">
        <v>62</v>
      </c>
      <c r="F1561" s="1" t="s">
        <v>3902</v>
      </c>
      <c r="G1561" s="1" t="s">
        <v>101</v>
      </c>
      <c r="H1561" s="1" t="s">
        <v>65</v>
      </c>
      <c r="I1561" s="1" t="s">
        <v>66</v>
      </c>
      <c r="J1561" s="1" t="s">
        <v>67</v>
      </c>
      <c r="K1561" s="1" t="s">
        <v>103</v>
      </c>
      <c r="L1561" s="1">
        <v>2008</v>
      </c>
      <c r="M1561" s="1">
        <v>2012</v>
      </c>
      <c r="N1561" s="1" t="s">
        <v>69</v>
      </c>
      <c r="O1561" s="1" t="s">
        <v>65</v>
      </c>
      <c r="P1561" s="32">
        <v>1</v>
      </c>
      <c r="Q1561" s="1" t="s">
        <v>4961</v>
      </c>
      <c r="R1561" s="3" t="s">
        <v>3913</v>
      </c>
      <c r="T1561" s="1" t="s">
        <v>72</v>
      </c>
      <c r="U1561" s="1" t="s">
        <v>23</v>
      </c>
      <c r="V1561" s="1" t="s">
        <v>73</v>
      </c>
      <c r="W1561" s="1" t="s">
        <v>73</v>
      </c>
      <c r="X1561" s="1" t="s">
        <v>73</v>
      </c>
      <c r="Y1561" s="1" t="s">
        <v>73</v>
      </c>
      <c r="Z1561" s="1" t="s">
        <v>65</v>
      </c>
      <c r="AB1561" s="1" t="s">
        <v>3904</v>
      </c>
      <c r="AC1561" s="1" t="s">
        <v>620</v>
      </c>
      <c r="AD1561" s="1" t="s">
        <v>73</v>
      </c>
      <c r="AE1561" s="33" t="s">
        <v>5053</v>
      </c>
      <c r="AF1561" s="8">
        <v>75</v>
      </c>
      <c r="AG1561" s="8">
        <v>47</v>
      </c>
      <c r="AH1561" s="8">
        <v>28</v>
      </c>
      <c r="AI1561" s="8" t="s">
        <v>3905</v>
      </c>
      <c r="AK1561" s="8">
        <v>62</v>
      </c>
      <c r="AL1561" s="1" t="s">
        <v>2349</v>
      </c>
      <c r="AM1561" s="1" t="s">
        <v>73</v>
      </c>
      <c r="AO1561" s="1" t="s">
        <v>109</v>
      </c>
      <c r="AW1561" s="8"/>
      <c r="AX1561" s="3">
        <v>75</v>
      </c>
      <c r="AY1561" s="3" t="s">
        <v>220</v>
      </c>
      <c r="AZ1561" s="3">
        <v>47</v>
      </c>
      <c r="BA1561" s="3">
        <v>28</v>
      </c>
      <c r="BB1561" s="3" t="s">
        <v>3906</v>
      </c>
      <c r="BC1561" s="3"/>
      <c r="BD1561" s="3">
        <v>54</v>
      </c>
      <c r="BE1561" s="8" t="s">
        <v>3907</v>
      </c>
      <c r="BM1561" s="8"/>
      <c r="BN1561" s="3"/>
      <c r="BO1561" s="3"/>
      <c r="BP1561" s="3"/>
      <c r="BQ1561" s="3"/>
      <c r="BR1561" s="3"/>
      <c r="BS1561" s="3"/>
      <c r="BT1561" s="3"/>
      <c r="BV1561" s="3"/>
      <c r="BW1561" s="3" t="s">
        <v>1606</v>
      </c>
      <c r="BX1561" s="3"/>
      <c r="BY1561" s="3"/>
      <c r="BZ1561" s="3"/>
      <c r="CA1561" s="3"/>
      <c r="CB1561" s="33">
        <f t="shared" si="120"/>
        <v>0</v>
      </c>
      <c r="CC1561" s="33">
        <f t="shared" si="121"/>
        <v>75</v>
      </c>
      <c r="CD1561" s="33">
        <f t="shared" si="122"/>
        <v>75</v>
      </c>
      <c r="CE1561" s="33">
        <f t="shared" si="123"/>
        <v>0</v>
      </c>
      <c r="CF1561" s="33">
        <f t="shared" si="124"/>
        <v>0</v>
      </c>
      <c r="CG1561" s="3"/>
      <c r="CH1561" s="3" t="s">
        <v>671</v>
      </c>
      <c r="CI1561" s="3"/>
      <c r="CJ1561" s="3"/>
      <c r="CK1561" s="1" t="s">
        <v>3682</v>
      </c>
    </row>
    <row r="1562" spans="1:89" ht="12.5" x14ac:dyDescent="0.25">
      <c r="A1562" s="1" t="s">
        <v>3985</v>
      </c>
      <c r="B1562" s="1" t="s">
        <v>3899</v>
      </c>
      <c r="C1562" s="1" t="s">
        <v>3900</v>
      </c>
      <c r="D1562" s="1" t="s">
        <v>3901</v>
      </c>
      <c r="E1562" s="1" t="s">
        <v>62</v>
      </c>
      <c r="F1562" s="1" t="s">
        <v>3902</v>
      </c>
      <c r="G1562" s="1" t="s">
        <v>101</v>
      </c>
      <c r="H1562" s="1" t="s">
        <v>65</v>
      </c>
      <c r="I1562" s="1" t="s">
        <v>66</v>
      </c>
      <c r="J1562" s="1" t="s">
        <v>67</v>
      </c>
      <c r="K1562" s="1" t="s">
        <v>103</v>
      </c>
      <c r="L1562" s="1">
        <v>2008</v>
      </c>
      <c r="M1562" s="1">
        <v>2012</v>
      </c>
      <c r="N1562" s="1" t="s">
        <v>69</v>
      </c>
      <c r="O1562" s="1" t="s">
        <v>65</v>
      </c>
      <c r="P1562" s="32">
        <v>1</v>
      </c>
      <c r="Q1562" s="1" t="s">
        <v>4961</v>
      </c>
      <c r="R1562" s="3" t="s">
        <v>3914</v>
      </c>
      <c r="T1562" s="1" t="s">
        <v>72</v>
      </c>
      <c r="U1562" s="1" t="s">
        <v>23</v>
      </c>
      <c r="V1562" s="1" t="s">
        <v>73</v>
      </c>
      <c r="W1562" s="1" t="s">
        <v>73</v>
      </c>
      <c r="X1562" s="1" t="s">
        <v>73</v>
      </c>
      <c r="Y1562" s="1" t="s">
        <v>73</v>
      </c>
      <c r="Z1562" s="1" t="s">
        <v>65</v>
      </c>
      <c r="AB1562" s="1" t="s">
        <v>3904</v>
      </c>
      <c r="AC1562" s="1" t="s">
        <v>620</v>
      </c>
      <c r="AD1562" s="1" t="s">
        <v>73</v>
      </c>
      <c r="AE1562" s="33" t="s">
        <v>3507</v>
      </c>
      <c r="AF1562" s="8">
        <v>75</v>
      </c>
      <c r="AG1562" s="8">
        <v>47</v>
      </c>
      <c r="AH1562" s="8">
        <v>28</v>
      </c>
      <c r="AI1562" s="8" t="s">
        <v>3905</v>
      </c>
      <c r="AK1562" s="8">
        <v>62</v>
      </c>
      <c r="AL1562" s="1" t="s">
        <v>2349</v>
      </c>
      <c r="AM1562" s="1" t="s">
        <v>73</v>
      </c>
      <c r="AO1562" s="1" t="s">
        <v>109</v>
      </c>
      <c r="AQ1562" s="1">
        <v>75</v>
      </c>
      <c r="AR1562" s="1">
        <v>47</v>
      </c>
      <c r="AS1562" s="1">
        <v>28</v>
      </c>
      <c r="AU1562" s="1" t="s">
        <v>76</v>
      </c>
      <c r="AW1562" s="1">
        <v>62</v>
      </c>
      <c r="AX1562" s="3"/>
      <c r="AY1562" s="3"/>
      <c r="AZ1562" s="3"/>
      <c r="BA1562" s="3"/>
      <c r="BB1562" s="3"/>
      <c r="BC1562" s="3"/>
      <c r="BD1562" s="3"/>
      <c r="BE1562" s="3"/>
      <c r="BM1562" s="3"/>
      <c r="BN1562" s="3"/>
      <c r="BO1562" s="3"/>
      <c r="BP1562" s="3"/>
      <c r="BQ1562" s="3"/>
      <c r="BR1562" s="3"/>
      <c r="BS1562" s="3"/>
      <c r="BT1562" s="3"/>
      <c r="BV1562" s="3"/>
      <c r="BW1562" s="3" t="s">
        <v>1606</v>
      </c>
      <c r="BX1562" s="3"/>
      <c r="BY1562" s="3"/>
      <c r="BZ1562" s="3"/>
      <c r="CA1562" s="3"/>
      <c r="CB1562" s="33">
        <f t="shared" si="120"/>
        <v>0</v>
      </c>
      <c r="CC1562" s="33">
        <f t="shared" si="121"/>
        <v>75</v>
      </c>
      <c r="CD1562" s="33">
        <f t="shared" si="122"/>
        <v>75</v>
      </c>
      <c r="CE1562" s="33">
        <f t="shared" si="123"/>
        <v>0</v>
      </c>
      <c r="CF1562" s="33">
        <f t="shared" si="124"/>
        <v>0</v>
      </c>
      <c r="CG1562" s="3"/>
      <c r="CH1562" s="3" t="s">
        <v>501</v>
      </c>
      <c r="CI1562" s="3"/>
      <c r="CJ1562" s="3"/>
      <c r="CK1562" s="1" t="s">
        <v>3682</v>
      </c>
    </row>
    <row r="1563" spans="1:89" ht="12.5" x14ac:dyDescent="0.25">
      <c r="A1563" s="1" t="s">
        <v>3985</v>
      </c>
      <c r="B1563" s="1" t="s">
        <v>3899</v>
      </c>
      <c r="C1563" s="1" t="s">
        <v>3900</v>
      </c>
      <c r="D1563" s="1" t="s">
        <v>3901</v>
      </c>
      <c r="E1563" s="1" t="s">
        <v>62</v>
      </c>
      <c r="F1563" s="1" t="s">
        <v>3902</v>
      </c>
      <c r="G1563" s="1" t="s">
        <v>101</v>
      </c>
      <c r="H1563" s="1" t="s">
        <v>65</v>
      </c>
      <c r="I1563" s="1" t="s">
        <v>66</v>
      </c>
      <c r="J1563" s="1" t="s">
        <v>67</v>
      </c>
      <c r="K1563" s="1" t="s">
        <v>103</v>
      </c>
      <c r="L1563" s="1">
        <v>2008</v>
      </c>
      <c r="M1563" s="1">
        <v>2012</v>
      </c>
      <c r="N1563" s="1" t="s">
        <v>69</v>
      </c>
      <c r="O1563" s="1" t="s">
        <v>65</v>
      </c>
      <c r="P1563" s="32">
        <v>1</v>
      </c>
      <c r="Q1563" s="1" t="s">
        <v>4961</v>
      </c>
      <c r="R1563" s="3" t="s">
        <v>3915</v>
      </c>
      <c r="T1563" s="1" t="s">
        <v>72</v>
      </c>
      <c r="U1563" s="1" t="s">
        <v>23</v>
      </c>
      <c r="V1563" s="1" t="s">
        <v>73</v>
      </c>
      <c r="W1563" s="1" t="s">
        <v>73</v>
      </c>
      <c r="X1563" s="1" t="s">
        <v>73</v>
      </c>
      <c r="Y1563" s="1" t="s">
        <v>73</v>
      </c>
      <c r="Z1563" s="1" t="s">
        <v>65</v>
      </c>
      <c r="AB1563" s="1" t="s">
        <v>3904</v>
      </c>
      <c r="AC1563" s="1" t="s">
        <v>620</v>
      </c>
      <c r="AD1563" s="1" t="s">
        <v>73</v>
      </c>
      <c r="AE1563" s="33" t="s">
        <v>5053</v>
      </c>
      <c r="AF1563" s="8">
        <v>75</v>
      </c>
      <c r="AG1563" s="8">
        <v>47</v>
      </c>
      <c r="AH1563" s="8">
        <v>28</v>
      </c>
      <c r="AI1563" s="8" t="s">
        <v>3905</v>
      </c>
      <c r="AK1563" s="8">
        <v>62</v>
      </c>
      <c r="AL1563" s="1" t="s">
        <v>2349</v>
      </c>
      <c r="AM1563" s="1" t="s">
        <v>73</v>
      </c>
      <c r="AO1563" s="1" t="s">
        <v>109</v>
      </c>
      <c r="AW1563" s="8"/>
      <c r="AX1563" s="3">
        <v>75</v>
      </c>
      <c r="AY1563" s="3" t="s">
        <v>220</v>
      </c>
      <c r="AZ1563" s="3">
        <v>47</v>
      </c>
      <c r="BA1563" s="3">
        <v>28</v>
      </c>
      <c r="BB1563" s="3" t="s">
        <v>3906</v>
      </c>
      <c r="BC1563" s="3"/>
      <c r="BD1563" s="3">
        <v>54</v>
      </c>
      <c r="BE1563" s="8" t="s">
        <v>3907</v>
      </c>
      <c r="BM1563" s="8"/>
      <c r="BN1563" s="3"/>
      <c r="BO1563" s="3"/>
      <c r="BP1563" s="3"/>
      <c r="BQ1563" s="3"/>
      <c r="BR1563" s="3"/>
      <c r="BS1563" s="3"/>
      <c r="BT1563" s="3"/>
      <c r="BV1563" s="3"/>
      <c r="BW1563" s="3" t="s">
        <v>1606</v>
      </c>
      <c r="BX1563" s="3"/>
      <c r="BY1563" s="3"/>
      <c r="BZ1563" s="3"/>
      <c r="CA1563" s="3"/>
      <c r="CB1563" s="33">
        <f t="shared" si="120"/>
        <v>0</v>
      </c>
      <c r="CC1563" s="33">
        <f t="shared" si="121"/>
        <v>75</v>
      </c>
      <c r="CD1563" s="33">
        <f t="shared" si="122"/>
        <v>75</v>
      </c>
      <c r="CE1563" s="33">
        <f t="shared" si="123"/>
        <v>0</v>
      </c>
      <c r="CF1563" s="33">
        <f t="shared" si="124"/>
        <v>0</v>
      </c>
      <c r="CG1563" s="3"/>
      <c r="CH1563" s="3" t="s">
        <v>671</v>
      </c>
      <c r="CI1563" s="3"/>
      <c r="CJ1563" s="3"/>
      <c r="CK1563" s="1" t="s">
        <v>3682</v>
      </c>
    </row>
    <row r="1564" spans="1:89" ht="12.5" x14ac:dyDescent="0.25">
      <c r="A1564" s="1" t="s">
        <v>3985</v>
      </c>
      <c r="B1564" s="1" t="s">
        <v>3899</v>
      </c>
      <c r="C1564" s="1" t="s">
        <v>3900</v>
      </c>
      <c r="D1564" s="1" t="s">
        <v>3901</v>
      </c>
      <c r="E1564" s="1" t="s">
        <v>62</v>
      </c>
      <c r="F1564" s="1" t="s">
        <v>3902</v>
      </c>
      <c r="G1564" s="1" t="s">
        <v>101</v>
      </c>
      <c r="H1564" s="1" t="s">
        <v>65</v>
      </c>
      <c r="I1564" s="1" t="s">
        <v>66</v>
      </c>
      <c r="J1564" s="1" t="s">
        <v>67</v>
      </c>
      <c r="K1564" s="1" t="s">
        <v>103</v>
      </c>
      <c r="L1564" s="1">
        <v>2008</v>
      </c>
      <c r="M1564" s="1">
        <v>2012</v>
      </c>
      <c r="N1564" s="1" t="s">
        <v>69</v>
      </c>
      <c r="O1564" s="1" t="s">
        <v>65</v>
      </c>
      <c r="P1564" s="32">
        <v>1</v>
      </c>
      <c r="Q1564" s="1" t="s">
        <v>4961</v>
      </c>
      <c r="R1564" s="3" t="s">
        <v>3916</v>
      </c>
      <c r="T1564" s="1" t="s">
        <v>72</v>
      </c>
      <c r="U1564" s="1" t="s">
        <v>23</v>
      </c>
      <c r="V1564" s="1" t="s">
        <v>73</v>
      </c>
      <c r="W1564" s="1" t="s">
        <v>73</v>
      </c>
      <c r="X1564" s="1" t="s">
        <v>73</v>
      </c>
      <c r="Y1564" s="1" t="s">
        <v>73</v>
      </c>
      <c r="Z1564" s="1" t="s">
        <v>65</v>
      </c>
      <c r="AB1564" s="1" t="s">
        <v>3904</v>
      </c>
      <c r="AC1564" s="1" t="s">
        <v>620</v>
      </c>
      <c r="AD1564" s="1" t="s">
        <v>73</v>
      </c>
      <c r="AE1564" s="33" t="s">
        <v>3507</v>
      </c>
      <c r="AF1564" s="8">
        <v>75</v>
      </c>
      <c r="AG1564" s="8">
        <v>47</v>
      </c>
      <c r="AH1564" s="8">
        <v>28</v>
      </c>
      <c r="AI1564" s="8" t="s">
        <v>3905</v>
      </c>
      <c r="AK1564" s="8">
        <v>62</v>
      </c>
      <c r="AL1564" s="1" t="s">
        <v>2349</v>
      </c>
      <c r="AM1564" s="1" t="s">
        <v>73</v>
      </c>
      <c r="AO1564" s="1" t="s">
        <v>109</v>
      </c>
      <c r="AQ1564" s="1">
        <v>75</v>
      </c>
      <c r="AR1564" s="1">
        <v>47</v>
      </c>
      <c r="AS1564" s="1">
        <v>28</v>
      </c>
      <c r="AU1564" s="1" t="s">
        <v>76</v>
      </c>
      <c r="AW1564" s="1">
        <v>62</v>
      </c>
      <c r="AX1564" s="3"/>
      <c r="AY1564" s="3"/>
      <c r="AZ1564" s="3"/>
      <c r="BA1564" s="3"/>
      <c r="BB1564" s="3"/>
      <c r="BC1564" s="3"/>
      <c r="BD1564" s="3"/>
      <c r="BE1564" s="3"/>
      <c r="BM1564" s="3"/>
      <c r="BN1564" s="3"/>
      <c r="BO1564" s="3"/>
      <c r="BP1564" s="3"/>
      <c r="BQ1564" s="3"/>
      <c r="BR1564" s="3"/>
      <c r="BS1564" s="3"/>
      <c r="BT1564" s="3"/>
      <c r="BV1564" s="3"/>
      <c r="BW1564" s="3" t="s">
        <v>1606</v>
      </c>
      <c r="BX1564" s="3"/>
      <c r="BY1564" s="3"/>
      <c r="BZ1564" s="3"/>
      <c r="CA1564" s="3"/>
      <c r="CB1564" s="33">
        <f t="shared" si="120"/>
        <v>0</v>
      </c>
      <c r="CC1564" s="33">
        <f t="shared" si="121"/>
        <v>75</v>
      </c>
      <c r="CD1564" s="33">
        <f t="shared" si="122"/>
        <v>75</v>
      </c>
      <c r="CE1564" s="33">
        <f t="shared" si="123"/>
        <v>0</v>
      </c>
      <c r="CF1564" s="33">
        <f t="shared" si="124"/>
        <v>0</v>
      </c>
      <c r="CG1564" s="3"/>
      <c r="CH1564" s="3" t="s">
        <v>501</v>
      </c>
      <c r="CI1564" s="3"/>
      <c r="CJ1564" s="3"/>
      <c r="CK1564" s="1" t="s">
        <v>3682</v>
      </c>
    </row>
    <row r="1565" spans="1:89" ht="12.5" x14ac:dyDescent="0.25">
      <c r="A1565" s="1" t="s">
        <v>3985</v>
      </c>
      <c r="B1565" s="1" t="s">
        <v>3899</v>
      </c>
      <c r="C1565" s="1" t="s">
        <v>3900</v>
      </c>
      <c r="D1565" s="1" t="s">
        <v>3901</v>
      </c>
      <c r="E1565" s="1" t="s">
        <v>62</v>
      </c>
      <c r="F1565" s="1" t="s">
        <v>3902</v>
      </c>
      <c r="G1565" s="1" t="s">
        <v>101</v>
      </c>
      <c r="H1565" s="1" t="s">
        <v>65</v>
      </c>
      <c r="I1565" s="1" t="s">
        <v>66</v>
      </c>
      <c r="J1565" s="1" t="s">
        <v>67</v>
      </c>
      <c r="K1565" s="1" t="s">
        <v>103</v>
      </c>
      <c r="L1565" s="1">
        <v>2008</v>
      </c>
      <c r="M1565" s="1">
        <v>2012</v>
      </c>
      <c r="N1565" s="1" t="s">
        <v>69</v>
      </c>
      <c r="O1565" s="1" t="s">
        <v>65</v>
      </c>
      <c r="P1565" s="32">
        <v>1</v>
      </c>
      <c r="Q1565" s="1" t="s">
        <v>4961</v>
      </c>
      <c r="R1565" s="3" t="s">
        <v>3913</v>
      </c>
      <c r="T1565" s="1" t="s">
        <v>72</v>
      </c>
      <c r="U1565" s="1" t="s">
        <v>23</v>
      </c>
      <c r="V1565" s="1" t="s">
        <v>73</v>
      </c>
      <c r="W1565" s="1" t="s">
        <v>73</v>
      </c>
      <c r="X1565" s="1" t="s">
        <v>73</v>
      </c>
      <c r="Y1565" s="1" t="s">
        <v>73</v>
      </c>
      <c r="Z1565" s="1" t="s">
        <v>65</v>
      </c>
      <c r="AB1565" s="1" t="s">
        <v>3904</v>
      </c>
      <c r="AC1565" s="1" t="s">
        <v>620</v>
      </c>
      <c r="AD1565" s="1" t="s">
        <v>73</v>
      </c>
      <c r="AE1565" s="33" t="s">
        <v>3507</v>
      </c>
      <c r="AF1565" s="8">
        <v>28</v>
      </c>
      <c r="AH1565" s="8">
        <v>28</v>
      </c>
      <c r="AL1565" s="1" t="s">
        <v>2349</v>
      </c>
      <c r="AM1565" s="1" t="s">
        <v>73</v>
      </c>
      <c r="AO1565" s="1" t="s">
        <v>109</v>
      </c>
      <c r="AQ1565" s="1">
        <v>28</v>
      </c>
      <c r="AS1565" s="1">
        <v>28</v>
      </c>
      <c r="AX1565" s="3"/>
      <c r="AY1565" s="3"/>
      <c r="AZ1565" s="3"/>
      <c r="BA1565" s="3"/>
      <c r="BB1565" s="3"/>
      <c r="BC1565" s="3"/>
      <c r="BD1565" s="3"/>
      <c r="BE1565" s="3"/>
      <c r="BM1565" s="3"/>
      <c r="BN1565" s="3"/>
      <c r="BO1565" s="3"/>
      <c r="BP1565" s="3"/>
      <c r="BQ1565" s="3"/>
      <c r="BR1565" s="3"/>
      <c r="BS1565" s="3"/>
      <c r="BT1565" s="3"/>
      <c r="BV1565" s="3"/>
      <c r="BW1565" s="3" t="s">
        <v>52</v>
      </c>
      <c r="BX1565" s="3" t="s">
        <v>3917</v>
      </c>
      <c r="BY1565" s="3"/>
      <c r="BZ1565" s="3"/>
      <c r="CA1565" s="3">
        <v>0.91</v>
      </c>
      <c r="CB1565" s="33">
        <f t="shared" si="120"/>
        <v>4.1002048738171058E-2</v>
      </c>
      <c r="CC1565" s="33">
        <f t="shared" si="121"/>
        <v>28</v>
      </c>
      <c r="CD1565" s="33">
        <f t="shared" si="122"/>
        <v>28</v>
      </c>
      <c r="CE1565" s="33">
        <f t="shared" si="123"/>
        <v>0.83486238532110102</v>
      </c>
      <c r="CF1565" s="33">
        <f t="shared" si="124"/>
        <v>0.86712041884816748</v>
      </c>
      <c r="CG1565" s="3"/>
      <c r="CI1565" s="3"/>
      <c r="CJ1565" s="3"/>
      <c r="CK1565" s="1" t="s">
        <v>3682</v>
      </c>
    </row>
    <row r="1566" spans="1:89" ht="12.5" x14ac:dyDescent="0.25">
      <c r="A1566" s="1" t="s">
        <v>3985</v>
      </c>
      <c r="B1566" s="1" t="s">
        <v>3899</v>
      </c>
      <c r="C1566" s="1" t="s">
        <v>3900</v>
      </c>
      <c r="D1566" s="1" t="s">
        <v>3901</v>
      </c>
      <c r="E1566" s="1" t="s">
        <v>62</v>
      </c>
      <c r="F1566" s="1" t="s">
        <v>3902</v>
      </c>
      <c r="G1566" s="1" t="s">
        <v>101</v>
      </c>
      <c r="H1566" s="1" t="s">
        <v>65</v>
      </c>
      <c r="I1566" s="1" t="s">
        <v>66</v>
      </c>
      <c r="J1566" s="1" t="s">
        <v>67</v>
      </c>
      <c r="K1566" s="1" t="s">
        <v>103</v>
      </c>
      <c r="L1566" s="1">
        <v>2008</v>
      </c>
      <c r="M1566" s="1">
        <v>2012</v>
      </c>
      <c r="N1566" s="1" t="s">
        <v>69</v>
      </c>
      <c r="O1566" s="1" t="s">
        <v>65</v>
      </c>
      <c r="P1566" s="32">
        <v>1</v>
      </c>
      <c r="Q1566" s="1" t="s">
        <v>4961</v>
      </c>
      <c r="R1566" s="3" t="s">
        <v>3913</v>
      </c>
      <c r="T1566" s="1" t="s">
        <v>72</v>
      </c>
      <c r="U1566" s="1" t="s">
        <v>23</v>
      </c>
      <c r="V1566" s="1" t="s">
        <v>73</v>
      </c>
      <c r="W1566" s="1" t="s">
        <v>73</v>
      </c>
      <c r="X1566" s="1" t="s">
        <v>73</v>
      </c>
      <c r="Y1566" s="1" t="s">
        <v>73</v>
      </c>
      <c r="Z1566" s="1" t="s">
        <v>65</v>
      </c>
      <c r="AB1566" s="1" t="s">
        <v>3904</v>
      </c>
      <c r="AC1566" s="1" t="s">
        <v>620</v>
      </c>
      <c r="AD1566" s="1" t="s">
        <v>73</v>
      </c>
      <c r="AE1566" s="33" t="s">
        <v>3507</v>
      </c>
      <c r="AF1566" s="8">
        <v>47</v>
      </c>
      <c r="AG1566" s="8">
        <v>47</v>
      </c>
      <c r="AL1566" s="1" t="s">
        <v>2349</v>
      </c>
      <c r="AM1566" s="1" t="s">
        <v>73</v>
      </c>
      <c r="AO1566" s="1" t="s">
        <v>109</v>
      </c>
      <c r="AQ1566" s="1">
        <v>47</v>
      </c>
      <c r="AR1566" s="1">
        <v>47</v>
      </c>
      <c r="AX1566" s="3"/>
      <c r="AY1566" s="3"/>
      <c r="AZ1566" s="3"/>
      <c r="BA1566" s="3"/>
      <c r="BB1566" s="3"/>
      <c r="BC1566" s="3"/>
      <c r="BD1566" s="3"/>
      <c r="BE1566" s="3"/>
      <c r="BM1566" s="3"/>
      <c r="BN1566" s="3"/>
      <c r="BO1566" s="3"/>
      <c r="BP1566" s="3"/>
      <c r="BQ1566" s="3"/>
      <c r="BR1566" s="3"/>
      <c r="BS1566" s="3"/>
      <c r="BT1566" s="3"/>
      <c r="BV1566" s="3"/>
      <c r="BW1566" s="3" t="s">
        <v>52</v>
      </c>
      <c r="BX1566" s="3" t="s">
        <v>3918</v>
      </c>
      <c r="BY1566" s="3"/>
      <c r="BZ1566" s="3"/>
      <c r="CA1566" s="3">
        <v>0.94</v>
      </c>
      <c r="CB1566" s="33">
        <f t="shared" si="120"/>
        <v>2.5711542260512706E-2</v>
      </c>
      <c r="CC1566" s="33">
        <f t="shared" si="121"/>
        <v>47</v>
      </c>
      <c r="CD1566" s="33">
        <f t="shared" si="122"/>
        <v>47</v>
      </c>
      <c r="CE1566" s="33">
        <f t="shared" si="123"/>
        <v>0.88679245283018859</v>
      </c>
      <c r="CF1566" s="33">
        <f t="shared" si="124"/>
        <v>0.9109278350515464</v>
      </c>
      <c r="CG1566" s="3"/>
      <c r="CI1566" s="3"/>
      <c r="CJ1566" s="3"/>
      <c r="CK1566" s="1" t="s">
        <v>3682</v>
      </c>
    </row>
    <row r="1567" spans="1:89" ht="12.5" x14ac:dyDescent="0.25">
      <c r="A1567" s="1" t="s">
        <v>3985</v>
      </c>
      <c r="B1567" s="1" t="s">
        <v>3899</v>
      </c>
      <c r="C1567" s="1" t="s">
        <v>3900</v>
      </c>
      <c r="D1567" s="1" t="s">
        <v>3901</v>
      </c>
      <c r="E1567" s="1" t="s">
        <v>62</v>
      </c>
      <c r="F1567" s="1" t="s">
        <v>3902</v>
      </c>
      <c r="G1567" s="1" t="s">
        <v>101</v>
      </c>
      <c r="H1567" s="1" t="s">
        <v>65</v>
      </c>
      <c r="I1567" s="1" t="s">
        <v>66</v>
      </c>
      <c r="J1567" s="1" t="s">
        <v>67</v>
      </c>
      <c r="K1567" s="1" t="s">
        <v>103</v>
      </c>
      <c r="L1567" s="1">
        <v>2008</v>
      </c>
      <c r="M1567" s="1">
        <v>2012</v>
      </c>
      <c r="N1567" s="1" t="s">
        <v>69</v>
      </c>
      <c r="O1567" s="1" t="s">
        <v>65</v>
      </c>
      <c r="P1567" s="1">
        <v>2</v>
      </c>
      <c r="Q1567" s="1" t="s">
        <v>4961</v>
      </c>
      <c r="R1567" s="1" t="s">
        <v>3919</v>
      </c>
      <c r="T1567" s="1" t="s">
        <v>106</v>
      </c>
      <c r="U1567" s="1" t="s">
        <v>23</v>
      </c>
      <c r="V1567" s="1" t="s">
        <v>73</v>
      </c>
      <c r="W1567" s="1" t="s">
        <v>73</v>
      </c>
      <c r="X1567" s="1" t="s">
        <v>73</v>
      </c>
      <c r="Y1567" s="1" t="s">
        <v>73</v>
      </c>
      <c r="Z1567" s="1" t="s">
        <v>65</v>
      </c>
      <c r="AB1567" s="1" t="s">
        <v>3904</v>
      </c>
      <c r="AC1567" s="1" t="s">
        <v>620</v>
      </c>
      <c r="AD1567" s="1" t="s">
        <v>73</v>
      </c>
      <c r="AE1567" s="33" t="s">
        <v>3507</v>
      </c>
      <c r="AF1567" s="8">
        <v>28</v>
      </c>
      <c r="AH1567" s="8">
        <v>28</v>
      </c>
      <c r="AL1567" s="1" t="s">
        <v>2349</v>
      </c>
      <c r="AM1567" s="1" t="s">
        <v>73</v>
      </c>
      <c r="AO1567" s="1" t="s">
        <v>109</v>
      </c>
      <c r="AQ1567" s="1">
        <v>28</v>
      </c>
      <c r="AS1567" s="1">
        <v>28</v>
      </c>
      <c r="AX1567" s="3"/>
      <c r="AY1567" s="3"/>
      <c r="AZ1567" s="3"/>
      <c r="BA1567" s="3"/>
      <c r="BB1567" s="3"/>
      <c r="BC1567" s="3"/>
      <c r="BD1567" s="3"/>
      <c r="BE1567" s="3"/>
      <c r="BM1567" s="3"/>
      <c r="BN1567" s="3"/>
      <c r="BO1567" s="3"/>
      <c r="BP1567" s="3"/>
      <c r="BQ1567" s="3"/>
      <c r="BR1567" s="3"/>
      <c r="BS1567" s="3"/>
      <c r="BT1567" s="3"/>
      <c r="BV1567" s="3"/>
      <c r="BW1567" s="3" t="s">
        <v>52</v>
      </c>
      <c r="BX1567" s="3" t="s">
        <v>3920</v>
      </c>
      <c r="BY1567" s="3"/>
      <c r="BZ1567" s="3"/>
      <c r="CA1567" s="3">
        <v>0.99</v>
      </c>
      <c r="CB1567" s="33">
        <f t="shared" si="120"/>
        <v>1.3624189107739623E-2</v>
      </c>
      <c r="CC1567" s="33">
        <f t="shared" si="121"/>
        <v>28</v>
      </c>
      <c r="CD1567" s="33">
        <f t="shared" si="122"/>
        <v>28</v>
      </c>
      <c r="CE1567" s="33">
        <f t="shared" si="123"/>
        <v>0.98019801980198018</v>
      </c>
      <c r="CF1567" s="33">
        <f t="shared" si="124"/>
        <v>0.98502512562814071</v>
      </c>
      <c r="CG1567" s="3"/>
      <c r="CI1567" s="3"/>
      <c r="CJ1567" s="3"/>
      <c r="CK1567" s="1" t="s">
        <v>3682</v>
      </c>
    </row>
    <row r="1568" spans="1:89" ht="12.5" x14ac:dyDescent="0.25">
      <c r="A1568" s="1" t="s">
        <v>3985</v>
      </c>
      <c r="B1568" s="1" t="s">
        <v>3899</v>
      </c>
      <c r="C1568" s="1" t="s">
        <v>3900</v>
      </c>
      <c r="D1568" s="1" t="s">
        <v>3901</v>
      </c>
      <c r="E1568" s="1" t="s">
        <v>62</v>
      </c>
      <c r="F1568" s="1" t="s">
        <v>3902</v>
      </c>
      <c r="G1568" s="1" t="s">
        <v>101</v>
      </c>
      <c r="H1568" s="1" t="s">
        <v>65</v>
      </c>
      <c r="I1568" s="1" t="s">
        <v>66</v>
      </c>
      <c r="J1568" s="1" t="s">
        <v>67</v>
      </c>
      <c r="K1568" s="1" t="s">
        <v>103</v>
      </c>
      <c r="L1568" s="1">
        <v>2008</v>
      </c>
      <c r="M1568" s="1">
        <v>2012</v>
      </c>
      <c r="N1568" s="1" t="s">
        <v>69</v>
      </c>
      <c r="O1568" s="1" t="s">
        <v>65</v>
      </c>
      <c r="P1568" s="1">
        <v>3</v>
      </c>
      <c r="Q1568" s="1" t="s">
        <v>4961</v>
      </c>
      <c r="R1568" s="1" t="s">
        <v>3921</v>
      </c>
      <c r="T1568" s="1" t="s">
        <v>106</v>
      </c>
      <c r="U1568" s="1" t="s">
        <v>23</v>
      </c>
      <c r="V1568" s="1" t="s">
        <v>73</v>
      </c>
      <c r="W1568" s="1" t="s">
        <v>73</v>
      </c>
      <c r="X1568" s="1" t="s">
        <v>73</v>
      </c>
      <c r="Y1568" s="1" t="s">
        <v>73</v>
      </c>
      <c r="Z1568" s="1" t="s">
        <v>65</v>
      </c>
      <c r="AB1568" s="1" t="s">
        <v>3904</v>
      </c>
      <c r="AC1568" s="1" t="s">
        <v>620</v>
      </c>
      <c r="AD1568" s="1" t="s">
        <v>73</v>
      </c>
      <c r="AE1568" s="33" t="s">
        <v>3507</v>
      </c>
      <c r="AF1568" s="8">
        <v>28</v>
      </c>
      <c r="AH1568" s="8">
        <v>28</v>
      </c>
      <c r="AL1568" s="1" t="s">
        <v>2349</v>
      </c>
      <c r="AM1568" s="1" t="s">
        <v>73</v>
      </c>
      <c r="AO1568" s="1" t="s">
        <v>109</v>
      </c>
      <c r="AQ1568" s="1">
        <v>28</v>
      </c>
      <c r="AS1568" s="1">
        <v>28</v>
      </c>
      <c r="AX1568" s="3"/>
      <c r="AY1568" s="3"/>
      <c r="AZ1568" s="3"/>
      <c r="BA1568" s="3"/>
      <c r="BB1568" s="3"/>
      <c r="BC1568" s="3"/>
      <c r="BD1568" s="3"/>
      <c r="BE1568" s="3"/>
      <c r="BM1568" s="3"/>
      <c r="BN1568" s="3"/>
      <c r="BO1568" s="3"/>
      <c r="BP1568" s="3"/>
      <c r="BQ1568" s="3"/>
      <c r="BR1568" s="3"/>
      <c r="BS1568" s="3"/>
      <c r="BT1568" s="3"/>
      <c r="BV1568" s="3"/>
      <c r="BW1568" s="3" t="s">
        <v>52</v>
      </c>
      <c r="BX1568" s="3" t="s">
        <v>3922</v>
      </c>
      <c r="BY1568" s="3"/>
      <c r="BZ1568" s="3"/>
      <c r="CA1568" s="3">
        <v>0.97</v>
      </c>
      <c r="CB1568" s="33">
        <f t="shared" si="120"/>
        <v>2.3659251402479545E-2</v>
      </c>
      <c r="CC1568" s="33">
        <f t="shared" si="121"/>
        <v>28</v>
      </c>
      <c r="CD1568" s="33">
        <f t="shared" si="122"/>
        <v>28</v>
      </c>
      <c r="CE1568" s="33">
        <f t="shared" si="123"/>
        <v>0.9417475728155339</v>
      </c>
      <c r="CF1568" s="33">
        <f t="shared" si="124"/>
        <v>0.95522842639593908</v>
      </c>
      <c r="CG1568" s="3"/>
      <c r="CI1568" s="3"/>
      <c r="CJ1568" s="3"/>
      <c r="CK1568" s="1" t="s">
        <v>3682</v>
      </c>
    </row>
    <row r="1569" spans="1:89" ht="12.5" x14ac:dyDescent="0.25">
      <c r="A1569" s="1" t="s">
        <v>3985</v>
      </c>
      <c r="B1569" s="1" t="s">
        <v>3899</v>
      </c>
      <c r="C1569" s="1" t="s">
        <v>3900</v>
      </c>
      <c r="D1569" s="1" t="s">
        <v>3901</v>
      </c>
      <c r="E1569" s="1" t="s">
        <v>62</v>
      </c>
      <c r="F1569" s="1" t="s">
        <v>3902</v>
      </c>
      <c r="G1569" s="1" t="s">
        <v>101</v>
      </c>
      <c r="H1569" s="1" t="s">
        <v>65</v>
      </c>
      <c r="I1569" s="1" t="s">
        <v>66</v>
      </c>
      <c r="J1569" s="1" t="s">
        <v>67</v>
      </c>
      <c r="K1569" s="1" t="s">
        <v>103</v>
      </c>
      <c r="L1569" s="1">
        <v>2008</v>
      </c>
      <c r="M1569" s="1">
        <v>2012</v>
      </c>
      <c r="N1569" s="1" t="s">
        <v>69</v>
      </c>
      <c r="O1569" s="1" t="s">
        <v>65</v>
      </c>
      <c r="P1569" s="1">
        <v>2</v>
      </c>
      <c r="Q1569" s="1" t="s">
        <v>4961</v>
      </c>
      <c r="R1569" s="1" t="s">
        <v>3923</v>
      </c>
      <c r="T1569" s="1" t="s">
        <v>106</v>
      </c>
      <c r="U1569" s="1" t="s">
        <v>23</v>
      </c>
      <c r="V1569" s="1" t="s">
        <v>73</v>
      </c>
      <c r="W1569" s="1" t="s">
        <v>73</v>
      </c>
      <c r="X1569" s="1" t="s">
        <v>73</v>
      </c>
      <c r="Y1569" s="1" t="s">
        <v>73</v>
      </c>
      <c r="Z1569" s="1" t="s">
        <v>65</v>
      </c>
      <c r="AB1569" s="1" t="s">
        <v>3904</v>
      </c>
      <c r="AC1569" s="1" t="s">
        <v>620</v>
      </c>
      <c r="AD1569" s="1" t="s">
        <v>73</v>
      </c>
      <c r="AE1569" s="33" t="s">
        <v>3507</v>
      </c>
      <c r="AF1569" s="8">
        <v>28</v>
      </c>
      <c r="AH1569" s="8">
        <v>28</v>
      </c>
      <c r="AL1569" s="1" t="s">
        <v>2349</v>
      </c>
      <c r="AM1569" s="1" t="s">
        <v>73</v>
      </c>
      <c r="AO1569" s="1" t="s">
        <v>109</v>
      </c>
      <c r="AQ1569" s="1">
        <v>28</v>
      </c>
      <c r="AS1569" s="1">
        <v>28</v>
      </c>
      <c r="AX1569" s="3"/>
      <c r="AY1569" s="3"/>
      <c r="AZ1569" s="3"/>
      <c r="BA1569" s="3"/>
      <c r="BB1569" s="3"/>
      <c r="BC1569" s="3"/>
      <c r="BD1569" s="3"/>
      <c r="BE1569" s="3"/>
      <c r="BM1569" s="3"/>
      <c r="BN1569" s="3"/>
      <c r="BO1569" s="3"/>
      <c r="BP1569" s="3"/>
      <c r="BQ1569" s="3"/>
      <c r="BR1569" s="3"/>
      <c r="BS1569" s="3"/>
      <c r="BT1569" s="3"/>
      <c r="BV1569" s="3"/>
      <c r="BW1569" s="3" t="s">
        <v>52</v>
      </c>
      <c r="BX1569" s="3" t="s">
        <v>3924</v>
      </c>
      <c r="BY1569" s="3"/>
      <c r="BZ1569" s="3"/>
      <c r="CA1569" s="3">
        <v>0.81</v>
      </c>
      <c r="CB1569" s="33">
        <f t="shared" si="120"/>
        <v>5.8433039954766758E-2</v>
      </c>
      <c r="CC1569" s="33">
        <f t="shared" si="121"/>
        <v>28</v>
      </c>
      <c r="CD1569" s="33">
        <f t="shared" si="122"/>
        <v>28</v>
      </c>
      <c r="CE1569" s="33">
        <f t="shared" si="123"/>
        <v>0.68067226890756305</v>
      </c>
      <c r="CF1569" s="33">
        <f t="shared" si="124"/>
        <v>0.72497237569060791</v>
      </c>
      <c r="CG1569" s="3"/>
      <c r="CI1569" s="3"/>
      <c r="CJ1569" s="3"/>
      <c r="CK1569" s="1" t="s">
        <v>3682</v>
      </c>
    </row>
    <row r="1570" spans="1:89" ht="12.5" x14ac:dyDescent="0.25">
      <c r="A1570" s="1" t="s">
        <v>3986</v>
      </c>
      <c r="B1570" s="1" t="s">
        <v>3925</v>
      </c>
      <c r="C1570" s="1" t="s">
        <v>3926</v>
      </c>
      <c r="D1570" s="1" t="s">
        <v>3927</v>
      </c>
      <c r="E1570" s="1" t="s">
        <v>166</v>
      </c>
      <c r="F1570" s="1" t="s">
        <v>3928</v>
      </c>
      <c r="G1570" s="1" t="s">
        <v>3929</v>
      </c>
      <c r="H1570" s="1" t="s">
        <v>65</v>
      </c>
      <c r="I1570" s="1" t="s">
        <v>66</v>
      </c>
      <c r="J1570" s="1" t="s">
        <v>1078</v>
      </c>
      <c r="K1570" s="1" t="s">
        <v>1350</v>
      </c>
      <c r="L1570" s="1">
        <v>2009</v>
      </c>
      <c r="M1570" s="1">
        <v>2011</v>
      </c>
      <c r="N1570" s="1" t="s">
        <v>69</v>
      </c>
      <c r="O1570" s="1" t="s">
        <v>65</v>
      </c>
      <c r="P1570" s="32">
        <v>1</v>
      </c>
      <c r="Q1570" s="1" t="s">
        <v>4961</v>
      </c>
      <c r="R1570" s="3" t="s">
        <v>3930</v>
      </c>
      <c r="S1570" s="1" t="s">
        <v>2637</v>
      </c>
      <c r="T1570" s="1" t="s">
        <v>72</v>
      </c>
      <c r="U1570" s="1" t="s">
        <v>21</v>
      </c>
      <c r="V1570" s="1" t="s">
        <v>73</v>
      </c>
      <c r="W1570" s="1" t="s">
        <v>73</v>
      </c>
      <c r="X1570" s="1" t="s">
        <v>65</v>
      </c>
      <c r="Y1570" s="1" t="s">
        <v>73</v>
      </c>
      <c r="Z1570" s="1" t="s">
        <v>73</v>
      </c>
      <c r="AB1570" s="1" t="s">
        <v>3931</v>
      </c>
      <c r="AC1570" s="1" t="s">
        <v>620</v>
      </c>
      <c r="AD1570" s="1" t="s">
        <v>73</v>
      </c>
      <c r="AE1570" s="33" t="s">
        <v>3507</v>
      </c>
      <c r="AF1570" s="8">
        <v>82</v>
      </c>
      <c r="AG1570" s="8">
        <v>49</v>
      </c>
      <c r="AH1570" s="8">
        <v>33</v>
      </c>
      <c r="AI1570" s="8" t="s">
        <v>3476</v>
      </c>
      <c r="AJ1570" s="8">
        <v>63.7</v>
      </c>
      <c r="AL1570" s="1" t="s">
        <v>2349</v>
      </c>
      <c r="AM1570" s="1" t="s">
        <v>73</v>
      </c>
      <c r="AN1570" s="1" t="s">
        <v>3932</v>
      </c>
      <c r="AO1570" s="1" t="s">
        <v>109</v>
      </c>
      <c r="AQ1570" s="1">
        <v>191</v>
      </c>
      <c r="AR1570" s="1">
        <v>115</v>
      </c>
      <c r="AS1570" s="1">
        <v>76</v>
      </c>
      <c r="AT1570" s="1" t="s">
        <v>833</v>
      </c>
      <c r="AU1570" s="1">
        <v>61</v>
      </c>
      <c r="AX1570" s="3"/>
      <c r="AY1570" s="3"/>
      <c r="AZ1570" s="3"/>
      <c r="BA1570" s="3"/>
      <c r="BB1570" s="3"/>
      <c r="BC1570" s="3"/>
      <c r="BD1570" s="3"/>
      <c r="BE1570" s="3"/>
      <c r="BM1570" s="3"/>
      <c r="BN1570" s="3"/>
      <c r="BO1570" s="3"/>
      <c r="BP1570" s="3"/>
      <c r="BQ1570" s="3"/>
      <c r="BR1570" s="3"/>
      <c r="BS1570" s="3"/>
      <c r="BT1570" s="3"/>
      <c r="BV1570" s="3"/>
      <c r="BW1570" s="3" t="s">
        <v>3933</v>
      </c>
      <c r="BX1570" s="3"/>
      <c r="BY1570" s="3"/>
      <c r="BZ1570" s="3"/>
      <c r="CA1570" s="3"/>
      <c r="CB1570" s="33">
        <f t="shared" si="120"/>
        <v>0</v>
      </c>
      <c r="CC1570" s="33">
        <f t="shared" si="121"/>
        <v>82</v>
      </c>
      <c r="CD1570" s="33">
        <f t="shared" si="122"/>
        <v>191</v>
      </c>
      <c r="CE1570" s="33">
        <f t="shared" si="123"/>
        <v>0</v>
      </c>
      <c r="CF1570" s="33">
        <f t="shared" si="124"/>
        <v>0</v>
      </c>
      <c r="CG1570" s="3"/>
      <c r="CH1570" s="22">
        <v>9.2E-6</v>
      </c>
      <c r="CI1570" s="3"/>
      <c r="CJ1570" s="3"/>
      <c r="CK1570" s="1" t="s">
        <v>3682</v>
      </c>
    </row>
    <row r="1571" spans="1:89" ht="12.5" x14ac:dyDescent="0.25">
      <c r="A1571" s="1" t="s">
        <v>3986</v>
      </c>
      <c r="B1571" s="1" t="s">
        <v>3925</v>
      </c>
      <c r="C1571" s="1" t="s">
        <v>3926</v>
      </c>
      <c r="D1571" s="1" t="s">
        <v>3927</v>
      </c>
      <c r="E1571" s="1" t="s">
        <v>166</v>
      </c>
      <c r="F1571" s="1" t="s">
        <v>3928</v>
      </c>
      <c r="G1571" s="1" t="s">
        <v>3929</v>
      </c>
      <c r="H1571" s="1" t="s">
        <v>65</v>
      </c>
      <c r="I1571" s="1" t="s">
        <v>66</v>
      </c>
      <c r="J1571" s="1" t="s">
        <v>1078</v>
      </c>
      <c r="K1571" s="1" t="s">
        <v>1350</v>
      </c>
      <c r="L1571" s="1">
        <v>2009</v>
      </c>
      <c r="M1571" s="1">
        <v>2011</v>
      </c>
      <c r="N1571" s="1" t="s">
        <v>69</v>
      </c>
      <c r="O1571" s="1" t="s">
        <v>65</v>
      </c>
      <c r="P1571" s="32">
        <v>1</v>
      </c>
      <c r="Q1571" s="1" t="s">
        <v>4961</v>
      </c>
      <c r="R1571" s="3" t="s">
        <v>3934</v>
      </c>
      <c r="S1571" s="1" t="s">
        <v>2637</v>
      </c>
      <c r="T1571" s="1" t="s">
        <v>72</v>
      </c>
      <c r="U1571" s="1" t="s">
        <v>21</v>
      </c>
      <c r="V1571" s="1" t="s">
        <v>73</v>
      </c>
      <c r="W1571" s="1" t="s">
        <v>73</v>
      </c>
      <c r="X1571" s="1" t="s">
        <v>65</v>
      </c>
      <c r="Y1571" s="1" t="s">
        <v>73</v>
      </c>
      <c r="Z1571" s="1" t="s">
        <v>73</v>
      </c>
      <c r="AB1571" s="1" t="s">
        <v>3931</v>
      </c>
      <c r="AC1571" s="1" t="s">
        <v>620</v>
      </c>
      <c r="AD1571" s="1" t="s">
        <v>73</v>
      </c>
      <c r="AE1571" s="33" t="s">
        <v>3507</v>
      </c>
      <c r="AF1571" s="8">
        <v>82</v>
      </c>
      <c r="AG1571" s="8">
        <v>49</v>
      </c>
      <c r="AH1571" s="8">
        <v>33</v>
      </c>
      <c r="AI1571" s="8" t="s">
        <v>3476</v>
      </c>
      <c r="AJ1571" s="8">
        <v>63.7</v>
      </c>
      <c r="AL1571" s="1" t="s">
        <v>2349</v>
      </c>
      <c r="AM1571" s="1" t="s">
        <v>73</v>
      </c>
      <c r="AN1571" s="1" t="s">
        <v>3932</v>
      </c>
      <c r="AO1571" s="1" t="s">
        <v>109</v>
      </c>
      <c r="AQ1571" s="1">
        <v>191</v>
      </c>
      <c r="AR1571" s="1">
        <v>115</v>
      </c>
      <c r="AS1571" s="1">
        <v>76</v>
      </c>
      <c r="AT1571" s="1" t="s">
        <v>833</v>
      </c>
      <c r="AU1571" s="1">
        <v>61</v>
      </c>
      <c r="AX1571" s="3"/>
      <c r="AY1571" s="3"/>
      <c r="AZ1571" s="3"/>
      <c r="BA1571" s="3"/>
      <c r="BB1571" s="3"/>
      <c r="BC1571" s="3"/>
      <c r="BD1571" s="3"/>
      <c r="BE1571" s="3"/>
      <c r="BM1571" s="3"/>
      <c r="BN1571" s="3"/>
      <c r="BO1571" s="3"/>
      <c r="BP1571" s="3"/>
      <c r="BQ1571" s="3"/>
      <c r="BR1571" s="3"/>
      <c r="BS1571" s="3"/>
      <c r="BT1571" s="3"/>
      <c r="BV1571" s="3"/>
      <c r="BW1571" s="3" t="s">
        <v>3933</v>
      </c>
      <c r="BX1571" s="3"/>
      <c r="BY1571" s="3"/>
      <c r="BZ1571" s="3"/>
      <c r="CA1571" s="3"/>
      <c r="CB1571" s="33">
        <f t="shared" si="120"/>
        <v>0</v>
      </c>
      <c r="CC1571" s="33">
        <f t="shared" si="121"/>
        <v>82</v>
      </c>
      <c r="CD1571" s="33">
        <f t="shared" si="122"/>
        <v>191</v>
      </c>
      <c r="CE1571" s="33">
        <f t="shared" si="123"/>
        <v>0</v>
      </c>
      <c r="CF1571" s="33">
        <f t="shared" si="124"/>
        <v>0</v>
      </c>
      <c r="CG1571" s="3"/>
      <c r="CH1571" s="22">
        <v>6.6099999999999997E-15</v>
      </c>
      <c r="CI1571" s="3"/>
      <c r="CJ1571" s="3"/>
      <c r="CK1571" s="1" t="s">
        <v>3682</v>
      </c>
    </row>
    <row r="1572" spans="1:89" ht="12.5" x14ac:dyDescent="0.25">
      <c r="A1572" s="1" t="s">
        <v>3986</v>
      </c>
      <c r="B1572" s="1" t="s">
        <v>3925</v>
      </c>
      <c r="C1572" s="1" t="s">
        <v>3926</v>
      </c>
      <c r="D1572" s="1" t="s">
        <v>3927</v>
      </c>
      <c r="E1572" s="1" t="s">
        <v>166</v>
      </c>
      <c r="F1572" s="1" t="s">
        <v>3928</v>
      </c>
      <c r="G1572" s="1" t="s">
        <v>3929</v>
      </c>
      <c r="H1572" s="1" t="s">
        <v>65</v>
      </c>
      <c r="I1572" s="1" t="s">
        <v>66</v>
      </c>
      <c r="J1572" s="1" t="s">
        <v>1078</v>
      </c>
      <c r="K1572" s="1" t="s">
        <v>1350</v>
      </c>
      <c r="L1572" s="1">
        <v>2009</v>
      </c>
      <c r="M1572" s="1">
        <v>2011</v>
      </c>
      <c r="N1572" s="1" t="s">
        <v>69</v>
      </c>
      <c r="O1572" s="1" t="s">
        <v>65</v>
      </c>
      <c r="P1572" s="32">
        <v>1</v>
      </c>
      <c r="Q1572" s="1" t="s">
        <v>4961</v>
      </c>
      <c r="R1572" s="3" t="s">
        <v>3935</v>
      </c>
      <c r="S1572" s="1" t="s">
        <v>2637</v>
      </c>
      <c r="T1572" s="1" t="s">
        <v>72</v>
      </c>
      <c r="U1572" s="1" t="s">
        <v>21</v>
      </c>
      <c r="V1572" s="1" t="s">
        <v>73</v>
      </c>
      <c r="W1572" s="1" t="s">
        <v>73</v>
      </c>
      <c r="X1572" s="1" t="s">
        <v>65</v>
      </c>
      <c r="Y1572" s="1" t="s">
        <v>73</v>
      </c>
      <c r="Z1572" s="1" t="s">
        <v>73</v>
      </c>
      <c r="AB1572" s="1" t="s">
        <v>3931</v>
      </c>
      <c r="AC1572" s="1" t="s">
        <v>620</v>
      </c>
      <c r="AD1572" s="1" t="s">
        <v>73</v>
      </c>
      <c r="AE1572" s="33" t="s">
        <v>3507</v>
      </c>
      <c r="AF1572" s="8">
        <v>82</v>
      </c>
      <c r="AG1572" s="8">
        <v>49</v>
      </c>
      <c r="AH1572" s="8">
        <v>33</v>
      </c>
      <c r="AI1572" s="8" t="s">
        <v>3476</v>
      </c>
      <c r="AJ1572" s="8">
        <v>63.7</v>
      </c>
      <c r="AL1572" s="1" t="s">
        <v>2349</v>
      </c>
      <c r="AM1572" s="1" t="s">
        <v>73</v>
      </c>
      <c r="AN1572" s="1" t="s">
        <v>3932</v>
      </c>
      <c r="AO1572" s="1" t="s">
        <v>109</v>
      </c>
      <c r="AQ1572" s="1">
        <v>191</v>
      </c>
      <c r="AR1572" s="1">
        <v>115</v>
      </c>
      <c r="AS1572" s="1">
        <v>76</v>
      </c>
      <c r="AT1572" s="1" t="s">
        <v>833</v>
      </c>
      <c r="AU1572" s="1">
        <v>61</v>
      </c>
      <c r="AX1572" s="3"/>
      <c r="AY1572" s="3"/>
      <c r="AZ1572" s="3"/>
      <c r="BA1572" s="3"/>
      <c r="BB1572" s="3"/>
      <c r="BC1572" s="3"/>
      <c r="BD1572" s="3"/>
      <c r="BE1572" s="3"/>
      <c r="BM1572" s="3"/>
      <c r="BN1572" s="3"/>
      <c r="BO1572" s="3"/>
      <c r="BP1572" s="3"/>
      <c r="BQ1572" s="3"/>
      <c r="BR1572" s="3"/>
      <c r="BS1572" s="3"/>
      <c r="BT1572" s="3"/>
      <c r="BV1572" s="3"/>
      <c r="BW1572" s="3" t="s">
        <v>3933</v>
      </c>
      <c r="BX1572" s="3"/>
      <c r="BY1572" s="3"/>
      <c r="BZ1572" s="3"/>
      <c r="CA1572" s="3"/>
      <c r="CB1572" s="33">
        <f t="shared" si="120"/>
        <v>0</v>
      </c>
      <c r="CC1572" s="33">
        <f t="shared" si="121"/>
        <v>82</v>
      </c>
      <c r="CD1572" s="33">
        <f t="shared" si="122"/>
        <v>191</v>
      </c>
      <c r="CE1572" s="33">
        <f t="shared" si="123"/>
        <v>0</v>
      </c>
      <c r="CF1572" s="33">
        <f t="shared" si="124"/>
        <v>0</v>
      </c>
      <c r="CG1572" s="3"/>
      <c r="CH1572" s="22">
        <v>4.0299999999999996E-15</v>
      </c>
      <c r="CI1572" s="3"/>
      <c r="CJ1572" s="3"/>
      <c r="CK1572" s="1" t="s">
        <v>3682</v>
      </c>
    </row>
    <row r="1573" spans="1:89" ht="12.5" x14ac:dyDescent="0.25">
      <c r="A1573" s="1" t="s">
        <v>3986</v>
      </c>
      <c r="B1573" s="1" t="s">
        <v>3925</v>
      </c>
      <c r="C1573" s="1" t="s">
        <v>3926</v>
      </c>
      <c r="D1573" s="1" t="s">
        <v>3927</v>
      </c>
      <c r="E1573" s="1" t="s">
        <v>166</v>
      </c>
      <c r="F1573" s="1" t="s">
        <v>3928</v>
      </c>
      <c r="G1573" s="1" t="s">
        <v>3929</v>
      </c>
      <c r="H1573" s="1" t="s">
        <v>65</v>
      </c>
      <c r="I1573" s="1" t="s">
        <v>66</v>
      </c>
      <c r="J1573" s="1" t="s">
        <v>1078</v>
      </c>
      <c r="K1573" s="1" t="s">
        <v>1350</v>
      </c>
      <c r="L1573" s="1">
        <v>2009</v>
      </c>
      <c r="M1573" s="1">
        <v>2011</v>
      </c>
      <c r="N1573" s="1" t="s">
        <v>69</v>
      </c>
      <c r="O1573" s="1" t="s">
        <v>65</v>
      </c>
      <c r="P1573" s="32">
        <v>1</v>
      </c>
      <c r="Q1573" s="1" t="s">
        <v>4961</v>
      </c>
      <c r="R1573" s="3" t="s">
        <v>3936</v>
      </c>
      <c r="S1573" s="1" t="s">
        <v>2637</v>
      </c>
      <c r="T1573" s="1" t="s">
        <v>72</v>
      </c>
      <c r="U1573" s="1" t="s">
        <v>21</v>
      </c>
      <c r="V1573" s="1" t="s">
        <v>73</v>
      </c>
      <c r="W1573" s="1" t="s">
        <v>73</v>
      </c>
      <c r="X1573" s="1" t="s">
        <v>65</v>
      </c>
      <c r="Y1573" s="1" t="s">
        <v>73</v>
      </c>
      <c r="Z1573" s="1" t="s">
        <v>73</v>
      </c>
      <c r="AB1573" s="1" t="s">
        <v>3931</v>
      </c>
      <c r="AC1573" s="1" t="s">
        <v>620</v>
      </c>
      <c r="AD1573" s="1" t="s">
        <v>73</v>
      </c>
      <c r="AE1573" s="33" t="s">
        <v>3507</v>
      </c>
      <c r="AF1573" s="8">
        <v>82</v>
      </c>
      <c r="AG1573" s="8">
        <v>49</v>
      </c>
      <c r="AH1573" s="8">
        <v>33</v>
      </c>
      <c r="AI1573" s="8" t="s">
        <v>3476</v>
      </c>
      <c r="AJ1573" s="8">
        <v>63.7</v>
      </c>
      <c r="AL1573" s="1" t="s">
        <v>2349</v>
      </c>
      <c r="AM1573" s="1" t="s">
        <v>73</v>
      </c>
      <c r="AN1573" s="1" t="s">
        <v>3932</v>
      </c>
      <c r="AO1573" s="1" t="s">
        <v>109</v>
      </c>
      <c r="AQ1573" s="1">
        <v>191</v>
      </c>
      <c r="AR1573" s="1">
        <v>115</v>
      </c>
      <c r="AS1573" s="1">
        <v>76</v>
      </c>
      <c r="AT1573" s="1" t="s">
        <v>833</v>
      </c>
      <c r="AU1573" s="1">
        <v>61</v>
      </c>
      <c r="AX1573" s="3"/>
      <c r="AY1573" s="3"/>
      <c r="AZ1573" s="3"/>
      <c r="BA1573" s="3"/>
      <c r="BB1573" s="3"/>
      <c r="BC1573" s="3"/>
      <c r="BD1573" s="3"/>
      <c r="BE1573" s="3"/>
      <c r="BM1573" s="3"/>
      <c r="BN1573" s="3"/>
      <c r="BO1573" s="3"/>
      <c r="BP1573" s="3"/>
      <c r="BQ1573" s="3"/>
      <c r="BR1573" s="3"/>
      <c r="BS1573" s="3"/>
      <c r="BT1573" s="3"/>
      <c r="BV1573" s="3"/>
      <c r="BW1573" s="3" t="s">
        <v>3933</v>
      </c>
      <c r="BX1573" s="3"/>
      <c r="BY1573" s="3"/>
      <c r="BZ1573" s="3"/>
      <c r="CA1573" s="3"/>
      <c r="CB1573" s="33">
        <f t="shared" si="120"/>
        <v>0</v>
      </c>
      <c r="CC1573" s="33">
        <f t="shared" si="121"/>
        <v>82</v>
      </c>
      <c r="CD1573" s="33">
        <f t="shared" si="122"/>
        <v>191</v>
      </c>
      <c r="CE1573" s="33">
        <f t="shared" si="123"/>
        <v>0</v>
      </c>
      <c r="CF1573" s="33">
        <f t="shared" si="124"/>
        <v>0</v>
      </c>
      <c r="CG1573" s="3"/>
      <c r="CH1573" s="22">
        <v>1.2699999999999999E-13</v>
      </c>
      <c r="CI1573" s="3"/>
      <c r="CJ1573" s="3"/>
      <c r="CK1573" s="1" t="s">
        <v>3682</v>
      </c>
    </row>
    <row r="1574" spans="1:89" ht="12.5" x14ac:dyDescent="0.25">
      <c r="A1574" s="1" t="s">
        <v>3987</v>
      </c>
      <c r="B1574" s="1" t="s">
        <v>3937</v>
      </c>
      <c r="C1574" s="1" t="s">
        <v>3938</v>
      </c>
      <c r="D1574" s="1" t="s">
        <v>3939</v>
      </c>
      <c r="E1574" s="1" t="s">
        <v>62</v>
      </c>
      <c r="F1574" s="1" t="s">
        <v>3940</v>
      </c>
      <c r="G1574" s="1" t="s">
        <v>101</v>
      </c>
      <c r="H1574" s="1" t="s">
        <v>65</v>
      </c>
      <c r="I1574" s="1" t="s">
        <v>66</v>
      </c>
      <c r="J1574" s="1" t="s">
        <v>102</v>
      </c>
      <c r="K1574" s="1" t="s">
        <v>3941</v>
      </c>
      <c r="L1574" s="3"/>
      <c r="M1574" s="3"/>
      <c r="N1574" s="1" t="s">
        <v>140</v>
      </c>
      <c r="O1574" s="1" t="s">
        <v>73</v>
      </c>
      <c r="P1574" s="32">
        <v>1</v>
      </c>
      <c r="Q1574" s="1" t="s">
        <v>4961</v>
      </c>
      <c r="R1574" s="3" t="s">
        <v>3942</v>
      </c>
      <c r="S1574" s="1" t="s">
        <v>2637</v>
      </c>
      <c r="T1574" s="1" t="s">
        <v>72</v>
      </c>
      <c r="U1574" s="1" t="s">
        <v>19</v>
      </c>
      <c r="V1574" s="1" t="s">
        <v>65</v>
      </c>
      <c r="W1574" s="1" t="s">
        <v>73</v>
      </c>
      <c r="X1574" s="1" t="s">
        <v>73</v>
      </c>
      <c r="Y1574" s="1" t="s">
        <v>73</v>
      </c>
      <c r="Z1574" s="1" t="s">
        <v>73</v>
      </c>
      <c r="AB1574" s="1" t="s">
        <v>2236</v>
      </c>
      <c r="AC1574" s="1" t="s">
        <v>620</v>
      </c>
      <c r="AD1574" s="1" t="s">
        <v>73</v>
      </c>
      <c r="AE1574" s="33" t="s">
        <v>5053</v>
      </c>
      <c r="AF1574" s="8">
        <v>110</v>
      </c>
      <c r="AG1574" s="8">
        <v>63</v>
      </c>
      <c r="AH1574" s="8">
        <v>47</v>
      </c>
      <c r="AI1574" s="8" t="s">
        <v>3943</v>
      </c>
      <c r="AK1574" s="8">
        <v>65</v>
      </c>
      <c r="AM1574" s="1" t="s">
        <v>73</v>
      </c>
      <c r="AN1574" s="1" t="s">
        <v>3944</v>
      </c>
      <c r="AO1574" s="1" t="s">
        <v>109</v>
      </c>
      <c r="AW1574" s="8"/>
      <c r="AX1574" s="3">
        <v>55</v>
      </c>
      <c r="AY1574" s="3" t="s">
        <v>220</v>
      </c>
      <c r="AZ1574" s="3">
        <v>25</v>
      </c>
      <c r="BA1574" s="3">
        <v>27</v>
      </c>
      <c r="BB1574" s="3" t="s">
        <v>3945</v>
      </c>
      <c r="BD1574" s="3">
        <v>55</v>
      </c>
      <c r="BE1574" s="8" t="s">
        <v>3946</v>
      </c>
      <c r="BM1574" s="8"/>
      <c r="BN1574" s="3"/>
      <c r="BO1574" s="3"/>
      <c r="BP1574" s="3"/>
      <c r="BQ1574" s="3"/>
      <c r="BR1574" s="3"/>
      <c r="BS1574" s="3"/>
      <c r="BT1574" s="3"/>
      <c r="BV1574" s="3"/>
      <c r="BW1574" s="3" t="s">
        <v>3947</v>
      </c>
      <c r="BX1574" s="3"/>
      <c r="BY1574" s="3"/>
      <c r="BZ1574" s="3"/>
      <c r="CA1574" s="3"/>
      <c r="CB1574" s="33">
        <f t="shared" si="120"/>
        <v>0</v>
      </c>
      <c r="CC1574" s="33">
        <f t="shared" si="121"/>
        <v>110</v>
      </c>
      <c r="CD1574" s="33">
        <f t="shared" si="122"/>
        <v>55</v>
      </c>
      <c r="CE1574" s="33">
        <f t="shared" si="123"/>
        <v>0</v>
      </c>
      <c r="CF1574" s="33">
        <f t="shared" si="124"/>
        <v>0</v>
      </c>
      <c r="CG1574" s="3"/>
      <c r="CH1574" s="3">
        <v>7.0000000000000001E-3</v>
      </c>
      <c r="CI1574" s="3"/>
      <c r="CJ1574" s="3"/>
      <c r="CK1574" s="1" t="s">
        <v>3682</v>
      </c>
    </row>
    <row r="1575" spans="1:89" ht="12.5" x14ac:dyDescent="0.25">
      <c r="A1575" s="1" t="s">
        <v>3988</v>
      </c>
      <c r="B1575" s="1" t="s">
        <v>3948</v>
      </c>
      <c r="C1575" s="1" t="s">
        <v>3949</v>
      </c>
      <c r="D1575" s="1" t="s">
        <v>3950</v>
      </c>
      <c r="E1575" s="1" t="s">
        <v>855</v>
      </c>
      <c r="F1575" s="1" t="s">
        <v>3951</v>
      </c>
      <c r="G1575" s="1" t="s">
        <v>101</v>
      </c>
      <c r="H1575" s="1" t="s">
        <v>101</v>
      </c>
      <c r="I1575" s="1" t="s">
        <v>66</v>
      </c>
      <c r="J1575" s="1" t="s">
        <v>67</v>
      </c>
      <c r="K1575" s="1" t="s">
        <v>103</v>
      </c>
      <c r="L1575" s="3"/>
      <c r="M1575" s="3"/>
      <c r="N1575" s="1" t="s">
        <v>69</v>
      </c>
      <c r="O1575" s="1" t="s">
        <v>65</v>
      </c>
      <c r="P1575" s="32">
        <v>1</v>
      </c>
      <c r="Q1575" s="1" t="s">
        <v>4961</v>
      </c>
      <c r="R1575" s="3" t="s">
        <v>5017</v>
      </c>
      <c r="S1575" s="1" t="s">
        <v>951</v>
      </c>
      <c r="T1575" s="1" t="s">
        <v>72</v>
      </c>
      <c r="U1575" s="1" t="s">
        <v>23</v>
      </c>
      <c r="V1575" s="1" t="s">
        <v>73</v>
      </c>
      <c r="W1575" s="1" t="s">
        <v>73</v>
      </c>
      <c r="X1575" s="1" t="s">
        <v>73</v>
      </c>
      <c r="Y1575" s="1" t="s">
        <v>73</v>
      </c>
      <c r="Z1575" s="1" t="s">
        <v>65</v>
      </c>
      <c r="AB1575" s="1" t="s">
        <v>196</v>
      </c>
      <c r="AC1575" s="1" t="s">
        <v>620</v>
      </c>
      <c r="AD1575" s="1" t="s">
        <v>73</v>
      </c>
      <c r="AE1575" s="33" t="s">
        <v>3507</v>
      </c>
      <c r="AF1575" s="8">
        <v>69</v>
      </c>
      <c r="AG1575" s="8">
        <v>37</v>
      </c>
      <c r="AH1575" s="8">
        <v>32</v>
      </c>
      <c r="AI1575" s="8" t="s">
        <v>3952</v>
      </c>
      <c r="AK1575" s="8">
        <v>65.88</v>
      </c>
      <c r="AL1575" s="1" t="s">
        <v>3953</v>
      </c>
      <c r="AM1575" s="1" t="s">
        <v>73</v>
      </c>
      <c r="AO1575" s="1" t="s">
        <v>109</v>
      </c>
      <c r="AQ1575" s="1">
        <v>20</v>
      </c>
      <c r="AT1575" s="1" t="s">
        <v>3954</v>
      </c>
      <c r="AV1575" s="1">
        <v>48.4</v>
      </c>
      <c r="AX1575" s="1"/>
      <c r="BM1575" s="3"/>
      <c r="BN1575" s="3"/>
      <c r="BO1575" s="3"/>
      <c r="BP1575" s="3"/>
      <c r="BQ1575" s="3"/>
      <c r="BR1575" s="3"/>
      <c r="BS1575" s="3"/>
      <c r="BT1575" s="3"/>
      <c r="BV1575" s="3"/>
      <c r="BW1575" s="3" t="s">
        <v>3955</v>
      </c>
      <c r="BX1575" s="3" t="s">
        <v>3956</v>
      </c>
      <c r="BY1575" s="3"/>
      <c r="BZ1575" s="3"/>
      <c r="CA1575" s="3"/>
      <c r="CB1575" s="33">
        <f t="shared" si="120"/>
        <v>0</v>
      </c>
      <c r="CC1575" s="33">
        <f t="shared" si="121"/>
        <v>69</v>
      </c>
      <c r="CD1575" s="33">
        <f t="shared" si="122"/>
        <v>20</v>
      </c>
      <c r="CE1575" s="33">
        <f t="shared" si="123"/>
        <v>0</v>
      </c>
      <c r="CF1575" s="33">
        <f t="shared" si="124"/>
        <v>0</v>
      </c>
      <c r="CG1575" s="3"/>
      <c r="CH1575" s="3" t="s">
        <v>113</v>
      </c>
      <c r="CI1575" s="3"/>
      <c r="CJ1575" s="3"/>
      <c r="CK1575" s="1" t="s">
        <v>3682</v>
      </c>
    </row>
    <row r="1576" spans="1:89" ht="12.5" x14ac:dyDescent="0.25">
      <c r="A1576" s="1" t="s">
        <v>3988</v>
      </c>
      <c r="B1576" s="1" t="s">
        <v>3948</v>
      </c>
      <c r="C1576" s="1" t="s">
        <v>3949</v>
      </c>
      <c r="D1576" s="1" t="s">
        <v>3950</v>
      </c>
      <c r="E1576" s="1" t="s">
        <v>855</v>
      </c>
      <c r="F1576" s="1" t="s">
        <v>3951</v>
      </c>
      <c r="G1576" s="1" t="s">
        <v>101</v>
      </c>
      <c r="H1576" s="1" t="s">
        <v>101</v>
      </c>
      <c r="I1576" s="1" t="s">
        <v>66</v>
      </c>
      <c r="J1576" s="1" t="s">
        <v>67</v>
      </c>
      <c r="K1576" s="1" t="s">
        <v>103</v>
      </c>
      <c r="L1576" s="3"/>
      <c r="M1576" s="3"/>
      <c r="N1576" s="1" t="s">
        <v>69</v>
      </c>
      <c r="O1576" s="1" t="s">
        <v>65</v>
      </c>
      <c r="P1576" s="32">
        <v>1</v>
      </c>
      <c r="Q1576" s="1" t="s">
        <v>4961</v>
      </c>
      <c r="R1576" s="3" t="s">
        <v>3957</v>
      </c>
      <c r="S1576" s="1" t="s">
        <v>951</v>
      </c>
      <c r="T1576" s="1" t="s">
        <v>72</v>
      </c>
      <c r="U1576" s="1" t="s">
        <v>23</v>
      </c>
      <c r="V1576" s="1" t="s">
        <v>73</v>
      </c>
      <c r="W1576" s="1" t="s">
        <v>73</v>
      </c>
      <c r="X1576" s="1" t="s">
        <v>73</v>
      </c>
      <c r="Y1576" s="1" t="s">
        <v>73</v>
      </c>
      <c r="Z1576" s="1" t="s">
        <v>65</v>
      </c>
      <c r="AB1576" s="1" t="s">
        <v>196</v>
      </c>
      <c r="AC1576" s="1" t="s">
        <v>620</v>
      </c>
      <c r="AD1576" s="1" t="s">
        <v>73</v>
      </c>
      <c r="AE1576" s="33" t="s">
        <v>3507</v>
      </c>
      <c r="AF1576" s="8">
        <v>69</v>
      </c>
      <c r="AG1576" s="8">
        <v>37</v>
      </c>
      <c r="AH1576" s="8">
        <v>32</v>
      </c>
      <c r="AI1576" s="8" t="s">
        <v>3952</v>
      </c>
      <c r="AK1576" s="8">
        <v>65.88</v>
      </c>
      <c r="AL1576" s="1" t="s">
        <v>3953</v>
      </c>
      <c r="AM1576" s="1" t="s">
        <v>73</v>
      </c>
      <c r="AO1576" s="1" t="s">
        <v>109</v>
      </c>
      <c r="AQ1576" s="1">
        <v>20</v>
      </c>
      <c r="AT1576" s="1" t="s">
        <v>3954</v>
      </c>
      <c r="AV1576" s="1">
        <v>48.4</v>
      </c>
      <c r="AX1576" s="3"/>
      <c r="AY1576" s="3"/>
      <c r="AZ1576" s="3"/>
      <c r="BA1576" s="3"/>
      <c r="BB1576" s="3"/>
      <c r="BC1576" s="3"/>
      <c r="BD1576" s="3"/>
      <c r="BE1576" s="3"/>
      <c r="BM1576" s="3"/>
      <c r="BN1576" s="3"/>
      <c r="BO1576" s="3"/>
      <c r="BP1576" s="3"/>
      <c r="BQ1576" s="3"/>
      <c r="BR1576" s="3"/>
      <c r="BS1576" s="3"/>
      <c r="BT1576" s="3"/>
      <c r="BV1576" s="3"/>
      <c r="BW1576" s="3" t="s">
        <v>3955</v>
      </c>
      <c r="BX1576" s="3" t="s">
        <v>3958</v>
      </c>
      <c r="BY1576" s="3"/>
      <c r="BZ1576" s="3"/>
      <c r="CA1576" s="3"/>
      <c r="CB1576" s="33">
        <f t="shared" si="120"/>
        <v>0</v>
      </c>
      <c r="CC1576" s="33">
        <f t="shared" si="121"/>
        <v>69</v>
      </c>
      <c r="CD1576" s="33">
        <f t="shared" si="122"/>
        <v>20</v>
      </c>
      <c r="CE1576" s="33">
        <f t="shared" si="123"/>
        <v>0</v>
      </c>
      <c r="CF1576" s="33">
        <f t="shared" si="124"/>
        <v>0</v>
      </c>
      <c r="CG1576" s="3"/>
      <c r="CH1576" s="3" t="s">
        <v>113</v>
      </c>
      <c r="CI1576" s="3"/>
      <c r="CJ1576" s="3"/>
      <c r="CK1576" s="1" t="s">
        <v>3682</v>
      </c>
    </row>
    <row r="1577" spans="1:89" ht="12.5" x14ac:dyDescent="0.25">
      <c r="A1577" s="1" t="s">
        <v>3988</v>
      </c>
      <c r="B1577" s="1" t="s">
        <v>3948</v>
      </c>
      <c r="C1577" s="1" t="s">
        <v>3949</v>
      </c>
      <c r="D1577" s="1" t="s">
        <v>3950</v>
      </c>
      <c r="E1577" s="1" t="s">
        <v>855</v>
      </c>
      <c r="F1577" s="1" t="s">
        <v>3951</v>
      </c>
      <c r="G1577" s="1" t="s">
        <v>101</v>
      </c>
      <c r="H1577" s="1" t="s">
        <v>101</v>
      </c>
      <c r="I1577" s="1" t="s">
        <v>66</v>
      </c>
      <c r="J1577" s="1" t="s">
        <v>67</v>
      </c>
      <c r="K1577" s="1" t="s">
        <v>103</v>
      </c>
      <c r="L1577" s="3"/>
      <c r="M1577" s="3"/>
      <c r="N1577" s="1" t="s">
        <v>69</v>
      </c>
      <c r="O1577" s="1" t="s">
        <v>65</v>
      </c>
      <c r="P1577" s="1">
        <v>2</v>
      </c>
      <c r="Q1577" s="1" t="s">
        <v>4961</v>
      </c>
      <c r="R1577" s="1" t="s">
        <v>3959</v>
      </c>
      <c r="S1577" s="1" t="s">
        <v>951</v>
      </c>
      <c r="T1577" s="1" t="s">
        <v>106</v>
      </c>
      <c r="U1577" s="1" t="s">
        <v>23</v>
      </c>
      <c r="V1577" s="1" t="s">
        <v>73</v>
      </c>
      <c r="W1577" s="1" t="s">
        <v>73</v>
      </c>
      <c r="X1577" s="1" t="s">
        <v>73</v>
      </c>
      <c r="Y1577" s="1" t="s">
        <v>73</v>
      </c>
      <c r="Z1577" s="1" t="s">
        <v>65</v>
      </c>
      <c r="AB1577" s="1" t="s">
        <v>196</v>
      </c>
      <c r="AC1577" s="1" t="s">
        <v>620</v>
      </c>
      <c r="AD1577" s="1" t="s">
        <v>73</v>
      </c>
      <c r="AE1577" s="33" t="s">
        <v>3507</v>
      </c>
      <c r="AF1577" s="8">
        <v>69</v>
      </c>
      <c r="AG1577" s="8">
        <v>37</v>
      </c>
      <c r="AH1577" s="8">
        <v>32</v>
      </c>
      <c r="AI1577" s="8" t="s">
        <v>3952</v>
      </c>
      <c r="AK1577" s="8">
        <v>65.88</v>
      </c>
      <c r="AL1577" s="1" t="s">
        <v>3953</v>
      </c>
      <c r="AM1577" s="1" t="s">
        <v>73</v>
      </c>
      <c r="AO1577" s="1" t="s">
        <v>109</v>
      </c>
      <c r="AQ1577" s="1">
        <v>20</v>
      </c>
      <c r="AT1577" s="1" t="s">
        <v>3954</v>
      </c>
      <c r="AV1577" s="1">
        <v>48.4</v>
      </c>
      <c r="AX1577" s="3"/>
      <c r="AY1577" s="3"/>
      <c r="AZ1577" s="3"/>
      <c r="BA1577" s="3"/>
      <c r="BB1577" s="3"/>
      <c r="BC1577" s="3"/>
      <c r="BD1577" s="3"/>
      <c r="BE1577" s="3"/>
      <c r="BM1577" s="3"/>
      <c r="BN1577" s="3"/>
      <c r="BO1577" s="3"/>
      <c r="BP1577" s="3"/>
      <c r="BQ1577" s="3"/>
      <c r="BR1577" s="3"/>
      <c r="BS1577" s="3"/>
      <c r="BT1577" s="3"/>
      <c r="BV1577" s="3"/>
      <c r="BW1577" s="3" t="s">
        <v>3955</v>
      </c>
      <c r="BX1577" s="3" t="s">
        <v>3960</v>
      </c>
      <c r="BY1577" s="3"/>
      <c r="BZ1577" s="3"/>
      <c r="CA1577" s="3"/>
      <c r="CB1577" s="33">
        <f t="shared" si="120"/>
        <v>0</v>
      </c>
      <c r="CC1577" s="33">
        <f t="shared" si="121"/>
        <v>69</v>
      </c>
      <c r="CD1577" s="33">
        <f t="shared" si="122"/>
        <v>20</v>
      </c>
      <c r="CE1577" s="33">
        <f t="shared" si="123"/>
        <v>0</v>
      </c>
      <c r="CF1577" s="33">
        <f t="shared" si="124"/>
        <v>0</v>
      </c>
      <c r="CG1577" s="3"/>
      <c r="CI1577" s="3"/>
      <c r="CJ1577" s="3"/>
      <c r="CK1577" s="1" t="s">
        <v>3682</v>
      </c>
    </row>
    <row r="1578" spans="1:89" ht="12.5" x14ac:dyDescent="0.25">
      <c r="A1578" s="1" t="s">
        <v>3989</v>
      </c>
      <c r="B1578" s="1" t="s">
        <v>3961</v>
      </c>
      <c r="C1578" s="1" t="s">
        <v>3962</v>
      </c>
      <c r="D1578" s="1" t="s">
        <v>2482</v>
      </c>
      <c r="E1578" s="1" t="s">
        <v>3384</v>
      </c>
      <c r="F1578" s="1" t="s">
        <v>3963</v>
      </c>
      <c r="G1578" s="1" t="s">
        <v>101</v>
      </c>
      <c r="H1578" s="1" t="s">
        <v>65</v>
      </c>
      <c r="I1578" s="1" t="s">
        <v>280</v>
      </c>
      <c r="J1578" s="1" t="s">
        <v>102</v>
      </c>
      <c r="K1578" s="1" t="s">
        <v>103</v>
      </c>
      <c r="L1578" s="3"/>
      <c r="M1578" s="3"/>
      <c r="N1578" s="1" t="s">
        <v>69</v>
      </c>
      <c r="O1578" s="1" t="s">
        <v>65</v>
      </c>
      <c r="P1578" s="32">
        <v>1</v>
      </c>
      <c r="Q1578" s="1" t="s">
        <v>4961</v>
      </c>
      <c r="R1578" s="3" t="s">
        <v>2488</v>
      </c>
      <c r="S1578" s="1" t="s">
        <v>2637</v>
      </c>
      <c r="T1578" s="1" t="s">
        <v>72</v>
      </c>
      <c r="U1578" s="1" t="s">
        <v>19</v>
      </c>
      <c r="V1578" s="1" t="s">
        <v>65</v>
      </c>
      <c r="W1578" s="1" t="s">
        <v>73</v>
      </c>
      <c r="X1578" s="1" t="s">
        <v>73</v>
      </c>
      <c r="Y1578" s="1" t="s">
        <v>73</v>
      </c>
      <c r="Z1578" s="1" t="s">
        <v>73</v>
      </c>
      <c r="AB1578" s="1" t="s">
        <v>196</v>
      </c>
      <c r="AC1578" s="1" t="s">
        <v>620</v>
      </c>
      <c r="AD1578" s="1" t="s">
        <v>73</v>
      </c>
      <c r="AE1578" s="33" t="s">
        <v>3507</v>
      </c>
      <c r="AF1578" s="8">
        <v>92</v>
      </c>
      <c r="AG1578" s="8">
        <v>45</v>
      </c>
      <c r="AH1578" s="8">
        <v>47</v>
      </c>
      <c r="AJ1578" s="8">
        <v>60</v>
      </c>
      <c r="AK1578" s="8">
        <v>60.7</v>
      </c>
      <c r="AM1578" s="1" t="s">
        <v>73</v>
      </c>
      <c r="AO1578" s="1" t="s">
        <v>109</v>
      </c>
      <c r="AQ1578" s="1">
        <v>20</v>
      </c>
      <c r="AR1578" s="1">
        <v>14</v>
      </c>
      <c r="AS1578" s="1">
        <v>6</v>
      </c>
      <c r="AU1578" s="1">
        <v>68.5</v>
      </c>
      <c r="AV1578" s="1">
        <v>67.099999999999994</v>
      </c>
      <c r="AX1578" s="3"/>
      <c r="AY1578" s="3"/>
      <c r="AZ1578" s="3"/>
      <c r="BA1578" s="3"/>
      <c r="BB1578" s="3"/>
      <c r="BC1578" s="3"/>
      <c r="BD1578" s="3"/>
      <c r="BE1578" s="3"/>
      <c r="BM1578" s="3"/>
      <c r="BN1578" s="3"/>
      <c r="BO1578" s="3"/>
      <c r="BP1578" s="3"/>
      <c r="BQ1578" s="3"/>
      <c r="BR1578" s="3"/>
      <c r="BS1578" s="3"/>
      <c r="BT1578" s="3"/>
      <c r="BV1578" s="3"/>
      <c r="BW1578" s="3" t="s">
        <v>3964</v>
      </c>
      <c r="BX1578" s="3"/>
      <c r="BY1578" s="3"/>
      <c r="BZ1578" s="3"/>
      <c r="CA1578" s="3"/>
      <c r="CB1578" s="33">
        <f t="shared" si="120"/>
        <v>0</v>
      </c>
      <c r="CC1578" s="33">
        <f t="shared" si="121"/>
        <v>92</v>
      </c>
      <c r="CD1578" s="33">
        <f t="shared" si="122"/>
        <v>20</v>
      </c>
      <c r="CE1578" s="33">
        <f t="shared" si="123"/>
        <v>0</v>
      </c>
      <c r="CF1578" s="33">
        <f t="shared" si="124"/>
        <v>0</v>
      </c>
      <c r="CG1578" s="3"/>
      <c r="CH1578" s="22">
        <v>8.3799999999999996E-7</v>
      </c>
      <c r="CI1578" s="3"/>
      <c r="CJ1578" s="3"/>
      <c r="CK1578" s="1" t="s">
        <v>3682</v>
      </c>
    </row>
    <row r="1579" spans="1:89" ht="12.5" x14ac:dyDescent="0.25">
      <c r="A1579" s="1" t="s">
        <v>3989</v>
      </c>
      <c r="B1579" s="1" t="s">
        <v>3961</v>
      </c>
      <c r="C1579" s="1" t="s">
        <v>3962</v>
      </c>
      <c r="D1579" s="1" t="s">
        <v>2482</v>
      </c>
      <c r="E1579" s="1" t="s">
        <v>3384</v>
      </c>
      <c r="F1579" s="1" t="s">
        <v>3963</v>
      </c>
      <c r="G1579" s="1" t="s">
        <v>101</v>
      </c>
      <c r="H1579" s="1" t="s">
        <v>65</v>
      </c>
      <c r="I1579" s="1" t="s">
        <v>280</v>
      </c>
      <c r="J1579" s="1" t="s">
        <v>67</v>
      </c>
      <c r="K1579" s="1" t="s">
        <v>103</v>
      </c>
      <c r="L1579" s="3"/>
      <c r="M1579" s="3"/>
      <c r="N1579" s="1" t="s">
        <v>69</v>
      </c>
      <c r="O1579" s="1" t="s">
        <v>65</v>
      </c>
      <c r="P1579" s="32">
        <v>1</v>
      </c>
      <c r="Q1579" s="1" t="s">
        <v>4961</v>
      </c>
      <c r="R1579" s="3" t="s">
        <v>2488</v>
      </c>
      <c r="S1579" s="1" t="s">
        <v>2637</v>
      </c>
      <c r="T1579" s="1" t="s">
        <v>72</v>
      </c>
      <c r="U1579" s="1" t="s">
        <v>19</v>
      </c>
      <c r="V1579" s="1" t="s">
        <v>65</v>
      </c>
      <c r="W1579" s="1" t="s">
        <v>73</v>
      </c>
      <c r="X1579" s="1" t="s">
        <v>73</v>
      </c>
      <c r="Y1579" s="1" t="s">
        <v>73</v>
      </c>
      <c r="Z1579" s="1" t="s">
        <v>73</v>
      </c>
      <c r="AB1579" s="1" t="s">
        <v>196</v>
      </c>
      <c r="AC1579" s="1" t="s">
        <v>620</v>
      </c>
      <c r="AD1579" s="1" t="s">
        <v>73</v>
      </c>
      <c r="AE1579" s="33" t="s">
        <v>3507</v>
      </c>
      <c r="AF1579" s="8">
        <v>40</v>
      </c>
      <c r="AG1579" s="8">
        <v>18</v>
      </c>
      <c r="AH1579" s="8">
        <v>22</v>
      </c>
      <c r="AJ1579" s="8">
        <v>68</v>
      </c>
      <c r="AK1579" s="8">
        <v>66.099999999999994</v>
      </c>
      <c r="AM1579" s="1" t="s">
        <v>73</v>
      </c>
      <c r="AO1579" s="1" t="s">
        <v>109</v>
      </c>
      <c r="AQ1579" s="1">
        <v>47</v>
      </c>
      <c r="AR1579" s="1">
        <v>11</v>
      </c>
      <c r="AS1579" s="1">
        <v>34</v>
      </c>
      <c r="AU1579" s="1">
        <v>51</v>
      </c>
      <c r="AV1579" s="1">
        <v>50.2</v>
      </c>
      <c r="AX1579" s="3"/>
      <c r="AY1579" s="3"/>
      <c r="AZ1579" s="3"/>
      <c r="BA1579" s="3"/>
      <c r="BB1579" s="3"/>
      <c r="BC1579" s="3"/>
      <c r="BD1579" s="3"/>
      <c r="BE1579" s="3"/>
      <c r="BM1579" s="3"/>
      <c r="BN1579" s="3"/>
      <c r="BO1579" s="3"/>
      <c r="BP1579" s="3"/>
      <c r="BQ1579" s="3"/>
      <c r="BR1579" s="3"/>
      <c r="BS1579" s="3"/>
      <c r="BT1579" s="3"/>
      <c r="BV1579" s="3"/>
      <c r="BW1579" s="3" t="s">
        <v>3964</v>
      </c>
      <c r="BX1579" s="3"/>
      <c r="BY1579" s="3"/>
      <c r="BZ1579" s="3"/>
      <c r="CA1579" s="3"/>
      <c r="CB1579" s="33">
        <f t="shared" si="120"/>
        <v>0</v>
      </c>
      <c r="CC1579" s="33">
        <f t="shared" si="121"/>
        <v>40</v>
      </c>
      <c r="CD1579" s="33">
        <f t="shared" si="122"/>
        <v>47</v>
      </c>
      <c r="CE1579" s="33">
        <f t="shared" si="123"/>
        <v>0</v>
      </c>
      <c r="CF1579" s="33">
        <f t="shared" si="124"/>
        <v>0</v>
      </c>
      <c r="CG1579" s="3"/>
      <c r="CH1579" s="22">
        <v>5.9400000000000003E-8</v>
      </c>
      <c r="CI1579" s="3"/>
      <c r="CJ1579" s="3"/>
      <c r="CK1579" s="1" t="s">
        <v>3682</v>
      </c>
    </row>
    <row r="1580" spans="1:89" ht="12.5" x14ac:dyDescent="0.25">
      <c r="A1580" s="1" t="s">
        <v>3989</v>
      </c>
      <c r="B1580" s="1" t="s">
        <v>3961</v>
      </c>
      <c r="C1580" s="1" t="s">
        <v>3962</v>
      </c>
      <c r="D1580" s="1" t="s">
        <v>2482</v>
      </c>
      <c r="E1580" s="1" t="s">
        <v>3384</v>
      </c>
      <c r="F1580" s="1" t="s">
        <v>3963</v>
      </c>
      <c r="G1580" s="1" t="s">
        <v>101</v>
      </c>
      <c r="H1580" s="1" t="s">
        <v>65</v>
      </c>
      <c r="I1580" s="1" t="s">
        <v>280</v>
      </c>
      <c r="J1580" s="1" t="s">
        <v>67</v>
      </c>
      <c r="K1580" s="1" t="s">
        <v>103</v>
      </c>
      <c r="L1580" s="3"/>
      <c r="M1580" s="3"/>
      <c r="N1580" s="1" t="s">
        <v>69</v>
      </c>
      <c r="O1580" s="1" t="s">
        <v>65</v>
      </c>
      <c r="P1580" s="32">
        <v>1</v>
      </c>
      <c r="Q1580" s="1" t="s">
        <v>4961</v>
      </c>
      <c r="R1580" s="3" t="s">
        <v>2488</v>
      </c>
      <c r="S1580" s="1" t="s">
        <v>2637</v>
      </c>
      <c r="T1580" s="1" t="s">
        <v>72</v>
      </c>
      <c r="U1580" s="1" t="s">
        <v>19</v>
      </c>
      <c r="V1580" s="1" t="s">
        <v>65</v>
      </c>
      <c r="W1580" s="1" t="s">
        <v>73</v>
      </c>
      <c r="X1580" s="1" t="s">
        <v>73</v>
      </c>
      <c r="Y1580" s="1" t="s">
        <v>73</v>
      </c>
      <c r="Z1580" s="1" t="s">
        <v>73</v>
      </c>
      <c r="AB1580" s="1" t="s">
        <v>196</v>
      </c>
      <c r="AC1580" s="1" t="s">
        <v>620</v>
      </c>
      <c r="AD1580" s="1" t="s">
        <v>73</v>
      </c>
      <c r="AE1580" s="33" t="s">
        <v>5053</v>
      </c>
      <c r="AF1580" s="8">
        <v>40</v>
      </c>
      <c r="AG1580" s="8">
        <v>18</v>
      </c>
      <c r="AH1580" s="8">
        <v>22</v>
      </c>
      <c r="AJ1580" s="8">
        <v>68</v>
      </c>
      <c r="AK1580" s="8">
        <v>66.099999999999994</v>
      </c>
      <c r="AM1580" s="1" t="s">
        <v>73</v>
      </c>
      <c r="AO1580" s="1" t="s">
        <v>109</v>
      </c>
      <c r="AW1580" s="8"/>
      <c r="AX1580" s="3">
        <v>41</v>
      </c>
      <c r="AY1580" s="3" t="s">
        <v>220</v>
      </c>
      <c r="AZ1580" s="3">
        <v>22</v>
      </c>
      <c r="BA1580" s="3">
        <v>19</v>
      </c>
      <c r="BB1580" s="3"/>
      <c r="BC1580" s="3">
        <v>62</v>
      </c>
      <c r="BD1580" s="3">
        <v>58.3</v>
      </c>
      <c r="BE1580" s="8" t="s">
        <v>3965</v>
      </c>
      <c r="BM1580" s="8"/>
      <c r="BN1580" s="3"/>
      <c r="BO1580" s="3"/>
      <c r="BP1580" s="3"/>
      <c r="BQ1580" s="3"/>
      <c r="BR1580" s="3"/>
      <c r="BS1580" s="3"/>
      <c r="BT1580" s="3"/>
      <c r="BV1580" s="3"/>
      <c r="BW1580" s="3" t="s">
        <v>3964</v>
      </c>
      <c r="BX1580" s="3"/>
      <c r="BY1580" s="3"/>
      <c r="BZ1580" s="3"/>
      <c r="CA1580" s="3"/>
      <c r="CB1580" s="33">
        <f t="shared" si="120"/>
        <v>0</v>
      </c>
      <c r="CC1580" s="33">
        <f t="shared" si="121"/>
        <v>40</v>
      </c>
      <c r="CD1580" s="33">
        <f t="shared" si="122"/>
        <v>41</v>
      </c>
      <c r="CE1580" s="33">
        <f t="shared" si="123"/>
        <v>0</v>
      </c>
      <c r="CF1580" s="33">
        <f t="shared" si="124"/>
        <v>0</v>
      </c>
      <c r="CG1580" s="3"/>
      <c r="CH1580" s="22">
        <v>1.4E-2</v>
      </c>
      <c r="CI1580" s="3"/>
      <c r="CJ1580" s="3"/>
      <c r="CK1580" s="1" t="s">
        <v>3682</v>
      </c>
    </row>
    <row r="1581" spans="1:89" ht="12.5" x14ac:dyDescent="0.25">
      <c r="A1581" s="1" t="s">
        <v>3989</v>
      </c>
      <c r="B1581" s="1" t="s">
        <v>3961</v>
      </c>
      <c r="C1581" s="1" t="s">
        <v>3962</v>
      </c>
      <c r="D1581" s="1" t="s">
        <v>2482</v>
      </c>
      <c r="E1581" s="1" t="s">
        <v>3384</v>
      </c>
      <c r="F1581" s="1" t="s">
        <v>3963</v>
      </c>
      <c r="G1581" s="1" t="s">
        <v>101</v>
      </c>
      <c r="H1581" s="1" t="s">
        <v>65</v>
      </c>
      <c r="I1581" s="1" t="s">
        <v>280</v>
      </c>
      <c r="J1581" s="1" t="s">
        <v>67</v>
      </c>
      <c r="K1581" s="1" t="s">
        <v>103</v>
      </c>
      <c r="L1581" s="3"/>
      <c r="M1581" s="3"/>
      <c r="N1581" s="1" t="s">
        <v>69</v>
      </c>
      <c r="O1581" s="1" t="s">
        <v>65</v>
      </c>
      <c r="P1581" s="32">
        <v>1</v>
      </c>
      <c r="Q1581" s="1" t="s">
        <v>4961</v>
      </c>
      <c r="R1581" s="3" t="s">
        <v>2483</v>
      </c>
      <c r="S1581" s="1" t="s">
        <v>2637</v>
      </c>
      <c r="T1581" s="1" t="s">
        <v>72</v>
      </c>
      <c r="U1581" s="1" t="s">
        <v>19</v>
      </c>
      <c r="V1581" s="1" t="s">
        <v>65</v>
      </c>
      <c r="W1581" s="1" t="s">
        <v>73</v>
      </c>
      <c r="X1581" s="1" t="s">
        <v>73</v>
      </c>
      <c r="Y1581" s="1" t="s">
        <v>73</v>
      </c>
      <c r="Z1581" s="1" t="s">
        <v>73</v>
      </c>
      <c r="AB1581" s="1" t="s">
        <v>196</v>
      </c>
      <c r="AC1581" s="1" t="s">
        <v>620</v>
      </c>
      <c r="AD1581" s="1" t="s">
        <v>73</v>
      </c>
      <c r="AE1581" s="33" t="s">
        <v>5053</v>
      </c>
      <c r="AF1581" s="8">
        <v>92</v>
      </c>
      <c r="AG1581" s="8">
        <v>45</v>
      </c>
      <c r="AH1581" s="8">
        <v>47</v>
      </c>
      <c r="AJ1581" s="8">
        <v>60</v>
      </c>
      <c r="AK1581" s="8">
        <v>60.7</v>
      </c>
      <c r="AM1581" s="1" t="s">
        <v>73</v>
      </c>
      <c r="AO1581" s="1" t="s">
        <v>109</v>
      </c>
      <c r="AW1581" s="8"/>
      <c r="AX1581" s="3">
        <v>41</v>
      </c>
      <c r="AY1581" s="3" t="s">
        <v>220</v>
      </c>
      <c r="AZ1581" s="3">
        <v>22</v>
      </c>
      <c r="BA1581" s="3">
        <v>19</v>
      </c>
      <c r="BB1581" s="3"/>
      <c r="BC1581" s="3">
        <v>62</v>
      </c>
      <c r="BD1581" s="3">
        <v>58.3</v>
      </c>
      <c r="BE1581" s="8" t="s">
        <v>3965</v>
      </c>
      <c r="BM1581" s="8"/>
      <c r="BN1581" s="3"/>
      <c r="BO1581" s="3"/>
      <c r="BP1581" s="3"/>
      <c r="BQ1581" s="3"/>
      <c r="BR1581" s="3"/>
      <c r="BS1581" s="3"/>
      <c r="BT1581" s="3"/>
      <c r="BV1581" s="3"/>
      <c r="BW1581" s="3" t="s">
        <v>3955</v>
      </c>
      <c r="BX1581" s="3"/>
      <c r="BY1581" s="3"/>
      <c r="BZ1581" s="3"/>
      <c r="CA1581" s="3">
        <v>0.76</v>
      </c>
      <c r="CB1581" s="33">
        <f t="shared" si="120"/>
        <v>4.1656892111323951E-2</v>
      </c>
      <c r="CC1581" s="33">
        <f t="shared" si="121"/>
        <v>92</v>
      </c>
      <c r="CD1581" s="33">
        <f t="shared" si="122"/>
        <v>41</v>
      </c>
      <c r="CE1581" s="33">
        <f t="shared" si="123"/>
        <v>0.61290322580645162</v>
      </c>
      <c r="CF1581" s="33">
        <f t="shared" si="124"/>
        <v>0.65636363636363637</v>
      </c>
      <c r="CG1581" s="3"/>
      <c r="CH1581" s="22">
        <v>2.1100000000000001E-6</v>
      </c>
      <c r="CI1581" s="3"/>
      <c r="CJ1581" s="3"/>
      <c r="CK1581" s="1" t="s">
        <v>3682</v>
      </c>
    </row>
    <row r="1582" spans="1:89" ht="12.5" x14ac:dyDescent="0.25">
      <c r="A1582" s="1" t="s">
        <v>3989</v>
      </c>
      <c r="B1582" s="1" t="s">
        <v>3961</v>
      </c>
      <c r="C1582" s="1" t="s">
        <v>3962</v>
      </c>
      <c r="D1582" s="1" t="s">
        <v>2482</v>
      </c>
      <c r="E1582" s="1" t="s">
        <v>3384</v>
      </c>
      <c r="F1582" s="1" t="s">
        <v>3963</v>
      </c>
      <c r="G1582" s="1" t="s">
        <v>101</v>
      </c>
      <c r="H1582" s="1" t="s">
        <v>65</v>
      </c>
      <c r="I1582" s="1" t="s">
        <v>280</v>
      </c>
      <c r="J1582" s="1" t="s">
        <v>67</v>
      </c>
      <c r="K1582" s="1" t="s">
        <v>103</v>
      </c>
      <c r="L1582" s="3"/>
      <c r="M1582" s="3"/>
      <c r="N1582" s="1" t="s">
        <v>69</v>
      </c>
      <c r="O1582" s="1" t="s">
        <v>65</v>
      </c>
      <c r="P1582" s="32">
        <v>1</v>
      </c>
      <c r="Q1582" s="1" t="s">
        <v>4961</v>
      </c>
      <c r="R1582" s="3" t="s">
        <v>2483</v>
      </c>
      <c r="S1582" s="1" t="s">
        <v>2637</v>
      </c>
      <c r="T1582" s="1" t="s">
        <v>72</v>
      </c>
      <c r="U1582" s="1" t="s">
        <v>19</v>
      </c>
      <c r="V1582" s="1" t="s">
        <v>65</v>
      </c>
      <c r="W1582" s="1" t="s">
        <v>73</v>
      </c>
      <c r="X1582" s="1" t="s">
        <v>73</v>
      </c>
      <c r="Y1582" s="1" t="s">
        <v>73</v>
      </c>
      <c r="Z1582" s="1" t="s">
        <v>73</v>
      </c>
      <c r="AB1582" s="1" t="s">
        <v>196</v>
      </c>
      <c r="AC1582" s="1" t="s">
        <v>620</v>
      </c>
      <c r="AD1582" s="1" t="s">
        <v>73</v>
      </c>
      <c r="AE1582" s="33" t="s">
        <v>3507</v>
      </c>
      <c r="AF1582" s="8">
        <v>40</v>
      </c>
      <c r="AG1582" s="8">
        <v>18</v>
      </c>
      <c r="AH1582" s="8">
        <v>22</v>
      </c>
      <c r="AJ1582" s="8">
        <v>68</v>
      </c>
      <c r="AK1582" s="8">
        <v>66.099999999999994</v>
      </c>
      <c r="AM1582" s="1" t="s">
        <v>73</v>
      </c>
      <c r="AO1582" s="1" t="s">
        <v>109</v>
      </c>
      <c r="AQ1582" s="1">
        <v>47</v>
      </c>
      <c r="AR1582" s="1">
        <v>11</v>
      </c>
      <c r="AS1582" s="1">
        <v>34</v>
      </c>
      <c r="AU1582" s="1">
        <v>51</v>
      </c>
      <c r="AV1582" s="1">
        <v>50.2</v>
      </c>
      <c r="AX1582" s="3"/>
      <c r="AY1582" s="3"/>
      <c r="AZ1582" s="3"/>
      <c r="BA1582" s="3"/>
      <c r="BB1582" s="3"/>
      <c r="BC1582" s="3"/>
      <c r="BD1582" s="3"/>
      <c r="BE1582" s="3"/>
      <c r="BM1582" s="3"/>
      <c r="BN1582" s="3"/>
      <c r="BO1582" s="3"/>
      <c r="BP1582" s="3"/>
      <c r="BQ1582" s="3"/>
      <c r="BR1582" s="3"/>
      <c r="BS1582" s="3"/>
      <c r="BT1582" s="3"/>
      <c r="BV1582" s="3"/>
      <c r="BW1582" s="3" t="s">
        <v>3964</v>
      </c>
      <c r="BX1582" s="3"/>
      <c r="BY1582" s="3"/>
      <c r="BZ1582" s="3"/>
      <c r="CA1582" s="3"/>
      <c r="CB1582" s="33">
        <f t="shared" si="120"/>
        <v>0</v>
      </c>
      <c r="CC1582" s="33">
        <f t="shared" si="121"/>
        <v>40</v>
      </c>
      <c r="CD1582" s="33">
        <f t="shared" si="122"/>
        <v>47</v>
      </c>
      <c r="CE1582" s="33">
        <f t="shared" si="123"/>
        <v>0</v>
      </c>
      <c r="CF1582" s="33">
        <f t="shared" si="124"/>
        <v>0</v>
      </c>
      <c r="CG1582" s="3"/>
      <c r="CH1582" s="3">
        <v>1.2899999999999999E-3</v>
      </c>
      <c r="CI1582" s="3"/>
      <c r="CJ1582" s="3"/>
      <c r="CK1582" s="1" t="s">
        <v>3682</v>
      </c>
    </row>
    <row r="1583" spans="1:89" ht="12.5" x14ac:dyDescent="0.25">
      <c r="A1583" s="1" t="s">
        <v>3989</v>
      </c>
      <c r="B1583" s="1" t="s">
        <v>3961</v>
      </c>
      <c r="C1583" s="1" t="s">
        <v>3962</v>
      </c>
      <c r="D1583" s="1" t="s">
        <v>2482</v>
      </c>
      <c r="E1583" s="1" t="s">
        <v>3384</v>
      </c>
      <c r="F1583" s="1" t="s">
        <v>3963</v>
      </c>
      <c r="G1583" s="1" t="s">
        <v>101</v>
      </c>
      <c r="H1583" s="1" t="s">
        <v>65</v>
      </c>
      <c r="I1583" s="1" t="s">
        <v>280</v>
      </c>
      <c r="J1583" s="1" t="s">
        <v>102</v>
      </c>
      <c r="K1583" s="1" t="s">
        <v>103</v>
      </c>
      <c r="L1583" s="3"/>
      <c r="M1583" s="3"/>
      <c r="N1583" s="1" t="s">
        <v>69</v>
      </c>
      <c r="O1583" s="1" t="s">
        <v>65</v>
      </c>
      <c r="P1583" s="32">
        <v>1</v>
      </c>
      <c r="Q1583" s="1" t="s">
        <v>4961</v>
      </c>
      <c r="R1583" s="3" t="s">
        <v>3966</v>
      </c>
      <c r="S1583" s="1" t="s">
        <v>2637</v>
      </c>
      <c r="T1583" s="1" t="s">
        <v>72</v>
      </c>
      <c r="U1583" s="1" t="s">
        <v>19</v>
      </c>
      <c r="V1583" s="1" t="s">
        <v>65</v>
      </c>
      <c r="W1583" s="1" t="s">
        <v>73</v>
      </c>
      <c r="X1583" s="1" t="s">
        <v>73</v>
      </c>
      <c r="Y1583" s="1" t="s">
        <v>73</v>
      </c>
      <c r="Z1583" s="1" t="s">
        <v>73</v>
      </c>
      <c r="AB1583" s="1" t="s">
        <v>196</v>
      </c>
      <c r="AC1583" s="1" t="s">
        <v>620</v>
      </c>
      <c r="AD1583" s="1" t="s">
        <v>73</v>
      </c>
      <c r="AE1583" s="33" t="s">
        <v>3507</v>
      </c>
      <c r="AF1583" s="8">
        <v>92</v>
      </c>
      <c r="AG1583" s="8">
        <v>45</v>
      </c>
      <c r="AH1583" s="8">
        <v>47</v>
      </c>
      <c r="AJ1583" s="8">
        <v>60</v>
      </c>
      <c r="AK1583" s="8">
        <v>60.7</v>
      </c>
      <c r="AM1583" s="1" t="s">
        <v>73</v>
      </c>
      <c r="AO1583" s="1" t="s">
        <v>109</v>
      </c>
      <c r="AQ1583" s="1">
        <v>20</v>
      </c>
      <c r="AR1583" s="1">
        <v>14</v>
      </c>
      <c r="AS1583" s="1">
        <v>6</v>
      </c>
      <c r="AU1583" s="1">
        <v>68.5</v>
      </c>
      <c r="AV1583" s="1">
        <v>67.099999999999994</v>
      </c>
      <c r="AX1583" s="3"/>
      <c r="AY1583" s="3"/>
      <c r="AZ1583" s="3"/>
      <c r="BA1583" s="3"/>
      <c r="BB1583" s="3"/>
      <c r="BC1583" s="3"/>
      <c r="BD1583" s="3"/>
      <c r="BE1583" s="3"/>
      <c r="BM1583" s="3"/>
      <c r="BN1583" s="3"/>
      <c r="BO1583" s="3"/>
      <c r="BP1583" s="3"/>
      <c r="BQ1583" s="3"/>
      <c r="BR1583" s="3"/>
      <c r="BS1583" s="3"/>
      <c r="BT1583" s="3"/>
      <c r="BV1583" s="3"/>
      <c r="BW1583" s="3" t="s">
        <v>3964</v>
      </c>
      <c r="BX1583" s="3"/>
      <c r="BY1583" s="3"/>
      <c r="BZ1583" s="3"/>
      <c r="CA1583" s="3"/>
      <c r="CB1583" s="33">
        <f t="shared" si="120"/>
        <v>0</v>
      </c>
      <c r="CC1583" s="33">
        <f t="shared" si="121"/>
        <v>92</v>
      </c>
      <c r="CD1583" s="33">
        <f t="shared" si="122"/>
        <v>20</v>
      </c>
      <c r="CE1583" s="33">
        <f t="shared" si="123"/>
        <v>0</v>
      </c>
      <c r="CF1583" s="33">
        <f t="shared" si="124"/>
        <v>0</v>
      </c>
      <c r="CG1583" s="3"/>
      <c r="CH1583" s="22">
        <v>1.2E-8</v>
      </c>
      <c r="CI1583" s="3"/>
      <c r="CJ1583" s="3"/>
      <c r="CK1583" s="1" t="s">
        <v>3682</v>
      </c>
    </row>
    <row r="1584" spans="1:89" ht="12.5" x14ac:dyDescent="0.25">
      <c r="A1584" s="1" t="s">
        <v>3989</v>
      </c>
      <c r="B1584" s="1" t="s">
        <v>3961</v>
      </c>
      <c r="C1584" s="1" t="s">
        <v>3962</v>
      </c>
      <c r="D1584" s="1" t="s">
        <v>2482</v>
      </c>
      <c r="E1584" s="1" t="s">
        <v>3384</v>
      </c>
      <c r="F1584" s="1" t="s">
        <v>3963</v>
      </c>
      <c r="G1584" s="1" t="s">
        <v>101</v>
      </c>
      <c r="H1584" s="1" t="s">
        <v>65</v>
      </c>
      <c r="I1584" s="1" t="s">
        <v>280</v>
      </c>
      <c r="J1584" s="1" t="s">
        <v>67</v>
      </c>
      <c r="K1584" s="1" t="s">
        <v>103</v>
      </c>
      <c r="L1584" s="3"/>
      <c r="M1584" s="3"/>
      <c r="N1584" s="1" t="s">
        <v>69</v>
      </c>
      <c r="O1584" s="1" t="s">
        <v>65</v>
      </c>
      <c r="P1584" s="32">
        <v>1</v>
      </c>
      <c r="Q1584" s="1" t="s">
        <v>4961</v>
      </c>
      <c r="R1584" s="3" t="s">
        <v>3966</v>
      </c>
      <c r="S1584" s="1" t="s">
        <v>2637</v>
      </c>
      <c r="T1584" s="1" t="s">
        <v>72</v>
      </c>
      <c r="U1584" s="1" t="s">
        <v>19</v>
      </c>
      <c r="V1584" s="1" t="s">
        <v>65</v>
      </c>
      <c r="W1584" s="1" t="s">
        <v>73</v>
      </c>
      <c r="X1584" s="1" t="s">
        <v>73</v>
      </c>
      <c r="Y1584" s="1" t="s">
        <v>73</v>
      </c>
      <c r="Z1584" s="1" t="s">
        <v>73</v>
      </c>
      <c r="AB1584" s="1" t="s">
        <v>196</v>
      </c>
      <c r="AC1584" s="1" t="s">
        <v>620</v>
      </c>
      <c r="AD1584" s="1" t="s">
        <v>73</v>
      </c>
      <c r="AE1584" s="33" t="s">
        <v>3507</v>
      </c>
      <c r="AF1584" s="8">
        <v>40</v>
      </c>
      <c r="AG1584" s="8">
        <v>18</v>
      </c>
      <c r="AH1584" s="8">
        <v>22</v>
      </c>
      <c r="AJ1584" s="8">
        <v>68</v>
      </c>
      <c r="AK1584" s="8">
        <v>66.099999999999994</v>
      </c>
      <c r="AM1584" s="1" t="s">
        <v>73</v>
      </c>
      <c r="AO1584" s="1" t="s">
        <v>109</v>
      </c>
      <c r="AQ1584" s="1">
        <v>47</v>
      </c>
      <c r="AR1584" s="1">
        <v>11</v>
      </c>
      <c r="AS1584" s="1">
        <v>34</v>
      </c>
      <c r="AU1584" s="1">
        <v>51</v>
      </c>
      <c r="AV1584" s="1">
        <v>50.2</v>
      </c>
      <c r="AX1584" s="3"/>
      <c r="AY1584" s="3"/>
      <c r="AZ1584" s="3"/>
      <c r="BA1584" s="3"/>
      <c r="BB1584" s="3"/>
      <c r="BC1584" s="3"/>
      <c r="BD1584" s="3"/>
      <c r="BE1584" s="3"/>
      <c r="BM1584" s="3"/>
      <c r="BN1584" s="3"/>
      <c r="BO1584" s="3"/>
      <c r="BP1584" s="3"/>
      <c r="BQ1584" s="3"/>
      <c r="BR1584" s="3"/>
      <c r="BS1584" s="3"/>
      <c r="BT1584" s="3"/>
      <c r="BV1584" s="3"/>
      <c r="BW1584" s="3" t="s">
        <v>3955</v>
      </c>
      <c r="BX1584" s="3"/>
      <c r="BY1584" s="3"/>
      <c r="BZ1584" s="3"/>
      <c r="CA1584" s="3">
        <v>0.79</v>
      </c>
      <c r="CB1584" s="33">
        <f t="shared" si="120"/>
        <v>4.97699920380986E-2</v>
      </c>
      <c r="CC1584" s="33">
        <f t="shared" si="121"/>
        <v>40</v>
      </c>
      <c r="CD1584" s="33">
        <f t="shared" si="122"/>
        <v>47</v>
      </c>
      <c r="CE1584" s="33">
        <f t="shared" si="123"/>
        <v>0.65289256198347112</v>
      </c>
      <c r="CF1584" s="33">
        <f t="shared" si="124"/>
        <v>0.69731843575419006</v>
      </c>
      <c r="CG1584" s="3"/>
      <c r="CH1584" s="22">
        <v>4.5200000000000001E-8</v>
      </c>
      <c r="CI1584" s="3"/>
      <c r="CJ1584" s="3"/>
      <c r="CK1584" s="1" t="s">
        <v>3682</v>
      </c>
    </row>
    <row r="1585" spans="1:89" ht="12.5" x14ac:dyDescent="0.25">
      <c r="A1585" s="1" t="s">
        <v>3989</v>
      </c>
      <c r="B1585" s="1" t="s">
        <v>3961</v>
      </c>
      <c r="C1585" s="1" t="s">
        <v>3962</v>
      </c>
      <c r="D1585" s="1" t="s">
        <v>2482</v>
      </c>
      <c r="E1585" s="1" t="s">
        <v>3384</v>
      </c>
      <c r="F1585" s="1" t="s">
        <v>3963</v>
      </c>
      <c r="G1585" s="1" t="s">
        <v>101</v>
      </c>
      <c r="H1585" s="1" t="s">
        <v>65</v>
      </c>
      <c r="I1585" s="1" t="s">
        <v>280</v>
      </c>
      <c r="J1585" s="1" t="s">
        <v>67</v>
      </c>
      <c r="K1585" s="1" t="s">
        <v>103</v>
      </c>
      <c r="L1585" s="3"/>
      <c r="M1585" s="3"/>
      <c r="N1585" s="1" t="s">
        <v>69</v>
      </c>
      <c r="O1585" s="1" t="s">
        <v>65</v>
      </c>
      <c r="P1585" s="32">
        <v>1</v>
      </c>
      <c r="Q1585" s="1" t="s">
        <v>4961</v>
      </c>
      <c r="R1585" s="3" t="s">
        <v>3966</v>
      </c>
      <c r="S1585" s="1" t="s">
        <v>2637</v>
      </c>
      <c r="T1585" s="1" t="s">
        <v>72</v>
      </c>
      <c r="U1585" s="1" t="s">
        <v>19</v>
      </c>
      <c r="V1585" s="1" t="s">
        <v>65</v>
      </c>
      <c r="W1585" s="1" t="s">
        <v>73</v>
      </c>
      <c r="X1585" s="1" t="s">
        <v>73</v>
      </c>
      <c r="Y1585" s="1" t="s">
        <v>73</v>
      </c>
      <c r="Z1585" s="1" t="s">
        <v>73</v>
      </c>
      <c r="AB1585" s="1" t="s">
        <v>196</v>
      </c>
      <c r="AC1585" s="1" t="s">
        <v>620</v>
      </c>
      <c r="AD1585" s="1" t="s">
        <v>73</v>
      </c>
      <c r="AE1585" s="33" t="s">
        <v>5053</v>
      </c>
      <c r="AF1585" s="8">
        <v>40</v>
      </c>
      <c r="AG1585" s="8">
        <v>18</v>
      </c>
      <c r="AH1585" s="8">
        <v>22</v>
      </c>
      <c r="AJ1585" s="8">
        <v>68</v>
      </c>
      <c r="AK1585" s="8">
        <v>66.099999999999994</v>
      </c>
      <c r="AM1585" s="1" t="s">
        <v>73</v>
      </c>
      <c r="AO1585" s="1" t="s">
        <v>109</v>
      </c>
      <c r="AW1585" s="8"/>
      <c r="AX1585" s="3">
        <v>41</v>
      </c>
      <c r="AY1585" s="3" t="s">
        <v>220</v>
      </c>
      <c r="AZ1585" s="3">
        <v>22</v>
      </c>
      <c r="BA1585" s="3">
        <v>19</v>
      </c>
      <c r="BB1585" s="3"/>
      <c r="BC1585" s="3">
        <v>62</v>
      </c>
      <c r="BD1585" s="3">
        <v>58.3</v>
      </c>
      <c r="BE1585" s="8" t="s">
        <v>3965</v>
      </c>
      <c r="BM1585" s="8"/>
      <c r="BN1585" s="3"/>
      <c r="BO1585" s="3"/>
      <c r="BP1585" s="3"/>
      <c r="BQ1585" s="3"/>
      <c r="BR1585" s="3"/>
      <c r="BS1585" s="3"/>
      <c r="BT1585" s="3"/>
      <c r="BV1585" s="3"/>
      <c r="BW1585" s="3" t="s">
        <v>3964</v>
      </c>
      <c r="BX1585" s="3"/>
      <c r="BY1585" s="3"/>
      <c r="BZ1585" s="3"/>
      <c r="CA1585" s="3"/>
      <c r="CB1585" s="33">
        <f t="shared" si="120"/>
        <v>0</v>
      </c>
      <c r="CC1585" s="33">
        <f t="shared" si="121"/>
        <v>40</v>
      </c>
      <c r="CD1585" s="33">
        <f t="shared" si="122"/>
        <v>41</v>
      </c>
      <c r="CE1585" s="33">
        <f t="shared" si="123"/>
        <v>0</v>
      </c>
      <c r="CF1585" s="33">
        <f t="shared" si="124"/>
        <v>0</v>
      </c>
      <c r="CG1585" s="3"/>
      <c r="CH1585" s="22">
        <v>8.0000000000000002E-3</v>
      </c>
      <c r="CI1585" s="3"/>
      <c r="CJ1585" s="3"/>
      <c r="CK1585" s="1" t="s">
        <v>3682</v>
      </c>
    </row>
    <row r="1586" spans="1:89" ht="12.5" x14ac:dyDescent="0.25">
      <c r="A1586" s="1" t="s">
        <v>3989</v>
      </c>
      <c r="B1586" s="1" t="s">
        <v>3961</v>
      </c>
      <c r="C1586" s="1" t="s">
        <v>3962</v>
      </c>
      <c r="D1586" s="1" t="s">
        <v>2482</v>
      </c>
      <c r="E1586" s="1" t="s">
        <v>3384</v>
      </c>
      <c r="F1586" s="1" t="s">
        <v>3963</v>
      </c>
      <c r="G1586" s="1" t="s">
        <v>101</v>
      </c>
      <c r="H1586" s="1" t="s">
        <v>65</v>
      </c>
      <c r="I1586" s="1" t="s">
        <v>280</v>
      </c>
      <c r="J1586" s="1" t="s">
        <v>102</v>
      </c>
      <c r="K1586" s="1" t="s">
        <v>103</v>
      </c>
      <c r="L1586" s="3"/>
      <c r="M1586" s="3"/>
      <c r="N1586" s="1" t="s">
        <v>69</v>
      </c>
      <c r="O1586" s="1" t="s">
        <v>65</v>
      </c>
      <c r="P1586" s="32">
        <v>1</v>
      </c>
      <c r="Q1586" s="1" t="s">
        <v>4961</v>
      </c>
      <c r="R1586" s="3" t="s">
        <v>3967</v>
      </c>
      <c r="S1586" s="1" t="s">
        <v>2637</v>
      </c>
      <c r="T1586" s="1" t="s">
        <v>72</v>
      </c>
      <c r="U1586" s="1" t="s">
        <v>19</v>
      </c>
      <c r="V1586" s="1" t="s">
        <v>65</v>
      </c>
      <c r="W1586" s="1" t="s">
        <v>73</v>
      </c>
      <c r="X1586" s="1" t="s">
        <v>73</v>
      </c>
      <c r="Y1586" s="1" t="s">
        <v>73</v>
      </c>
      <c r="Z1586" s="1" t="s">
        <v>73</v>
      </c>
      <c r="AB1586" s="1" t="s">
        <v>196</v>
      </c>
      <c r="AC1586" s="1" t="s">
        <v>620</v>
      </c>
      <c r="AD1586" s="1" t="s">
        <v>73</v>
      </c>
      <c r="AE1586" s="33" t="s">
        <v>3507</v>
      </c>
      <c r="AF1586" s="8">
        <v>92</v>
      </c>
      <c r="AG1586" s="8">
        <v>45</v>
      </c>
      <c r="AH1586" s="8">
        <v>47</v>
      </c>
      <c r="AJ1586" s="8">
        <v>60</v>
      </c>
      <c r="AK1586" s="8">
        <v>60.7</v>
      </c>
      <c r="AM1586" s="1" t="s">
        <v>73</v>
      </c>
      <c r="AO1586" s="1" t="s">
        <v>109</v>
      </c>
      <c r="AQ1586" s="1">
        <v>20</v>
      </c>
      <c r="AR1586" s="1">
        <v>14</v>
      </c>
      <c r="AS1586" s="1">
        <v>6</v>
      </c>
      <c r="AU1586" s="1">
        <v>68.5</v>
      </c>
      <c r="AV1586" s="1">
        <v>67.099999999999994</v>
      </c>
      <c r="AX1586" s="3"/>
      <c r="AY1586" s="3"/>
      <c r="AZ1586" s="3"/>
      <c r="BA1586" s="3"/>
      <c r="BB1586" s="3"/>
      <c r="BC1586" s="3"/>
      <c r="BD1586" s="3"/>
      <c r="BE1586" s="3"/>
      <c r="BM1586" s="3"/>
      <c r="BN1586" s="3"/>
      <c r="BO1586" s="3"/>
      <c r="BP1586" s="3"/>
      <c r="BQ1586" s="3"/>
      <c r="BR1586" s="3"/>
      <c r="BS1586" s="3"/>
      <c r="BT1586" s="3"/>
      <c r="BV1586" s="3"/>
      <c r="BW1586" s="3" t="s">
        <v>3964</v>
      </c>
      <c r="BX1586" s="3"/>
      <c r="BY1586" s="3"/>
      <c r="BZ1586" s="3"/>
      <c r="CA1586" s="3"/>
      <c r="CB1586" s="33">
        <f t="shared" si="120"/>
        <v>0</v>
      </c>
      <c r="CC1586" s="33">
        <f t="shared" si="121"/>
        <v>92</v>
      </c>
      <c r="CD1586" s="33">
        <f t="shared" si="122"/>
        <v>20</v>
      </c>
      <c r="CE1586" s="33">
        <f t="shared" si="123"/>
        <v>0</v>
      </c>
      <c r="CF1586" s="33">
        <f t="shared" si="124"/>
        <v>0</v>
      </c>
      <c r="CG1586" s="3"/>
      <c r="CH1586" s="3">
        <v>1.9E-2</v>
      </c>
      <c r="CI1586" s="3"/>
      <c r="CJ1586" s="3"/>
      <c r="CK1586" s="1" t="s">
        <v>3682</v>
      </c>
    </row>
    <row r="1587" spans="1:89" ht="12.5" x14ac:dyDescent="0.25">
      <c r="A1587" s="1" t="s">
        <v>3989</v>
      </c>
      <c r="B1587" s="1" t="s">
        <v>3961</v>
      </c>
      <c r="C1587" s="1" t="s">
        <v>3962</v>
      </c>
      <c r="D1587" s="1" t="s">
        <v>2482</v>
      </c>
      <c r="E1587" s="1" t="s">
        <v>3384</v>
      </c>
      <c r="F1587" s="1" t="s">
        <v>3963</v>
      </c>
      <c r="G1587" s="1" t="s">
        <v>101</v>
      </c>
      <c r="H1587" s="1" t="s">
        <v>65</v>
      </c>
      <c r="I1587" s="1" t="s">
        <v>280</v>
      </c>
      <c r="J1587" s="1" t="s">
        <v>102</v>
      </c>
      <c r="K1587" s="1" t="s">
        <v>103</v>
      </c>
      <c r="L1587" s="3"/>
      <c r="M1587" s="3"/>
      <c r="N1587" s="1" t="s">
        <v>69</v>
      </c>
      <c r="O1587" s="1" t="s">
        <v>65</v>
      </c>
      <c r="P1587" s="32">
        <v>1</v>
      </c>
      <c r="Q1587" s="1" t="s">
        <v>129</v>
      </c>
      <c r="R1587" s="3" t="s">
        <v>129</v>
      </c>
      <c r="S1587" s="1" t="s">
        <v>951</v>
      </c>
      <c r="T1587" s="1" t="s">
        <v>72</v>
      </c>
      <c r="U1587" s="1" t="s">
        <v>23</v>
      </c>
      <c r="V1587" s="1" t="s">
        <v>73</v>
      </c>
      <c r="W1587" s="1" t="s">
        <v>73</v>
      </c>
      <c r="X1587" s="1" t="s">
        <v>73</v>
      </c>
      <c r="Y1587" s="1" t="s">
        <v>73</v>
      </c>
      <c r="Z1587" s="1" t="s">
        <v>65</v>
      </c>
      <c r="AB1587" s="1" t="s">
        <v>196</v>
      </c>
      <c r="AC1587" s="1" t="s">
        <v>620</v>
      </c>
      <c r="AD1587" s="1" t="s">
        <v>73</v>
      </c>
      <c r="AE1587" s="33" t="s">
        <v>3507</v>
      </c>
      <c r="AF1587" s="8">
        <v>92</v>
      </c>
      <c r="AG1587" s="8">
        <v>45</v>
      </c>
      <c r="AH1587" s="8">
        <v>47</v>
      </c>
      <c r="AJ1587" s="8">
        <v>60</v>
      </c>
      <c r="AK1587" s="8">
        <v>60.7</v>
      </c>
      <c r="AM1587" s="1" t="s">
        <v>73</v>
      </c>
      <c r="AO1587" s="1" t="s">
        <v>109</v>
      </c>
      <c r="AQ1587" s="1">
        <v>20</v>
      </c>
      <c r="AR1587" s="1">
        <v>14</v>
      </c>
      <c r="AS1587" s="1">
        <v>6</v>
      </c>
      <c r="AU1587" s="1">
        <v>68.5</v>
      </c>
      <c r="AV1587" s="1">
        <v>67.099999999999994</v>
      </c>
      <c r="AX1587" s="3"/>
      <c r="AY1587" s="3"/>
      <c r="AZ1587" s="3"/>
      <c r="BA1587" s="3"/>
      <c r="BB1587" s="3"/>
      <c r="BC1587" s="3"/>
      <c r="BD1587" s="3"/>
      <c r="BE1587" s="3"/>
      <c r="BM1587" s="3"/>
      <c r="BN1587" s="3"/>
      <c r="BO1587" s="3"/>
      <c r="BP1587" s="3"/>
      <c r="BQ1587" s="3"/>
      <c r="BR1587" s="3"/>
      <c r="BS1587" s="3"/>
      <c r="BT1587" s="3"/>
      <c r="BV1587" s="3"/>
      <c r="BW1587" s="3" t="s">
        <v>3955</v>
      </c>
      <c r="BX1587" s="3"/>
      <c r="BY1587" s="3"/>
      <c r="BZ1587" s="3"/>
      <c r="CA1587" s="3">
        <v>0.82</v>
      </c>
      <c r="CB1587" s="33">
        <f t="shared" si="120"/>
        <v>4.3364036734485807E-2</v>
      </c>
      <c r="CC1587" s="33">
        <f t="shared" si="121"/>
        <v>92</v>
      </c>
      <c r="CD1587" s="33">
        <f t="shared" si="122"/>
        <v>20</v>
      </c>
      <c r="CE1587" s="33">
        <f t="shared" si="123"/>
        <v>0.69491525423728795</v>
      </c>
      <c r="CF1587" s="33">
        <f t="shared" si="124"/>
        <v>0.7389010989010989</v>
      </c>
      <c r="CG1587" s="3"/>
      <c r="CH1587" s="3"/>
      <c r="CI1587" s="3"/>
      <c r="CJ1587" s="3"/>
      <c r="CK1587" s="1" t="s">
        <v>3682</v>
      </c>
    </row>
    <row r="1588" spans="1:89" ht="12.5" x14ac:dyDescent="0.25">
      <c r="A1588" s="1" t="s">
        <v>3989</v>
      </c>
      <c r="B1588" s="1" t="s">
        <v>3961</v>
      </c>
      <c r="C1588" s="1" t="s">
        <v>3962</v>
      </c>
      <c r="D1588" s="1" t="s">
        <v>2482</v>
      </c>
      <c r="E1588" s="1" t="s">
        <v>3384</v>
      </c>
      <c r="F1588" s="1" t="s">
        <v>3963</v>
      </c>
      <c r="G1588" s="1" t="s">
        <v>101</v>
      </c>
      <c r="H1588" s="1" t="s">
        <v>65</v>
      </c>
      <c r="I1588" s="1" t="s">
        <v>280</v>
      </c>
      <c r="J1588" s="1" t="s">
        <v>67</v>
      </c>
      <c r="K1588" s="1" t="s">
        <v>103</v>
      </c>
      <c r="L1588" s="3"/>
      <c r="M1588" s="3"/>
      <c r="N1588" s="1" t="s">
        <v>69</v>
      </c>
      <c r="O1588" s="1" t="s">
        <v>65</v>
      </c>
      <c r="P1588" s="32">
        <v>1</v>
      </c>
      <c r="Q1588" s="1" t="s">
        <v>129</v>
      </c>
      <c r="R1588" s="3" t="s">
        <v>129</v>
      </c>
      <c r="S1588" s="1" t="s">
        <v>951</v>
      </c>
      <c r="T1588" s="1" t="s">
        <v>72</v>
      </c>
      <c r="U1588" s="1" t="s">
        <v>23</v>
      </c>
      <c r="V1588" s="1" t="s">
        <v>73</v>
      </c>
      <c r="W1588" s="1" t="s">
        <v>73</v>
      </c>
      <c r="X1588" s="1" t="s">
        <v>73</v>
      </c>
      <c r="Y1588" s="1" t="s">
        <v>73</v>
      </c>
      <c r="Z1588" s="1" t="s">
        <v>65</v>
      </c>
      <c r="AB1588" s="1" t="s">
        <v>196</v>
      </c>
      <c r="AC1588" s="1" t="s">
        <v>620</v>
      </c>
      <c r="AD1588" s="1" t="s">
        <v>73</v>
      </c>
      <c r="AE1588" s="33" t="s">
        <v>5053</v>
      </c>
      <c r="AF1588" s="8">
        <v>40</v>
      </c>
      <c r="AG1588" s="8">
        <v>18</v>
      </c>
      <c r="AH1588" s="8">
        <v>22</v>
      </c>
      <c r="AJ1588" s="8">
        <v>68</v>
      </c>
      <c r="AK1588" s="8">
        <v>66.099999999999994</v>
      </c>
      <c r="AM1588" s="1" t="s">
        <v>73</v>
      </c>
      <c r="AO1588" s="1" t="s">
        <v>109</v>
      </c>
      <c r="AW1588" s="8"/>
      <c r="AX1588" s="3"/>
      <c r="AY1588" s="3"/>
      <c r="AZ1588" s="3"/>
      <c r="BA1588" s="3"/>
      <c r="BB1588" s="3"/>
      <c r="BC1588" s="3"/>
      <c r="BD1588" s="3"/>
      <c r="BE1588" s="8"/>
      <c r="BM1588" s="8"/>
      <c r="BN1588" s="3"/>
      <c r="BO1588" s="3"/>
      <c r="BP1588" s="3"/>
      <c r="BQ1588" s="3"/>
      <c r="BR1588" s="3"/>
      <c r="BS1588" s="3"/>
      <c r="BT1588" s="3"/>
      <c r="BV1588" s="3"/>
      <c r="BW1588" s="3" t="s">
        <v>3955</v>
      </c>
      <c r="BX1588" s="3"/>
      <c r="BY1588" s="3"/>
      <c r="BZ1588" s="3"/>
      <c r="CA1588" s="3">
        <v>0.83</v>
      </c>
      <c r="CB1588" s="33" t="e">
        <f t="shared" si="120"/>
        <v>#DIV/0!</v>
      </c>
      <c r="CC1588" s="33">
        <f t="shared" si="121"/>
        <v>40</v>
      </c>
      <c r="CD1588" s="33">
        <f t="shared" si="122"/>
        <v>0</v>
      </c>
      <c r="CE1588" s="33">
        <f t="shared" si="123"/>
        <v>0.70940170940170943</v>
      </c>
      <c r="CF1588" s="33">
        <f t="shared" si="124"/>
        <v>0.75289617486338789</v>
      </c>
      <c r="CG1588" s="3"/>
      <c r="CH1588" s="3"/>
      <c r="CI1588" s="3"/>
      <c r="CJ1588" s="3"/>
      <c r="CK1588" s="1" t="s">
        <v>3682</v>
      </c>
    </row>
    <row r="1589" spans="1:89" ht="12.5" x14ac:dyDescent="0.25">
      <c r="A1589" s="1" t="s">
        <v>3989</v>
      </c>
      <c r="B1589" s="1" t="s">
        <v>3961</v>
      </c>
      <c r="C1589" s="1" t="s">
        <v>3962</v>
      </c>
      <c r="D1589" s="1" t="s">
        <v>2482</v>
      </c>
      <c r="E1589" s="1" t="s">
        <v>3384</v>
      </c>
      <c r="F1589" s="1" t="s">
        <v>3963</v>
      </c>
      <c r="G1589" s="1" t="s">
        <v>101</v>
      </c>
      <c r="H1589" s="1" t="s">
        <v>65</v>
      </c>
      <c r="I1589" s="1" t="s">
        <v>280</v>
      </c>
      <c r="J1589" s="1" t="s">
        <v>67</v>
      </c>
      <c r="K1589" s="1" t="s">
        <v>103</v>
      </c>
      <c r="L1589" s="3"/>
      <c r="M1589" s="3"/>
      <c r="N1589" s="1" t="s">
        <v>69</v>
      </c>
      <c r="O1589" s="1" t="s">
        <v>65</v>
      </c>
      <c r="P1589" s="32">
        <v>1</v>
      </c>
      <c r="Q1589" s="1" t="s">
        <v>129</v>
      </c>
      <c r="R1589" s="3" t="s">
        <v>129</v>
      </c>
      <c r="S1589" s="1" t="s">
        <v>951</v>
      </c>
      <c r="T1589" s="1" t="s">
        <v>72</v>
      </c>
      <c r="U1589" s="1" t="s">
        <v>23</v>
      </c>
      <c r="V1589" s="1" t="s">
        <v>73</v>
      </c>
      <c r="W1589" s="1" t="s">
        <v>73</v>
      </c>
      <c r="X1589" s="1" t="s">
        <v>73</v>
      </c>
      <c r="Y1589" s="1" t="s">
        <v>73</v>
      </c>
      <c r="Z1589" s="1" t="s">
        <v>65</v>
      </c>
      <c r="AB1589" s="1" t="s">
        <v>196</v>
      </c>
      <c r="AC1589" s="1" t="s">
        <v>620</v>
      </c>
      <c r="AD1589" s="1" t="s">
        <v>73</v>
      </c>
      <c r="AE1589" s="33" t="s">
        <v>5053</v>
      </c>
      <c r="AF1589" s="8">
        <v>40</v>
      </c>
      <c r="AG1589" s="8">
        <v>18</v>
      </c>
      <c r="AH1589" s="8">
        <v>22</v>
      </c>
      <c r="AJ1589" s="8">
        <v>68</v>
      </c>
      <c r="AK1589" s="8">
        <v>66.099999999999994</v>
      </c>
      <c r="AM1589" s="1" t="s">
        <v>73</v>
      </c>
      <c r="AO1589" s="1" t="s">
        <v>109</v>
      </c>
      <c r="AW1589" s="8"/>
      <c r="AX1589" s="3">
        <v>41</v>
      </c>
      <c r="AY1589" s="3" t="s">
        <v>220</v>
      </c>
      <c r="AZ1589" s="3">
        <v>22</v>
      </c>
      <c r="BA1589" s="3">
        <v>19</v>
      </c>
      <c r="BB1589" s="3"/>
      <c r="BC1589" s="3">
        <v>62</v>
      </c>
      <c r="BD1589" s="3">
        <v>58.3</v>
      </c>
      <c r="BE1589" s="8" t="s">
        <v>3965</v>
      </c>
      <c r="BM1589" s="8"/>
      <c r="BN1589" s="3"/>
      <c r="BO1589" s="3"/>
      <c r="BP1589" s="3"/>
      <c r="BQ1589" s="3"/>
      <c r="BR1589" s="3"/>
      <c r="BS1589" s="3"/>
      <c r="BT1589" s="3"/>
      <c r="BV1589" s="3"/>
      <c r="BW1589" s="3" t="s">
        <v>3955</v>
      </c>
      <c r="BX1589" s="3"/>
      <c r="BY1589" s="3"/>
      <c r="BZ1589" s="3"/>
      <c r="CA1589" s="3">
        <v>0.87</v>
      </c>
      <c r="CB1589" s="33">
        <f t="shared" si="120"/>
        <v>4.0764772391002367E-2</v>
      </c>
      <c r="CC1589" s="33">
        <f t="shared" si="121"/>
        <v>40</v>
      </c>
      <c r="CD1589" s="33">
        <f t="shared" si="122"/>
        <v>41</v>
      </c>
      <c r="CE1589" s="33">
        <f t="shared" si="123"/>
        <v>0.76991150442477885</v>
      </c>
      <c r="CF1589" s="33">
        <f t="shared" si="124"/>
        <v>0.80951871657754004</v>
      </c>
      <c r="CG1589" s="3"/>
      <c r="CH1589" s="3"/>
      <c r="CI1589" s="3"/>
      <c r="CJ1589" s="3"/>
      <c r="CK1589" s="1" t="s">
        <v>3682</v>
      </c>
    </row>
    <row r="1590" spans="1:89" ht="12.5" x14ac:dyDescent="0.25">
      <c r="A1590" s="1" t="s">
        <v>3993</v>
      </c>
      <c r="B1590" s="1" t="s">
        <v>3990</v>
      </c>
      <c r="C1590" s="1" t="s">
        <v>3991</v>
      </c>
      <c r="E1590" s="1" t="s">
        <v>467</v>
      </c>
      <c r="F1590" s="1" t="s">
        <v>354</v>
      </c>
      <c r="G1590" s="1" t="s">
        <v>101</v>
      </c>
      <c r="H1590" s="1" t="s">
        <v>65</v>
      </c>
      <c r="I1590" s="1" t="s">
        <v>66</v>
      </c>
      <c r="J1590" s="1" t="s">
        <v>67</v>
      </c>
      <c r="K1590" s="1" t="s">
        <v>103</v>
      </c>
      <c r="L1590" s="23">
        <v>40210</v>
      </c>
      <c r="M1590" s="9">
        <v>41456</v>
      </c>
      <c r="N1590" s="1" t="s">
        <v>140</v>
      </c>
      <c r="O1590" s="1" t="s">
        <v>65</v>
      </c>
      <c r="P1590" s="32">
        <v>1</v>
      </c>
      <c r="Q1590" s="1" t="s">
        <v>4961</v>
      </c>
      <c r="R1590" s="3" t="s">
        <v>3992</v>
      </c>
      <c r="S1590" s="1" t="s">
        <v>951</v>
      </c>
      <c r="T1590" s="1" t="s">
        <v>72</v>
      </c>
      <c r="U1590" s="1" t="s">
        <v>23</v>
      </c>
      <c r="V1590" s="1" t="s">
        <v>73</v>
      </c>
      <c r="W1590" s="1" t="s">
        <v>73</v>
      </c>
      <c r="X1590" s="1" t="s">
        <v>73</v>
      </c>
      <c r="Y1590" s="1" t="s">
        <v>73</v>
      </c>
      <c r="Z1590" s="1" t="s">
        <v>73</v>
      </c>
      <c r="AB1590" s="1" t="s">
        <v>196</v>
      </c>
      <c r="AC1590" s="1" t="s">
        <v>75</v>
      </c>
      <c r="AD1590" s="1" t="s">
        <v>73</v>
      </c>
      <c r="AE1590" s="33" t="s">
        <v>3507</v>
      </c>
      <c r="AF1590" s="8">
        <v>33</v>
      </c>
      <c r="AG1590" s="8">
        <v>20</v>
      </c>
      <c r="AH1590" s="8">
        <v>13</v>
      </c>
      <c r="AI1590" s="8" t="s">
        <v>470</v>
      </c>
      <c r="AJ1590" s="8">
        <v>59</v>
      </c>
      <c r="AL1590" s="1" t="s">
        <v>2349</v>
      </c>
      <c r="AM1590" s="1" t="s">
        <v>73</v>
      </c>
      <c r="AQ1590" s="1">
        <v>30</v>
      </c>
      <c r="AW1590" s="1" t="s">
        <v>3828</v>
      </c>
      <c r="AX1590" s="3"/>
      <c r="AY1590" s="3"/>
      <c r="AZ1590" s="3"/>
      <c r="BA1590" s="3"/>
      <c r="BB1590" s="3"/>
      <c r="BC1590" s="3"/>
      <c r="BD1590" s="3"/>
      <c r="BE1590" s="3"/>
      <c r="BM1590" s="3"/>
      <c r="BN1590" s="3"/>
      <c r="BO1590" s="3"/>
      <c r="BP1590" s="3"/>
      <c r="BQ1590" s="3"/>
      <c r="BR1590" s="3"/>
      <c r="BS1590" s="3"/>
      <c r="BT1590" s="3"/>
      <c r="BV1590" s="3"/>
      <c r="BW1590" s="3"/>
      <c r="BX1590" s="3"/>
      <c r="BY1590" s="3"/>
      <c r="BZ1590" s="3"/>
      <c r="CA1590" s="3"/>
      <c r="CB1590" s="33">
        <f t="shared" si="120"/>
        <v>0</v>
      </c>
      <c r="CC1590" s="33">
        <f t="shared" si="121"/>
        <v>33</v>
      </c>
      <c r="CD1590" s="33">
        <f t="shared" si="122"/>
        <v>30</v>
      </c>
      <c r="CE1590" s="33">
        <f t="shared" si="123"/>
        <v>0</v>
      </c>
      <c r="CF1590" s="33">
        <f t="shared" si="124"/>
        <v>0</v>
      </c>
      <c r="CG1590" s="3"/>
      <c r="CH1590" s="3" t="s">
        <v>126</v>
      </c>
      <c r="CI1590" s="3"/>
      <c r="CJ1590" s="3"/>
      <c r="CK1590" s="1" t="s">
        <v>3682</v>
      </c>
    </row>
    <row r="1591" spans="1:89" ht="12.5" x14ac:dyDescent="0.25">
      <c r="A1591" s="1" t="s">
        <v>4002</v>
      </c>
      <c r="B1591" s="1" t="s">
        <v>3994</v>
      </c>
      <c r="C1591" s="1" t="s">
        <v>3995</v>
      </c>
      <c r="D1591" s="1" t="s">
        <v>3996</v>
      </c>
      <c r="E1591" s="1" t="s">
        <v>872</v>
      </c>
      <c r="F1591" s="1" t="s">
        <v>3997</v>
      </c>
      <c r="G1591" s="1" t="s">
        <v>101</v>
      </c>
      <c r="H1591" s="1" t="s">
        <v>101</v>
      </c>
      <c r="I1591" s="1" t="s">
        <v>66</v>
      </c>
      <c r="J1591" s="1" t="s">
        <v>67</v>
      </c>
      <c r="K1591" s="1" t="s">
        <v>103</v>
      </c>
      <c r="L1591" s="3"/>
      <c r="M1591" s="3"/>
      <c r="N1591" s="1" t="s">
        <v>69</v>
      </c>
      <c r="O1591" s="1" t="s">
        <v>65</v>
      </c>
      <c r="P1591" s="32">
        <v>1</v>
      </c>
      <c r="Q1591" s="1" t="s">
        <v>4961</v>
      </c>
      <c r="R1591" s="3" t="s">
        <v>3290</v>
      </c>
      <c r="S1591" s="1" t="s">
        <v>951</v>
      </c>
      <c r="T1591" s="1" t="s">
        <v>72</v>
      </c>
      <c r="U1591" s="1" t="s">
        <v>23</v>
      </c>
      <c r="V1591" s="1" t="s">
        <v>73</v>
      </c>
      <c r="W1591" s="1" t="s">
        <v>73</v>
      </c>
      <c r="X1591" s="1" t="s">
        <v>73</v>
      </c>
      <c r="Y1591" s="1" t="s">
        <v>73</v>
      </c>
      <c r="Z1591" s="1" t="s">
        <v>65</v>
      </c>
      <c r="AB1591" s="1" t="s">
        <v>196</v>
      </c>
      <c r="AC1591" s="1" t="s">
        <v>620</v>
      </c>
      <c r="AD1591" s="1" t="s">
        <v>73</v>
      </c>
      <c r="AE1591" s="33" t="s">
        <v>5054</v>
      </c>
      <c r="AF1591" s="8">
        <v>51</v>
      </c>
      <c r="AG1591" s="8">
        <v>28</v>
      </c>
      <c r="AH1591" s="8">
        <v>23</v>
      </c>
      <c r="AI1591" s="8" t="s">
        <v>3998</v>
      </c>
      <c r="AJ1591" s="8">
        <v>66.38</v>
      </c>
      <c r="AL1591" s="1" t="s">
        <v>2349</v>
      </c>
      <c r="AM1591" s="1" t="s">
        <v>73</v>
      </c>
      <c r="AN1591" s="1" t="s">
        <v>3999</v>
      </c>
      <c r="AQ1591" s="1">
        <v>52</v>
      </c>
      <c r="AR1591" s="1">
        <v>27</v>
      </c>
      <c r="AS1591" s="1">
        <v>25</v>
      </c>
      <c r="AX1591" s="3">
        <v>52</v>
      </c>
      <c r="AY1591" s="3" t="s">
        <v>220</v>
      </c>
      <c r="AZ1591" s="3">
        <v>27</v>
      </c>
      <c r="BA1591" s="3">
        <v>25</v>
      </c>
      <c r="BB1591" s="3"/>
      <c r="BC1591" s="3"/>
      <c r="BD1591" s="3"/>
      <c r="BE1591" s="3" t="s">
        <v>4000</v>
      </c>
      <c r="BM1591" s="3"/>
      <c r="BN1591" s="3"/>
      <c r="BO1591" s="3"/>
      <c r="BP1591" s="3"/>
      <c r="BQ1591" s="3"/>
      <c r="BR1591" s="3"/>
      <c r="BS1591" s="3"/>
      <c r="BT1591" s="3"/>
      <c r="BV1591" s="3"/>
      <c r="BW1591" s="3" t="s">
        <v>52</v>
      </c>
      <c r="BX1591" s="3"/>
      <c r="BY1591" s="3"/>
      <c r="BZ1591" s="3"/>
      <c r="CA1591" s="3"/>
      <c r="CB1591" s="33">
        <f t="shared" si="120"/>
        <v>0</v>
      </c>
      <c r="CC1591" s="33">
        <f t="shared" si="121"/>
        <v>51</v>
      </c>
      <c r="CD1591" s="33">
        <f t="shared" si="122"/>
        <v>104</v>
      </c>
      <c r="CE1591" s="33">
        <f t="shared" si="123"/>
        <v>0</v>
      </c>
      <c r="CF1591" s="33">
        <f t="shared" si="124"/>
        <v>0</v>
      </c>
      <c r="CG1591" s="3">
        <v>0.50039999999999996</v>
      </c>
      <c r="CI1591" s="3"/>
      <c r="CJ1591" s="3"/>
      <c r="CK1591" s="1" t="s">
        <v>3682</v>
      </c>
    </row>
    <row r="1592" spans="1:89" ht="12.5" x14ac:dyDescent="0.25">
      <c r="A1592" s="1" t="s">
        <v>4002</v>
      </c>
      <c r="B1592" s="1" t="s">
        <v>3994</v>
      </c>
      <c r="C1592" s="1" t="s">
        <v>3995</v>
      </c>
      <c r="D1592" s="1" t="s">
        <v>3996</v>
      </c>
      <c r="E1592" s="1" t="s">
        <v>872</v>
      </c>
      <c r="F1592" s="1" t="s">
        <v>3997</v>
      </c>
      <c r="G1592" s="1" t="s">
        <v>101</v>
      </c>
      <c r="H1592" s="1" t="s">
        <v>101</v>
      </c>
      <c r="I1592" s="1" t="s">
        <v>66</v>
      </c>
      <c r="J1592" s="1" t="s">
        <v>67</v>
      </c>
      <c r="K1592" s="1" t="s">
        <v>103</v>
      </c>
      <c r="L1592" s="3"/>
      <c r="M1592" s="3"/>
      <c r="N1592" s="1" t="s">
        <v>69</v>
      </c>
      <c r="O1592" s="1" t="s">
        <v>65</v>
      </c>
      <c r="P1592" s="32">
        <v>1</v>
      </c>
      <c r="Q1592" s="1" t="s">
        <v>4961</v>
      </c>
      <c r="R1592" s="3" t="s">
        <v>1100</v>
      </c>
      <c r="S1592" s="1" t="s">
        <v>951</v>
      </c>
      <c r="T1592" s="1" t="s">
        <v>72</v>
      </c>
      <c r="U1592" s="1" t="s">
        <v>23</v>
      </c>
      <c r="V1592" s="1" t="s">
        <v>73</v>
      </c>
      <c r="W1592" s="1" t="s">
        <v>73</v>
      </c>
      <c r="X1592" s="1" t="s">
        <v>73</v>
      </c>
      <c r="Y1592" s="1" t="s">
        <v>73</v>
      </c>
      <c r="Z1592" s="1" t="s">
        <v>65</v>
      </c>
      <c r="AB1592" s="1" t="s">
        <v>196</v>
      </c>
      <c r="AC1592" s="1" t="s">
        <v>620</v>
      </c>
      <c r="AD1592" s="1" t="s">
        <v>73</v>
      </c>
      <c r="AE1592" s="33" t="s">
        <v>5054</v>
      </c>
      <c r="AF1592" s="8">
        <v>51</v>
      </c>
      <c r="AG1592" s="8">
        <v>28</v>
      </c>
      <c r="AH1592" s="8">
        <v>23</v>
      </c>
      <c r="AI1592" s="8" t="s">
        <v>3998</v>
      </c>
      <c r="AJ1592" s="8">
        <v>66.38</v>
      </c>
      <c r="AL1592" s="1" t="s">
        <v>2349</v>
      </c>
      <c r="AM1592" s="1" t="s">
        <v>73</v>
      </c>
      <c r="AN1592" s="1" t="s">
        <v>3999</v>
      </c>
      <c r="AQ1592" s="1">
        <v>52</v>
      </c>
      <c r="AR1592" s="1">
        <v>27</v>
      </c>
      <c r="AS1592" s="1">
        <v>25</v>
      </c>
      <c r="AX1592" s="3">
        <v>52</v>
      </c>
      <c r="AY1592" s="3" t="s">
        <v>220</v>
      </c>
      <c r="AZ1592" s="3">
        <v>27</v>
      </c>
      <c r="BA1592" s="3">
        <v>25</v>
      </c>
      <c r="BB1592" s="3"/>
      <c r="BC1592" s="3"/>
      <c r="BD1592" s="3"/>
      <c r="BE1592" s="3" t="s">
        <v>4000</v>
      </c>
      <c r="BM1592" s="3"/>
      <c r="BN1592" s="3"/>
      <c r="BO1592" s="3"/>
      <c r="BP1592" s="3"/>
      <c r="BQ1592" s="3"/>
      <c r="BR1592" s="3"/>
      <c r="BS1592" s="3"/>
      <c r="BT1592" s="3"/>
      <c r="BV1592" s="3"/>
      <c r="BW1592" s="3" t="s">
        <v>52</v>
      </c>
      <c r="BX1592" s="3"/>
      <c r="BY1592" s="3"/>
      <c r="BZ1592" s="3"/>
      <c r="CA1592" s="3"/>
      <c r="CB1592" s="33">
        <f t="shared" si="120"/>
        <v>0</v>
      </c>
      <c r="CC1592" s="33">
        <f t="shared" si="121"/>
        <v>51</v>
      </c>
      <c r="CD1592" s="33">
        <f t="shared" si="122"/>
        <v>104</v>
      </c>
      <c r="CE1592" s="33">
        <f t="shared" si="123"/>
        <v>0</v>
      </c>
      <c r="CF1592" s="33">
        <f t="shared" si="124"/>
        <v>0</v>
      </c>
      <c r="CG1592" s="3">
        <v>0.63690000000000002</v>
      </c>
      <c r="CI1592" s="3"/>
      <c r="CJ1592" s="3"/>
      <c r="CK1592" s="1" t="s">
        <v>3682</v>
      </c>
    </row>
    <row r="1593" spans="1:89" ht="12.5" x14ac:dyDescent="0.25">
      <c r="A1593" s="1" t="s">
        <v>4002</v>
      </c>
      <c r="B1593" s="1" t="s">
        <v>3994</v>
      </c>
      <c r="C1593" s="1" t="s">
        <v>3995</v>
      </c>
      <c r="D1593" s="1" t="s">
        <v>3996</v>
      </c>
      <c r="E1593" s="1" t="s">
        <v>872</v>
      </c>
      <c r="F1593" s="1" t="s">
        <v>3997</v>
      </c>
      <c r="G1593" s="1" t="s">
        <v>101</v>
      </c>
      <c r="H1593" s="1" t="s">
        <v>101</v>
      </c>
      <c r="I1593" s="1" t="s">
        <v>66</v>
      </c>
      <c r="J1593" s="1" t="s">
        <v>67</v>
      </c>
      <c r="K1593" s="1" t="s">
        <v>103</v>
      </c>
      <c r="L1593" s="3"/>
      <c r="M1593" s="3"/>
      <c r="N1593" s="1" t="s">
        <v>69</v>
      </c>
      <c r="O1593" s="1" t="s">
        <v>65</v>
      </c>
      <c r="P1593" s="32">
        <v>1</v>
      </c>
      <c r="Q1593" s="1" t="s">
        <v>129</v>
      </c>
      <c r="R1593" s="3" t="s">
        <v>129</v>
      </c>
      <c r="S1593" s="1" t="s">
        <v>951</v>
      </c>
      <c r="T1593" s="1" t="s">
        <v>72</v>
      </c>
      <c r="U1593" s="1" t="s">
        <v>23</v>
      </c>
      <c r="V1593" s="1" t="s">
        <v>73</v>
      </c>
      <c r="W1593" s="1" t="s">
        <v>73</v>
      </c>
      <c r="X1593" s="1" t="s">
        <v>73</v>
      </c>
      <c r="Y1593" s="1" t="s">
        <v>73</v>
      </c>
      <c r="Z1593" s="1" t="s">
        <v>65</v>
      </c>
      <c r="AB1593" s="1" t="s">
        <v>196</v>
      </c>
      <c r="AC1593" s="1" t="s">
        <v>620</v>
      </c>
      <c r="AD1593" s="1" t="s">
        <v>73</v>
      </c>
      <c r="AE1593" s="33" t="s">
        <v>5054</v>
      </c>
      <c r="AF1593" s="8">
        <v>51</v>
      </c>
      <c r="AG1593" s="8">
        <v>28</v>
      </c>
      <c r="AH1593" s="8">
        <v>23</v>
      </c>
      <c r="AI1593" s="8" t="s">
        <v>3998</v>
      </c>
      <c r="AJ1593" s="8">
        <v>66.38</v>
      </c>
      <c r="AL1593" s="1" t="s">
        <v>2349</v>
      </c>
      <c r="AM1593" s="1" t="s">
        <v>73</v>
      </c>
      <c r="AN1593" s="1" t="s">
        <v>3999</v>
      </c>
      <c r="AQ1593" s="1">
        <v>52</v>
      </c>
      <c r="AR1593" s="1">
        <v>27</v>
      </c>
      <c r="AS1593" s="1">
        <v>25</v>
      </c>
      <c r="AX1593" s="3">
        <v>52</v>
      </c>
      <c r="AY1593" s="3" t="s">
        <v>220</v>
      </c>
      <c r="AZ1593" s="3">
        <v>27</v>
      </c>
      <c r="BA1593" s="3">
        <v>25</v>
      </c>
      <c r="BB1593" s="3"/>
      <c r="BC1593" s="3"/>
      <c r="BD1593" s="3"/>
      <c r="BE1593" s="3" t="s">
        <v>4000</v>
      </c>
      <c r="BM1593" s="3"/>
      <c r="BN1593" s="3"/>
      <c r="BO1593" s="3"/>
      <c r="BP1593" s="3"/>
      <c r="BQ1593" s="3"/>
      <c r="BR1593" s="3"/>
      <c r="BS1593" s="3"/>
      <c r="BT1593" s="3"/>
      <c r="BV1593" s="3"/>
      <c r="BW1593" s="3" t="s">
        <v>52</v>
      </c>
      <c r="BX1593" s="3"/>
      <c r="BY1593" s="3"/>
      <c r="BZ1593" s="3"/>
      <c r="CA1593" s="3"/>
      <c r="CB1593" s="33">
        <f t="shared" si="120"/>
        <v>0</v>
      </c>
      <c r="CC1593" s="33">
        <f t="shared" si="121"/>
        <v>51</v>
      </c>
      <c r="CD1593" s="33">
        <f t="shared" si="122"/>
        <v>104</v>
      </c>
      <c r="CE1593" s="33">
        <f t="shared" si="123"/>
        <v>0</v>
      </c>
      <c r="CF1593" s="33">
        <f t="shared" si="124"/>
        <v>0</v>
      </c>
      <c r="CG1593" s="3">
        <v>0.84460000000000002</v>
      </c>
      <c r="CI1593" s="3"/>
      <c r="CJ1593" s="3"/>
      <c r="CK1593" s="1" t="s">
        <v>3682</v>
      </c>
    </row>
    <row r="1594" spans="1:89" ht="12.5" x14ac:dyDescent="0.25">
      <c r="A1594" s="1" t="s">
        <v>4002</v>
      </c>
      <c r="B1594" s="1" t="s">
        <v>3994</v>
      </c>
      <c r="C1594" s="1" t="s">
        <v>3995</v>
      </c>
      <c r="D1594" s="1" t="s">
        <v>3996</v>
      </c>
      <c r="E1594" s="1" t="s">
        <v>872</v>
      </c>
      <c r="F1594" s="1" t="s">
        <v>3997</v>
      </c>
      <c r="G1594" s="1" t="s">
        <v>101</v>
      </c>
      <c r="H1594" s="1" t="s">
        <v>101</v>
      </c>
      <c r="I1594" s="1" t="s">
        <v>66</v>
      </c>
      <c r="J1594" s="1" t="s">
        <v>67</v>
      </c>
      <c r="K1594" s="1" t="s">
        <v>103</v>
      </c>
      <c r="L1594" s="3"/>
      <c r="M1594" s="3"/>
      <c r="N1594" s="1" t="s">
        <v>69</v>
      </c>
      <c r="O1594" s="1" t="s">
        <v>65</v>
      </c>
      <c r="P1594" s="1">
        <v>3</v>
      </c>
      <c r="Q1594" s="1" t="s">
        <v>129</v>
      </c>
      <c r="R1594" s="1" t="s">
        <v>4001</v>
      </c>
      <c r="S1594" s="1" t="s">
        <v>951</v>
      </c>
      <c r="T1594" s="1" t="s">
        <v>106</v>
      </c>
      <c r="U1594" s="1" t="s">
        <v>23</v>
      </c>
      <c r="V1594" s="1" t="s">
        <v>73</v>
      </c>
      <c r="W1594" s="1" t="s">
        <v>73</v>
      </c>
      <c r="X1594" s="1" t="s">
        <v>73</v>
      </c>
      <c r="Y1594" s="1" t="s">
        <v>73</v>
      </c>
      <c r="Z1594" s="1" t="s">
        <v>65</v>
      </c>
      <c r="AB1594" s="1" t="s">
        <v>196</v>
      </c>
      <c r="AC1594" s="1" t="s">
        <v>620</v>
      </c>
      <c r="AD1594" s="1" t="s">
        <v>73</v>
      </c>
      <c r="AE1594" s="33" t="s">
        <v>5054</v>
      </c>
      <c r="AF1594" s="8">
        <v>51</v>
      </c>
      <c r="AG1594" s="8">
        <v>28</v>
      </c>
      <c r="AH1594" s="8">
        <v>23</v>
      </c>
      <c r="AI1594" s="8" t="s">
        <v>3998</v>
      </c>
      <c r="AJ1594" s="8">
        <v>66.38</v>
      </c>
      <c r="AL1594" s="1" t="s">
        <v>2349</v>
      </c>
      <c r="AM1594" s="1" t="s">
        <v>73</v>
      </c>
      <c r="AN1594" s="1" t="s">
        <v>3999</v>
      </c>
      <c r="AQ1594" s="1">
        <v>52</v>
      </c>
      <c r="AR1594" s="1">
        <v>27</v>
      </c>
      <c r="AS1594" s="1">
        <v>25</v>
      </c>
      <c r="AX1594" s="3">
        <v>52</v>
      </c>
      <c r="AY1594" s="3" t="s">
        <v>220</v>
      </c>
      <c r="AZ1594" s="3">
        <v>27</v>
      </c>
      <c r="BA1594" s="3">
        <v>25</v>
      </c>
      <c r="BB1594" s="3"/>
      <c r="BC1594" s="3"/>
      <c r="BD1594" s="3"/>
      <c r="BE1594" s="3" t="s">
        <v>4000</v>
      </c>
      <c r="BM1594" s="3"/>
      <c r="BN1594" s="3"/>
      <c r="BO1594" s="3"/>
      <c r="BP1594" s="3"/>
      <c r="BQ1594" s="3"/>
      <c r="BR1594" s="3"/>
      <c r="BS1594" s="3"/>
      <c r="BT1594" s="3"/>
      <c r="BV1594" s="3"/>
      <c r="BW1594" s="3" t="s">
        <v>52</v>
      </c>
      <c r="BX1594" s="3"/>
      <c r="BY1594" s="3"/>
      <c r="BZ1594" s="3"/>
      <c r="CA1594" s="3"/>
      <c r="CB1594" s="33">
        <f t="shared" si="120"/>
        <v>0</v>
      </c>
      <c r="CC1594" s="33">
        <f t="shared" si="121"/>
        <v>51</v>
      </c>
      <c r="CD1594" s="33">
        <f t="shared" si="122"/>
        <v>104</v>
      </c>
      <c r="CE1594" s="33">
        <f t="shared" si="123"/>
        <v>0</v>
      </c>
      <c r="CF1594" s="33">
        <f t="shared" si="124"/>
        <v>0</v>
      </c>
      <c r="CG1594" s="3">
        <v>0.81110000000000004</v>
      </c>
      <c r="CI1594" s="3"/>
      <c r="CJ1594" s="3"/>
      <c r="CK1594" s="1" t="s">
        <v>3682</v>
      </c>
    </row>
    <row r="1595" spans="1:89" ht="12.5" x14ac:dyDescent="0.25">
      <c r="A1595" s="1" t="s">
        <v>4009</v>
      </c>
      <c r="B1595" s="1" t="s">
        <v>4003</v>
      </c>
      <c r="C1595" s="1" t="s">
        <v>4004</v>
      </c>
      <c r="D1595" s="1" t="s">
        <v>4005</v>
      </c>
      <c r="E1595" s="1" t="s">
        <v>62</v>
      </c>
      <c r="F1595" s="1" t="s">
        <v>4006</v>
      </c>
      <c r="G1595" s="1" t="s">
        <v>101</v>
      </c>
      <c r="H1595" s="1" t="s">
        <v>65</v>
      </c>
      <c r="I1595" s="1" t="s">
        <v>66</v>
      </c>
      <c r="J1595" s="1" t="s">
        <v>67</v>
      </c>
      <c r="K1595" s="1" t="s">
        <v>103</v>
      </c>
      <c r="L1595" s="23">
        <v>39448</v>
      </c>
      <c r="M1595" s="9">
        <v>40330</v>
      </c>
      <c r="N1595" s="1" t="s">
        <v>69</v>
      </c>
      <c r="O1595" s="1" t="s">
        <v>73</v>
      </c>
      <c r="P1595" s="32">
        <v>1</v>
      </c>
      <c r="Q1595" s="1" t="s">
        <v>4961</v>
      </c>
      <c r="R1595" s="3" t="s">
        <v>4007</v>
      </c>
      <c r="S1595" s="1" t="s">
        <v>1410</v>
      </c>
      <c r="T1595" s="1" t="s">
        <v>72</v>
      </c>
      <c r="U1595" s="1" t="s">
        <v>20</v>
      </c>
      <c r="V1595" s="1" t="s">
        <v>73</v>
      </c>
      <c r="W1595" s="1" t="s">
        <v>65</v>
      </c>
      <c r="X1595" s="1" t="s">
        <v>73</v>
      </c>
      <c r="Y1595" s="1" t="s">
        <v>73</v>
      </c>
      <c r="Z1595" s="1" t="s">
        <v>73</v>
      </c>
      <c r="AB1595" s="1" t="s">
        <v>2236</v>
      </c>
      <c r="AC1595" s="1" t="s">
        <v>620</v>
      </c>
      <c r="AD1595" s="1" t="s">
        <v>73</v>
      </c>
      <c r="AE1595" s="33" t="s">
        <v>3507</v>
      </c>
      <c r="AF1595" s="8">
        <v>70</v>
      </c>
      <c r="AL1595" s="1" t="s">
        <v>3835</v>
      </c>
      <c r="AM1595" s="1" t="s">
        <v>73</v>
      </c>
      <c r="AQ1595" s="1">
        <v>40</v>
      </c>
      <c r="AX1595" s="3"/>
      <c r="AY1595" s="3"/>
      <c r="AZ1595" s="3"/>
      <c r="BA1595" s="3"/>
      <c r="BB1595" s="3"/>
      <c r="BC1595" s="3"/>
      <c r="BD1595" s="3"/>
      <c r="BE1595" s="3"/>
      <c r="BM1595" s="3"/>
      <c r="BN1595" s="3"/>
      <c r="BO1595" s="3"/>
      <c r="BP1595" s="3"/>
      <c r="BQ1595" s="3"/>
      <c r="BR1595" s="3"/>
      <c r="BS1595" s="3"/>
      <c r="BT1595" s="3"/>
      <c r="BV1595" s="3"/>
      <c r="BW1595" s="3" t="s">
        <v>3955</v>
      </c>
      <c r="BX1595" s="3" t="s">
        <v>4008</v>
      </c>
      <c r="BY1595" s="3"/>
      <c r="BZ1595" s="3"/>
      <c r="CA1595" s="3">
        <v>0.63</v>
      </c>
      <c r="CB1595" s="33">
        <f t="shared" si="120"/>
        <v>5.3754028897162645E-2</v>
      </c>
      <c r="CC1595" s="33">
        <f t="shared" si="121"/>
        <v>70</v>
      </c>
      <c r="CD1595" s="33">
        <f t="shared" si="122"/>
        <v>40</v>
      </c>
      <c r="CE1595" s="33">
        <f t="shared" si="123"/>
        <v>0.45985401459854014</v>
      </c>
      <c r="CF1595" s="33">
        <f t="shared" si="124"/>
        <v>0.48699386503067493</v>
      </c>
      <c r="CG1595" s="3"/>
      <c r="CH1595" s="3" t="s">
        <v>80</v>
      </c>
      <c r="CI1595" s="3"/>
      <c r="CJ1595" s="3"/>
      <c r="CK1595" s="1" t="s">
        <v>3682</v>
      </c>
    </row>
    <row r="1596" spans="1:89" ht="12.5" x14ac:dyDescent="0.25">
      <c r="A1596" s="1" t="s">
        <v>4017</v>
      </c>
      <c r="B1596" s="1" t="s">
        <v>4010</v>
      </c>
      <c r="C1596" s="1" t="s">
        <v>4011</v>
      </c>
      <c r="D1596" s="1" t="s">
        <v>4012</v>
      </c>
      <c r="E1596" s="1" t="s">
        <v>62</v>
      </c>
      <c r="F1596" s="1" t="s">
        <v>354</v>
      </c>
      <c r="G1596" s="1" t="s">
        <v>101</v>
      </c>
      <c r="H1596" s="1" t="s">
        <v>65</v>
      </c>
      <c r="I1596" s="1" t="s">
        <v>66</v>
      </c>
      <c r="J1596" s="1" t="s">
        <v>67</v>
      </c>
      <c r="K1596" s="1" t="s">
        <v>103</v>
      </c>
      <c r="L1596" s="23">
        <v>38687</v>
      </c>
      <c r="M1596" s="23">
        <v>40179</v>
      </c>
      <c r="N1596" s="1" t="s">
        <v>69</v>
      </c>
      <c r="O1596" s="1" t="s">
        <v>73</v>
      </c>
      <c r="P1596" s="32">
        <v>1</v>
      </c>
      <c r="Q1596" s="1" t="s">
        <v>4961</v>
      </c>
      <c r="R1596" s="3" t="s">
        <v>4013</v>
      </c>
      <c r="S1596" s="1" t="s">
        <v>1410</v>
      </c>
      <c r="T1596" s="1" t="s">
        <v>72</v>
      </c>
      <c r="U1596" s="1" t="s">
        <v>20</v>
      </c>
      <c r="V1596" s="1" t="s">
        <v>73</v>
      </c>
      <c r="W1596" s="1" t="s">
        <v>65</v>
      </c>
      <c r="X1596" s="1" t="s">
        <v>73</v>
      </c>
      <c r="Y1596" s="1" t="s">
        <v>73</v>
      </c>
      <c r="Z1596" s="1" t="s">
        <v>73</v>
      </c>
      <c r="AB1596" s="1" t="s">
        <v>2236</v>
      </c>
      <c r="AC1596" s="1" t="s">
        <v>620</v>
      </c>
      <c r="AD1596" s="1" t="s">
        <v>73</v>
      </c>
      <c r="AE1596" s="33" t="s">
        <v>3507</v>
      </c>
      <c r="AF1596" s="8">
        <v>126</v>
      </c>
      <c r="AI1596" s="8" t="s">
        <v>4014</v>
      </c>
      <c r="AK1596" s="8">
        <v>60.4</v>
      </c>
      <c r="AL1596" s="1" t="s">
        <v>4015</v>
      </c>
      <c r="AM1596" s="1" t="s">
        <v>73</v>
      </c>
      <c r="AQ1596" s="1">
        <v>47</v>
      </c>
      <c r="AT1596" s="1" t="s">
        <v>1460</v>
      </c>
      <c r="AV1596" s="1">
        <v>61.4</v>
      </c>
      <c r="AX1596" s="1"/>
      <c r="BM1596" s="3"/>
      <c r="BN1596" s="3"/>
      <c r="BO1596" s="3"/>
      <c r="BP1596" s="3"/>
      <c r="BQ1596" s="3"/>
      <c r="BR1596" s="3"/>
      <c r="BS1596" s="3"/>
      <c r="BT1596" s="3"/>
      <c r="BV1596" s="3"/>
      <c r="BW1596" s="3" t="s">
        <v>3955</v>
      </c>
      <c r="BX1596" s="3"/>
      <c r="BY1596" s="3"/>
      <c r="BZ1596" s="3"/>
      <c r="CA1596" s="3">
        <v>0.98</v>
      </c>
      <c r="CB1596" s="33">
        <f t="shared" si="120"/>
        <v>9.3153474146547028E-3</v>
      </c>
      <c r="CC1596" s="33">
        <f t="shared" si="121"/>
        <v>126</v>
      </c>
      <c r="CD1596" s="33">
        <f t="shared" si="122"/>
        <v>47</v>
      </c>
      <c r="CE1596" s="33">
        <f t="shared" si="123"/>
        <v>0.96078431372549011</v>
      </c>
      <c r="CF1596" s="33">
        <f t="shared" si="124"/>
        <v>0.97010101010101002</v>
      </c>
      <c r="CG1596" s="3"/>
      <c r="CI1596" s="3"/>
      <c r="CJ1596" s="3"/>
      <c r="CK1596" s="1" t="s">
        <v>3682</v>
      </c>
    </row>
    <row r="1597" spans="1:89" ht="12.5" x14ac:dyDescent="0.25">
      <c r="A1597" s="1" t="s">
        <v>4017</v>
      </c>
      <c r="B1597" s="1" t="s">
        <v>4010</v>
      </c>
      <c r="C1597" s="1" t="s">
        <v>4011</v>
      </c>
      <c r="D1597" s="1" t="s">
        <v>4012</v>
      </c>
      <c r="E1597" s="1" t="s">
        <v>62</v>
      </c>
      <c r="F1597" s="1" t="s">
        <v>354</v>
      </c>
      <c r="G1597" s="1" t="s">
        <v>101</v>
      </c>
      <c r="H1597" s="1" t="s">
        <v>65</v>
      </c>
      <c r="I1597" s="1" t="s">
        <v>66</v>
      </c>
      <c r="J1597" s="1" t="s">
        <v>67</v>
      </c>
      <c r="K1597" s="1" t="s">
        <v>103</v>
      </c>
      <c r="L1597" s="23">
        <v>38687</v>
      </c>
      <c r="M1597" s="23">
        <v>40179</v>
      </c>
      <c r="N1597" s="1" t="s">
        <v>69</v>
      </c>
      <c r="O1597" s="1" t="s">
        <v>73</v>
      </c>
      <c r="P1597" s="32">
        <v>1</v>
      </c>
      <c r="Q1597" s="1" t="s">
        <v>4961</v>
      </c>
      <c r="R1597" s="3" t="s">
        <v>4013</v>
      </c>
      <c r="S1597" s="1" t="s">
        <v>1410</v>
      </c>
      <c r="T1597" s="1" t="s">
        <v>72</v>
      </c>
      <c r="U1597" s="1" t="s">
        <v>20</v>
      </c>
      <c r="V1597" s="1" t="s">
        <v>73</v>
      </c>
      <c r="W1597" s="1" t="s">
        <v>65</v>
      </c>
      <c r="X1597" s="1" t="s">
        <v>73</v>
      </c>
      <c r="Y1597" s="1" t="s">
        <v>73</v>
      </c>
      <c r="Z1597" s="1" t="s">
        <v>73</v>
      </c>
      <c r="AB1597" s="1" t="s">
        <v>2236</v>
      </c>
      <c r="AC1597" s="1" t="s">
        <v>620</v>
      </c>
      <c r="AD1597" s="1" t="s">
        <v>73</v>
      </c>
      <c r="AE1597" s="33" t="s">
        <v>5053</v>
      </c>
      <c r="AF1597" s="8">
        <v>126</v>
      </c>
      <c r="AI1597" s="8" t="s">
        <v>4014</v>
      </c>
      <c r="AK1597" s="8">
        <v>60.4</v>
      </c>
      <c r="AL1597" s="1" t="s">
        <v>4015</v>
      </c>
      <c r="AM1597" s="1" t="s">
        <v>73</v>
      </c>
      <c r="AW1597" s="8"/>
      <c r="AX1597" s="3">
        <v>28</v>
      </c>
      <c r="AY1597" s="3" t="s">
        <v>605</v>
      </c>
      <c r="AZ1597" s="3"/>
      <c r="BA1597" s="3"/>
      <c r="BB1597" s="3" t="s">
        <v>4016</v>
      </c>
      <c r="BC1597" s="3"/>
      <c r="BD1597" s="3">
        <v>59.6</v>
      </c>
      <c r="BE1597" s="8"/>
      <c r="BM1597" s="8"/>
      <c r="BN1597" s="3"/>
      <c r="BO1597" s="3"/>
      <c r="BP1597" s="3"/>
      <c r="BQ1597" s="3"/>
      <c r="BR1597" s="3"/>
      <c r="BS1597" s="3"/>
      <c r="BT1597" s="3"/>
      <c r="BV1597" s="3"/>
      <c r="BW1597" s="3" t="s">
        <v>3955</v>
      </c>
      <c r="BX1597" s="3"/>
      <c r="BY1597" s="3"/>
      <c r="BZ1597" s="3"/>
      <c r="CA1597" s="3">
        <v>0.67</v>
      </c>
      <c r="CB1597" s="33">
        <f t="shared" si="120"/>
        <v>5.1819376452174049E-2</v>
      </c>
      <c r="CC1597" s="33">
        <f t="shared" si="121"/>
        <v>126</v>
      </c>
      <c r="CD1597" s="33">
        <f t="shared" si="122"/>
        <v>28</v>
      </c>
      <c r="CE1597" s="33">
        <f t="shared" si="123"/>
        <v>0.50375939849624063</v>
      </c>
      <c r="CF1597" s="33">
        <f t="shared" si="124"/>
        <v>0.53760479041916176</v>
      </c>
      <c r="CG1597" s="3"/>
      <c r="CI1597" s="3"/>
      <c r="CJ1597" s="3"/>
      <c r="CK1597" s="1" t="s">
        <v>3682</v>
      </c>
    </row>
    <row r="1598" spans="1:89" ht="12.5" x14ac:dyDescent="0.25">
      <c r="A1598" s="1" t="s">
        <v>4029</v>
      </c>
      <c r="B1598" s="1" t="s">
        <v>4018</v>
      </c>
      <c r="C1598" s="1" t="s">
        <v>4019</v>
      </c>
      <c r="E1598" s="1" t="s">
        <v>62</v>
      </c>
      <c r="F1598" s="1" t="s">
        <v>4020</v>
      </c>
      <c r="G1598" s="1" t="s">
        <v>101</v>
      </c>
      <c r="H1598" s="1" t="s">
        <v>65</v>
      </c>
      <c r="I1598" s="1" t="s">
        <v>66</v>
      </c>
      <c r="J1598" s="1" t="s">
        <v>67</v>
      </c>
      <c r="K1598" s="1" t="s">
        <v>103</v>
      </c>
      <c r="L1598" s="1">
        <v>2013</v>
      </c>
      <c r="M1598" s="1">
        <v>2016</v>
      </c>
      <c r="N1598" s="1" t="s">
        <v>69</v>
      </c>
      <c r="O1598" s="1" t="s">
        <v>73</v>
      </c>
      <c r="P1598" s="32">
        <v>1</v>
      </c>
      <c r="Q1598" s="1" t="s">
        <v>4961</v>
      </c>
      <c r="R1598" s="3" t="s">
        <v>4021</v>
      </c>
      <c r="S1598" s="1" t="s">
        <v>1410</v>
      </c>
      <c r="T1598" s="1" t="s">
        <v>72</v>
      </c>
      <c r="U1598" s="1" t="s">
        <v>20</v>
      </c>
      <c r="V1598" s="1" t="s">
        <v>73</v>
      </c>
      <c r="W1598" s="1" t="s">
        <v>65</v>
      </c>
      <c r="X1598" s="1" t="s">
        <v>73</v>
      </c>
      <c r="Y1598" s="1" t="s">
        <v>73</v>
      </c>
      <c r="Z1598" s="1" t="s">
        <v>73</v>
      </c>
      <c r="AB1598" s="1" t="s">
        <v>2236</v>
      </c>
      <c r="AC1598" s="1" t="s">
        <v>75</v>
      </c>
      <c r="AD1598" s="1" t="s">
        <v>73</v>
      </c>
      <c r="AE1598" s="33" t="s">
        <v>3507</v>
      </c>
      <c r="AF1598" s="8">
        <v>155</v>
      </c>
      <c r="AG1598" s="8">
        <v>89</v>
      </c>
      <c r="AH1598" s="8">
        <v>66</v>
      </c>
      <c r="AK1598" s="8">
        <v>62.38</v>
      </c>
      <c r="AL1598" s="1" t="s">
        <v>4015</v>
      </c>
      <c r="AM1598" s="1" t="s">
        <v>73</v>
      </c>
      <c r="AQ1598" s="1">
        <v>137</v>
      </c>
      <c r="AX1598" s="3"/>
      <c r="AY1598" s="3"/>
      <c r="AZ1598" s="3"/>
      <c r="BA1598" s="3"/>
      <c r="BB1598" s="3"/>
      <c r="BC1598" s="3"/>
      <c r="BD1598" s="3"/>
      <c r="BE1598" s="3"/>
      <c r="BM1598" s="3"/>
      <c r="BN1598" s="3"/>
      <c r="BO1598" s="3"/>
      <c r="BP1598" s="3"/>
      <c r="BQ1598" s="3"/>
      <c r="BR1598" s="3"/>
      <c r="BS1598" s="3"/>
      <c r="BT1598" s="3"/>
      <c r="BV1598" s="3"/>
      <c r="BW1598" s="3" t="s">
        <v>3955</v>
      </c>
      <c r="BX1598" s="3" t="s">
        <v>4022</v>
      </c>
      <c r="BY1598" s="3"/>
      <c r="BZ1598" s="3"/>
      <c r="CA1598" s="3">
        <v>0.61399999999999999</v>
      </c>
      <c r="CB1598" s="33">
        <f t="shared" si="120"/>
        <v>3.266932233777347E-2</v>
      </c>
      <c r="CC1598" s="33">
        <f t="shared" si="121"/>
        <v>155</v>
      </c>
      <c r="CD1598" s="33">
        <f t="shared" si="122"/>
        <v>137</v>
      </c>
      <c r="CE1598" s="33">
        <f t="shared" si="123"/>
        <v>0.44300144300144295</v>
      </c>
      <c r="CF1598" s="33">
        <f t="shared" si="124"/>
        <v>0.46715737298636928</v>
      </c>
      <c r="CG1598" s="3"/>
      <c r="CH1598" s="3">
        <v>1E-3</v>
      </c>
      <c r="CI1598" s="3"/>
      <c r="CJ1598" s="3"/>
      <c r="CK1598" s="1" t="s">
        <v>3682</v>
      </c>
    </row>
    <row r="1599" spans="1:89" ht="12.5" x14ac:dyDescent="0.25">
      <c r="A1599" s="1" t="s">
        <v>4030</v>
      </c>
      <c r="B1599" s="1" t="s">
        <v>4023</v>
      </c>
      <c r="C1599" s="1" t="s">
        <v>4024</v>
      </c>
      <c r="D1599" s="1" t="s">
        <v>4025</v>
      </c>
      <c r="E1599" s="1" t="s">
        <v>62</v>
      </c>
      <c r="F1599" s="1" t="s">
        <v>354</v>
      </c>
      <c r="G1599" s="1" t="s">
        <v>101</v>
      </c>
      <c r="H1599" s="1" t="s">
        <v>65</v>
      </c>
      <c r="I1599" s="1" t="s">
        <v>66</v>
      </c>
      <c r="J1599" s="1" t="s">
        <v>67</v>
      </c>
      <c r="K1599" s="1" t="s">
        <v>103</v>
      </c>
      <c r="L1599" s="3"/>
      <c r="M1599" s="3"/>
      <c r="N1599" s="1" t="s">
        <v>69</v>
      </c>
      <c r="O1599" s="1" t="s">
        <v>73</v>
      </c>
      <c r="P1599" s="32">
        <v>1</v>
      </c>
      <c r="Q1599" s="1" t="s">
        <v>4961</v>
      </c>
      <c r="R1599" s="3" t="s">
        <v>4026</v>
      </c>
      <c r="S1599" s="1" t="s">
        <v>3845</v>
      </c>
      <c r="T1599" s="1" t="s">
        <v>72</v>
      </c>
      <c r="U1599" s="1" t="s">
        <v>20</v>
      </c>
      <c r="V1599" s="1" t="s">
        <v>73</v>
      </c>
      <c r="W1599" s="1" t="s">
        <v>65</v>
      </c>
      <c r="X1599" s="1" t="s">
        <v>73</v>
      </c>
      <c r="Y1599" s="1" t="s">
        <v>73</v>
      </c>
      <c r="Z1599" s="1" t="s">
        <v>73</v>
      </c>
      <c r="AB1599" s="1" t="s">
        <v>2236</v>
      </c>
      <c r="AC1599" s="1" t="s">
        <v>620</v>
      </c>
      <c r="AD1599" s="1" t="s">
        <v>73</v>
      </c>
      <c r="AE1599" s="33" t="s">
        <v>3507</v>
      </c>
      <c r="AF1599" s="8">
        <v>171</v>
      </c>
      <c r="AG1599" s="8">
        <v>93</v>
      </c>
      <c r="AH1599" s="8">
        <v>78</v>
      </c>
      <c r="AL1599" s="1" t="s">
        <v>158</v>
      </c>
      <c r="AM1599" s="1" t="s">
        <v>73</v>
      </c>
      <c r="AN1599" s="1" t="s">
        <v>4027</v>
      </c>
      <c r="AO1599" s="1" t="s">
        <v>109</v>
      </c>
      <c r="AQ1599" s="1">
        <v>59</v>
      </c>
      <c r="AX1599" s="3"/>
      <c r="AY1599" s="3"/>
      <c r="AZ1599" s="3"/>
      <c r="BA1599" s="3"/>
      <c r="BB1599" s="3"/>
      <c r="BC1599" s="3"/>
      <c r="BD1599" s="3"/>
      <c r="BE1599" s="3"/>
      <c r="BM1599" s="3"/>
      <c r="BN1599" s="3"/>
      <c r="BO1599" s="3"/>
      <c r="BP1599" s="3"/>
      <c r="BQ1599" s="3"/>
      <c r="BR1599" s="3"/>
      <c r="BS1599" s="3"/>
      <c r="BT1599" s="3"/>
      <c r="BV1599" s="3"/>
      <c r="BW1599" s="3" t="s">
        <v>3955</v>
      </c>
      <c r="BX1599" s="3" t="s">
        <v>4028</v>
      </c>
      <c r="BY1599" s="3"/>
      <c r="BZ1599" s="3"/>
      <c r="CA1599" s="3">
        <v>0.72699999999999998</v>
      </c>
      <c r="CB1599" s="33">
        <f t="shared" si="120"/>
        <v>3.4887900566847714E-2</v>
      </c>
      <c r="CC1599" s="33">
        <f t="shared" si="121"/>
        <v>171</v>
      </c>
      <c r="CD1599" s="33">
        <f t="shared" si="122"/>
        <v>59</v>
      </c>
      <c r="CE1599" s="33">
        <f t="shared" si="123"/>
        <v>0.57109190887666916</v>
      </c>
      <c r="CF1599" s="33">
        <f t="shared" si="124"/>
        <v>0.61207759119861027</v>
      </c>
      <c r="CG1599" s="3"/>
      <c r="CH1599" s="3" t="s">
        <v>671</v>
      </c>
      <c r="CI1599" s="3"/>
      <c r="CJ1599" s="3"/>
      <c r="CK1599" s="1" t="s">
        <v>3682</v>
      </c>
    </row>
    <row r="1600" spans="1:89" ht="12.5" x14ac:dyDescent="0.25">
      <c r="A1600" s="1" t="s">
        <v>4039</v>
      </c>
      <c r="B1600" s="1" t="s">
        <v>4031</v>
      </c>
      <c r="C1600" s="1" t="s">
        <v>4032</v>
      </c>
      <c r="D1600" s="1" t="s">
        <v>4005</v>
      </c>
      <c r="E1600" s="1" t="s">
        <v>62</v>
      </c>
      <c r="F1600" s="1" t="s">
        <v>354</v>
      </c>
      <c r="G1600" s="1" t="s">
        <v>101</v>
      </c>
      <c r="H1600" s="1" t="s">
        <v>65</v>
      </c>
      <c r="I1600" s="1" t="s">
        <v>66</v>
      </c>
      <c r="J1600" s="1" t="s">
        <v>67</v>
      </c>
      <c r="K1600" s="1" t="s">
        <v>103</v>
      </c>
      <c r="L1600" s="3"/>
      <c r="M1600" s="3"/>
      <c r="N1600" s="1" t="s">
        <v>69</v>
      </c>
      <c r="O1600" s="1" t="s">
        <v>65</v>
      </c>
      <c r="P1600" s="32">
        <v>1</v>
      </c>
      <c r="Q1600" s="1" t="s">
        <v>4961</v>
      </c>
      <c r="R1600" s="3" t="s">
        <v>4033</v>
      </c>
      <c r="S1600" s="1" t="s">
        <v>1410</v>
      </c>
      <c r="T1600" s="1" t="s">
        <v>72</v>
      </c>
      <c r="U1600" s="1" t="s">
        <v>20</v>
      </c>
      <c r="V1600" s="1" t="s">
        <v>73</v>
      </c>
      <c r="W1600" s="1" t="s">
        <v>65</v>
      </c>
      <c r="X1600" s="1" t="s">
        <v>73</v>
      </c>
      <c r="Y1600" s="1" t="s">
        <v>73</v>
      </c>
      <c r="Z1600" s="1" t="s">
        <v>73</v>
      </c>
      <c r="AB1600" s="1" t="s">
        <v>2236</v>
      </c>
      <c r="AC1600" s="1" t="s">
        <v>620</v>
      </c>
      <c r="AD1600" s="1" t="s">
        <v>73</v>
      </c>
      <c r="AE1600" s="33" t="s">
        <v>5053</v>
      </c>
      <c r="AF1600" s="8">
        <v>70</v>
      </c>
      <c r="AL1600" s="1" t="s">
        <v>4034</v>
      </c>
      <c r="AM1600" s="1" t="s">
        <v>73</v>
      </c>
      <c r="AO1600" s="1" t="s">
        <v>73</v>
      </c>
      <c r="AW1600" s="8"/>
      <c r="AX1600" s="3"/>
      <c r="AY1600" s="3"/>
      <c r="AZ1600" s="3"/>
      <c r="BA1600" s="3"/>
      <c r="BB1600" s="3"/>
      <c r="BC1600" s="3"/>
      <c r="BD1600" s="3"/>
      <c r="BE1600" s="8"/>
      <c r="BM1600" s="8"/>
      <c r="BN1600" s="3"/>
      <c r="BO1600" s="3"/>
      <c r="BP1600" s="3"/>
      <c r="BQ1600" s="3"/>
      <c r="BR1600" s="3"/>
      <c r="BS1600" s="3"/>
      <c r="BT1600" s="3"/>
      <c r="BV1600" s="3"/>
      <c r="BW1600" s="3" t="s">
        <v>3955</v>
      </c>
      <c r="BX1600" s="3" t="s">
        <v>4035</v>
      </c>
      <c r="BY1600" s="3"/>
      <c r="BZ1600" s="3"/>
      <c r="CA1600" s="3">
        <v>0.57099999999999995</v>
      </c>
      <c r="CB1600" s="33" t="e">
        <f t="shared" si="120"/>
        <v>#DIV/0!</v>
      </c>
      <c r="CC1600" s="33">
        <f t="shared" si="121"/>
        <v>70</v>
      </c>
      <c r="CD1600" s="33">
        <f t="shared" si="122"/>
        <v>0</v>
      </c>
      <c r="CE1600" s="33">
        <f t="shared" si="123"/>
        <v>0.39958012596221126</v>
      </c>
      <c r="CF1600" s="33">
        <f t="shared" si="124"/>
        <v>0.41507447485677912</v>
      </c>
      <c r="CG1600" s="3"/>
      <c r="CH1600" s="3" t="s">
        <v>80</v>
      </c>
      <c r="CI1600" s="3"/>
      <c r="CJ1600" s="3"/>
      <c r="CK1600" s="1" t="s">
        <v>3682</v>
      </c>
    </row>
    <row r="1601" spans="1:89" ht="12.5" x14ac:dyDescent="0.25">
      <c r="A1601" s="1" t="s">
        <v>4039</v>
      </c>
      <c r="B1601" s="1" t="s">
        <v>4031</v>
      </c>
      <c r="C1601" s="1" t="s">
        <v>4032</v>
      </c>
      <c r="D1601" s="1" t="s">
        <v>4005</v>
      </c>
      <c r="E1601" s="1" t="s">
        <v>62</v>
      </c>
      <c r="F1601" s="1" t="s">
        <v>354</v>
      </c>
      <c r="G1601" s="1" t="s">
        <v>101</v>
      </c>
      <c r="H1601" s="1" t="s">
        <v>65</v>
      </c>
      <c r="I1601" s="1" t="s">
        <v>66</v>
      </c>
      <c r="J1601" s="1" t="s">
        <v>67</v>
      </c>
      <c r="K1601" s="1" t="s">
        <v>103</v>
      </c>
      <c r="L1601" s="3"/>
      <c r="M1601" s="3"/>
      <c r="N1601" s="1" t="s">
        <v>69</v>
      </c>
      <c r="O1601" s="1" t="s">
        <v>65</v>
      </c>
      <c r="P1601" s="32">
        <v>1</v>
      </c>
      <c r="Q1601" s="1" t="s">
        <v>4961</v>
      </c>
      <c r="R1601" s="3" t="s">
        <v>553</v>
      </c>
      <c r="S1601" s="1" t="s">
        <v>1410</v>
      </c>
      <c r="T1601" s="1" t="s">
        <v>72</v>
      </c>
      <c r="U1601" s="1" t="s">
        <v>20</v>
      </c>
      <c r="V1601" s="1" t="s">
        <v>73</v>
      </c>
      <c r="W1601" s="1" t="s">
        <v>65</v>
      </c>
      <c r="X1601" s="1" t="s">
        <v>73</v>
      </c>
      <c r="Y1601" s="1" t="s">
        <v>73</v>
      </c>
      <c r="Z1601" s="1" t="s">
        <v>73</v>
      </c>
      <c r="AB1601" s="1" t="s">
        <v>2236</v>
      </c>
      <c r="AC1601" s="1" t="s">
        <v>620</v>
      </c>
      <c r="AD1601" s="1" t="s">
        <v>73</v>
      </c>
      <c r="AE1601" s="33" t="s">
        <v>5053</v>
      </c>
      <c r="AF1601" s="8">
        <v>70</v>
      </c>
      <c r="AL1601" s="1" t="s">
        <v>4034</v>
      </c>
      <c r="AM1601" s="1" t="s">
        <v>73</v>
      </c>
      <c r="AO1601" s="1" t="s">
        <v>73</v>
      </c>
      <c r="AW1601" s="8"/>
      <c r="AX1601" s="3"/>
      <c r="AY1601" s="3"/>
      <c r="AZ1601" s="3"/>
      <c r="BA1601" s="3"/>
      <c r="BB1601" s="3"/>
      <c r="BC1601" s="3"/>
      <c r="BD1601" s="3"/>
      <c r="BE1601" s="8"/>
      <c r="BM1601" s="8"/>
      <c r="BN1601" s="3"/>
      <c r="BO1601" s="3"/>
      <c r="BP1601" s="3"/>
      <c r="BQ1601" s="3"/>
      <c r="BR1601" s="3"/>
      <c r="BS1601" s="3"/>
      <c r="BT1601" s="3"/>
      <c r="BV1601" s="3"/>
      <c r="BW1601" s="3" t="s">
        <v>3955</v>
      </c>
      <c r="BX1601" s="3" t="s">
        <v>4036</v>
      </c>
      <c r="BY1601" s="3"/>
      <c r="BZ1601" s="3"/>
      <c r="CA1601" s="3">
        <v>0.627</v>
      </c>
      <c r="CB1601" s="33" t="e">
        <f t="shared" si="120"/>
        <v>#DIV/0!</v>
      </c>
      <c r="CC1601" s="33">
        <f t="shared" si="121"/>
        <v>70</v>
      </c>
      <c r="CD1601" s="33">
        <f t="shared" si="122"/>
        <v>0</v>
      </c>
      <c r="CE1601" s="33">
        <f t="shared" si="123"/>
        <v>0.45666423889293517</v>
      </c>
      <c r="CF1601" s="33">
        <f t="shared" si="124"/>
        <v>0.48325629993853719</v>
      </c>
      <c r="CG1601" s="3"/>
      <c r="CI1601" s="3"/>
      <c r="CJ1601" s="3"/>
      <c r="CK1601" s="1" t="s">
        <v>3682</v>
      </c>
    </row>
    <row r="1602" spans="1:89" ht="12.5" x14ac:dyDescent="0.25">
      <c r="A1602" s="1" t="s">
        <v>4039</v>
      </c>
      <c r="B1602" s="1" t="s">
        <v>4031</v>
      </c>
      <c r="C1602" s="1" t="s">
        <v>4032</v>
      </c>
      <c r="D1602" s="1" t="s">
        <v>4005</v>
      </c>
      <c r="E1602" s="1" t="s">
        <v>62</v>
      </c>
      <c r="F1602" s="1" t="s">
        <v>354</v>
      </c>
      <c r="G1602" s="1" t="s">
        <v>101</v>
      </c>
      <c r="H1602" s="1" t="s">
        <v>65</v>
      </c>
      <c r="I1602" s="1" t="s">
        <v>66</v>
      </c>
      <c r="J1602" s="1" t="s">
        <v>67</v>
      </c>
      <c r="K1602" s="1" t="s">
        <v>103</v>
      </c>
      <c r="L1602" s="3"/>
      <c r="M1602" s="3"/>
      <c r="N1602" s="1" t="s">
        <v>69</v>
      </c>
      <c r="O1602" s="1" t="s">
        <v>65</v>
      </c>
      <c r="P1602" s="1">
        <v>2</v>
      </c>
      <c r="Q1602" s="1" t="s">
        <v>4961</v>
      </c>
      <c r="R1602" s="1" t="s">
        <v>4037</v>
      </c>
      <c r="S1602" s="1" t="s">
        <v>1410</v>
      </c>
      <c r="T1602" s="1" t="s">
        <v>106</v>
      </c>
      <c r="U1602" s="1" t="s">
        <v>20</v>
      </c>
      <c r="V1602" s="1" t="s">
        <v>73</v>
      </c>
      <c r="W1602" s="1" t="s">
        <v>65</v>
      </c>
      <c r="X1602" s="1" t="s">
        <v>73</v>
      </c>
      <c r="Y1602" s="1" t="s">
        <v>73</v>
      </c>
      <c r="Z1602" s="1" t="s">
        <v>73</v>
      </c>
      <c r="AB1602" s="1" t="s">
        <v>2236</v>
      </c>
      <c r="AC1602" s="1" t="s">
        <v>620</v>
      </c>
      <c r="AD1602" s="1" t="s">
        <v>73</v>
      </c>
      <c r="AE1602" s="33" t="s">
        <v>5053</v>
      </c>
      <c r="AF1602" s="8">
        <v>70</v>
      </c>
      <c r="AL1602" s="1" t="s">
        <v>4034</v>
      </c>
      <c r="AM1602" s="1" t="s">
        <v>73</v>
      </c>
      <c r="AO1602" s="1" t="s">
        <v>73</v>
      </c>
      <c r="AW1602" s="8"/>
      <c r="AX1602" s="3"/>
      <c r="AY1602" s="3"/>
      <c r="AZ1602" s="3"/>
      <c r="BA1602" s="3"/>
      <c r="BB1602" s="3"/>
      <c r="BC1602" s="3"/>
      <c r="BD1602" s="3"/>
      <c r="BE1602" s="8"/>
      <c r="BM1602" s="8"/>
      <c r="BN1602" s="3"/>
      <c r="BO1602" s="3"/>
      <c r="BP1602" s="3"/>
      <c r="BQ1602" s="3"/>
      <c r="BR1602" s="3"/>
      <c r="BS1602" s="3"/>
      <c r="BT1602" s="3"/>
      <c r="BV1602" s="3"/>
      <c r="BW1602" s="3" t="s">
        <v>3955</v>
      </c>
      <c r="BX1602" s="3" t="s">
        <v>4038</v>
      </c>
      <c r="BY1602" s="3"/>
      <c r="BZ1602" s="3"/>
      <c r="CA1602" s="3">
        <v>0.80700000000000005</v>
      </c>
      <c r="CB1602" s="33" t="e">
        <f t="shared" si="120"/>
        <v>#DIV/0!</v>
      </c>
      <c r="CC1602" s="33">
        <f t="shared" si="121"/>
        <v>70</v>
      </c>
      <c r="CD1602" s="33">
        <f t="shared" si="122"/>
        <v>0</v>
      </c>
      <c r="CE1602" s="33">
        <f t="shared" si="123"/>
        <v>0.67644593461860858</v>
      </c>
      <c r="CF1602" s="33">
        <f t="shared" si="124"/>
        <v>0.72080686220254575</v>
      </c>
      <c r="CG1602" s="3"/>
      <c r="CI1602" s="3"/>
      <c r="CJ1602" s="3"/>
      <c r="CK1602" s="1" t="s">
        <v>3682</v>
      </c>
    </row>
    <row r="1603" spans="1:89" ht="12.5" x14ac:dyDescent="0.25">
      <c r="A1603" s="1" t="s">
        <v>4049</v>
      </c>
      <c r="B1603" s="1" t="s">
        <v>4040</v>
      </c>
      <c r="C1603" s="1" t="s">
        <v>4041</v>
      </c>
      <c r="D1603" s="1" t="s">
        <v>194</v>
      </c>
      <c r="E1603" s="1" t="s">
        <v>1364</v>
      </c>
      <c r="F1603" s="1" t="s">
        <v>4042</v>
      </c>
      <c r="G1603" s="1" t="s">
        <v>101</v>
      </c>
      <c r="H1603" s="1" t="s">
        <v>65</v>
      </c>
      <c r="I1603" s="1" t="s">
        <v>66</v>
      </c>
      <c r="J1603" s="1" t="s">
        <v>67</v>
      </c>
      <c r="K1603" s="1" t="s">
        <v>103</v>
      </c>
      <c r="L1603" s="3"/>
      <c r="M1603" s="3"/>
      <c r="N1603" s="1" t="s">
        <v>69</v>
      </c>
      <c r="O1603" s="1" t="s">
        <v>65</v>
      </c>
      <c r="P1603" s="32">
        <v>1</v>
      </c>
      <c r="Q1603" s="1" t="s">
        <v>4961</v>
      </c>
      <c r="R1603" s="3" t="s">
        <v>1551</v>
      </c>
      <c r="S1603" s="1" t="s">
        <v>951</v>
      </c>
      <c r="T1603" s="1" t="s">
        <v>72</v>
      </c>
      <c r="U1603" s="1" t="s">
        <v>23</v>
      </c>
      <c r="V1603" s="1" t="s">
        <v>73</v>
      </c>
      <c r="W1603" s="1" t="s">
        <v>73</v>
      </c>
      <c r="X1603" s="1" t="s">
        <v>73</v>
      </c>
      <c r="Y1603" s="1" t="s">
        <v>73</v>
      </c>
      <c r="Z1603" s="1" t="s">
        <v>65</v>
      </c>
      <c r="AB1603" s="1" t="s">
        <v>196</v>
      </c>
      <c r="AC1603" s="1" t="s">
        <v>620</v>
      </c>
      <c r="AD1603" s="1" t="s">
        <v>73</v>
      </c>
      <c r="AE1603" s="33" t="s">
        <v>3507</v>
      </c>
      <c r="AF1603" s="8">
        <v>80</v>
      </c>
      <c r="AG1603" s="8">
        <v>45</v>
      </c>
      <c r="AH1603" s="8">
        <v>35</v>
      </c>
      <c r="AK1603" s="8">
        <v>66.400000000000006</v>
      </c>
      <c r="AN1603" s="1" t="s">
        <v>4043</v>
      </c>
      <c r="AQ1603" s="1">
        <v>216</v>
      </c>
      <c r="AV1603" s="33" t="s">
        <v>4044</v>
      </c>
      <c r="AX1603" s="3"/>
      <c r="AY1603" s="3"/>
      <c r="AZ1603" s="3"/>
      <c r="BA1603" s="3"/>
      <c r="BB1603" s="3"/>
      <c r="BC1603" s="3"/>
      <c r="BD1603" s="3"/>
      <c r="BE1603" s="3"/>
      <c r="BM1603" s="3"/>
      <c r="BN1603" s="3"/>
      <c r="BO1603" s="3"/>
      <c r="BP1603" s="3"/>
      <c r="BQ1603" s="3"/>
      <c r="BR1603" s="3"/>
      <c r="BS1603" s="3"/>
      <c r="BT1603" s="3"/>
      <c r="BV1603" s="3"/>
      <c r="BW1603" s="3" t="s">
        <v>3955</v>
      </c>
      <c r="BX1603" s="3" t="s">
        <v>4045</v>
      </c>
      <c r="BY1603" s="3"/>
      <c r="BZ1603" s="3"/>
      <c r="CA1603" s="3">
        <v>0.81</v>
      </c>
      <c r="CB1603" s="33">
        <f t="shared" ref="CB1603:CB1666" si="125">SQRT(((CA1603*(1-CA1603))+(CC1603-1)*(CE1603-((CA1603)^2))+(CD1603-1)*(CF1603-((CA1603)^2)))/(CC1603*CD1603))</f>
        <v>3.1275609892410627E-2</v>
      </c>
      <c r="CC1603" s="33">
        <f t="shared" ref="CC1603:CC1666" si="126">AF1603</f>
        <v>80</v>
      </c>
      <c r="CD1603" s="33">
        <f t="shared" ref="CD1603:CD1666" si="127">AQ1603+AX1603+BF1603+BN1603</f>
        <v>216</v>
      </c>
      <c r="CE1603" s="33">
        <f t="shared" ref="CE1603:CE1666" si="128">(CA1603/(2-CA1603))</f>
        <v>0.68067226890756305</v>
      </c>
      <c r="CF1603" s="33">
        <f t="shared" ref="CF1603:CF1666" si="129">((2*((CA1603)^2))/(1+CA1603))</f>
        <v>0.72497237569060791</v>
      </c>
      <c r="CG1603" s="3"/>
      <c r="CH1603" s="3" t="s">
        <v>80</v>
      </c>
      <c r="CI1603" s="3"/>
      <c r="CJ1603" s="3"/>
      <c r="CK1603" s="1" t="s">
        <v>3682</v>
      </c>
    </row>
    <row r="1604" spans="1:89" ht="12.5" x14ac:dyDescent="0.25">
      <c r="A1604" s="1" t="s">
        <v>4049</v>
      </c>
      <c r="B1604" s="1" t="s">
        <v>4040</v>
      </c>
      <c r="C1604" s="1" t="s">
        <v>4041</v>
      </c>
      <c r="D1604" s="1" t="s">
        <v>194</v>
      </c>
      <c r="E1604" s="1" t="s">
        <v>1364</v>
      </c>
      <c r="F1604" s="1" t="s">
        <v>4042</v>
      </c>
      <c r="G1604" s="1" t="s">
        <v>101</v>
      </c>
      <c r="H1604" s="1" t="s">
        <v>65</v>
      </c>
      <c r="I1604" s="1" t="s">
        <v>66</v>
      </c>
      <c r="J1604" s="1" t="s">
        <v>67</v>
      </c>
      <c r="K1604" s="1" t="s">
        <v>103</v>
      </c>
      <c r="L1604" s="3"/>
      <c r="M1604" s="3"/>
      <c r="N1604" s="1" t="s">
        <v>69</v>
      </c>
      <c r="O1604" s="1" t="s">
        <v>65</v>
      </c>
      <c r="P1604" s="32">
        <v>1</v>
      </c>
      <c r="Q1604" s="1" t="s">
        <v>129</v>
      </c>
      <c r="R1604" s="3" t="s">
        <v>129</v>
      </c>
      <c r="S1604" s="1" t="s">
        <v>951</v>
      </c>
      <c r="T1604" s="1" t="s">
        <v>72</v>
      </c>
      <c r="U1604" s="1" t="s">
        <v>23</v>
      </c>
      <c r="V1604" s="1" t="s">
        <v>73</v>
      </c>
      <c r="W1604" s="1" t="s">
        <v>73</v>
      </c>
      <c r="X1604" s="1" t="s">
        <v>73</v>
      </c>
      <c r="Y1604" s="1" t="s">
        <v>73</v>
      </c>
      <c r="Z1604" s="1" t="s">
        <v>65</v>
      </c>
      <c r="AB1604" s="1" t="s">
        <v>196</v>
      </c>
      <c r="AC1604" s="1" t="s">
        <v>620</v>
      </c>
      <c r="AD1604" s="1" t="s">
        <v>73</v>
      </c>
      <c r="AE1604" s="33" t="s">
        <v>3507</v>
      </c>
      <c r="AF1604" s="8">
        <v>80</v>
      </c>
      <c r="AG1604" s="8">
        <v>45</v>
      </c>
      <c r="AH1604" s="8">
        <v>35</v>
      </c>
      <c r="AK1604" s="8">
        <v>66.400000000000006</v>
      </c>
      <c r="AN1604" s="1" t="s">
        <v>4043</v>
      </c>
      <c r="AQ1604" s="1">
        <v>216</v>
      </c>
      <c r="AV1604" s="33" t="s">
        <v>4044</v>
      </c>
      <c r="AX1604" s="3"/>
      <c r="AY1604" s="3"/>
      <c r="AZ1604" s="3"/>
      <c r="BA1604" s="3"/>
      <c r="BB1604" s="3"/>
      <c r="BC1604" s="3"/>
      <c r="BD1604" s="3"/>
      <c r="BE1604" s="3"/>
      <c r="BM1604" s="3"/>
      <c r="BN1604" s="3"/>
      <c r="BO1604" s="3"/>
      <c r="BP1604" s="3"/>
      <c r="BQ1604" s="3"/>
      <c r="BR1604" s="3"/>
      <c r="BS1604" s="3"/>
      <c r="BT1604" s="3"/>
      <c r="BV1604" s="3"/>
      <c r="BW1604" s="3" t="s">
        <v>3955</v>
      </c>
      <c r="BX1604" s="3" t="s">
        <v>4046</v>
      </c>
      <c r="BY1604" s="3"/>
      <c r="BZ1604" s="3"/>
      <c r="CA1604" s="3">
        <v>0.77</v>
      </c>
      <c r="CB1604" s="33">
        <f t="shared" si="125"/>
        <v>3.3469891856572141E-2</v>
      </c>
      <c r="CC1604" s="33">
        <f t="shared" si="126"/>
        <v>80</v>
      </c>
      <c r="CD1604" s="33">
        <f t="shared" si="127"/>
        <v>216</v>
      </c>
      <c r="CE1604" s="33">
        <f t="shared" si="128"/>
        <v>0.6260162601626017</v>
      </c>
      <c r="CF1604" s="33">
        <f t="shared" si="129"/>
        <v>0.66994350282485871</v>
      </c>
      <c r="CG1604" s="3"/>
      <c r="CH1604" s="3"/>
      <c r="CI1604" s="3"/>
      <c r="CJ1604" s="3"/>
      <c r="CK1604" s="1" t="s">
        <v>3682</v>
      </c>
    </row>
    <row r="1605" spans="1:89" ht="12.5" x14ac:dyDescent="0.25">
      <c r="A1605" s="1" t="s">
        <v>4049</v>
      </c>
      <c r="B1605" s="1" t="s">
        <v>4040</v>
      </c>
      <c r="C1605" s="1" t="s">
        <v>4041</v>
      </c>
      <c r="D1605" s="1" t="s">
        <v>194</v>
      </c>
      <c r="E1605" s="1" t="s">
        <v>1364</v>
      </c>
      <c r="F1605" s="1" t="s">
        <v>4042</v>
      </c>
      <c r="G1605" s="1" t="s">
        <v>101</v>
      </c>
      <c r="H1605" s="1" t="s">
        <v>65</v>
      </c>
      <c r="I1605" s="1" t="s">
        <v>66</v>
      </c>
      <c r="J1605" s="1" t="s">
        <v>67</v>
      </c>
      <c r="K1605" s="1" t="s">
        <v>103</v>
      </c>
      <c r="L1605" s="3"/>
      <c r="M1605" s="3"/>
      <c r="N1605" s="1" t="s">
        <v>69</v>
      </c>
      <c r="O1605" s="1" t="s">
        <v>65</v>
      </c>
      <c r="P1605" s="1">
        <v>2</v>
      </c>
      <c r="Q1605" s="1" t="s">
        <v>129</v>
      </c>
      <c r="R1605" s="1" t="s">
        <v>4047</v>
      </c>
      <c r="S1605" s="1" t="s">
        <v>951</v>
      </c>
      <c r="T1605" s="1" t="s">
        <v>106</v>
      </c>
      <c r="U1605" s="1" t="s">
        <v>23</v>
      </c>
      <c r="V1605" s="1" t="s">
        <v>73</v>
      </c>
      <c r="W1605" s="1" t="s">
        <v>73</v>
      </c>
      <c r="X1605" s="1" t="s">
        <v>73</v>
      </c>
      <c r="Y1605" s="1" t="s">
        <v>73</v>
      </c>
      <c r="Z1605" s="1" t="s">
        <v>65</v>
      </c>
      <c r="AB1605" s="1" t="s">
        <v>196</v>
      </c>
      <c r="AC1605" s="1" t="s">
        <v>620</v>
      </c>
      <c r="AD1605" s="1" t="s">
        <v>73</v>
      </c>
      <c r="AE1605" s="33" t="s">
        <v>3507</v>
      </c>
      <c r="AF1605" s="8">
        <v>80</v>
      </c>
      <c r="AG1605" s="8">
        <v>45</v>
      </c>
      <c r="AH1605" s="8">
        <v>35</v>
      </c>
      <c r="AK1605" s="8">
        <v>66.400000000000006</v>
      </c>
      <c r="AN1605" s="1" t="s">
        <v>4043</v>
      </c>
      <c r="AQ1605" s="1">
        <v>216</v>
      </c>
      <c r="AV1605" s="33" t="s">
        <v>4044</v>
      </c>
      <c r="AX1605" s="3"/>
      <c r="AY1605" s="3"/>
      <c r="AZ1605" s="3"/>
      <c r="BA1605" s="3"/>
      <c r="BB1605" s="3"/>
      <c r="BC1605" s="3"/>
      <c r="BD1605" s="3"/>
      <c r="BE1605" s="3"/>
      <c r="BM1605" s="3"/>
      <c r="BN1605" s="3"/>
      <c r="BO1605" s="3"/>
      <c r="BP1605" s="3"/>
      <c r="BQ1605" s="3"/>
      <c r="BR1605" s="3"/>
      <c r="BS1605" s="3"/>
      <c r="BT1605" s="3"/>
      <c r="BV1605" s="3"/>
      <c r="BW1605" s="3" t="s">
        <v>3955</v>
      </c>
      <c r="BX1605" s="3" t="s">
        <v>4048</v>
      </c>
      <c r="BY1605" s="3"/>
      <c r="BZ1605" s="3"/>
      <c r="CA1605" s="3">
        <v>0.87</v>
      </c>
      <c r="CB1605" s="33">
        <f t="shared" si="125"/>
        <v>2.6846219423268126E-2</v>
      </c>
      <c r="CC1605" s="33">
        <f t="shared" si="126"/>
        <v>80</v>
      </c>
      <c r="CD1605" s="33">
        <f t="shared" si="127"/>
        <v>216</v>
      </c>
      <c r="CE1605" s="33">
        <f t="shared" si="128"/>
        <v>0.76991150442477885</v>
      </c>
      <c r="CF1605" s="33">
        <f t="shared" si="129"/>
        <v>0.80951871657754004</v>
      </c>
      <c r="CG1605" s="3"/>
      <c r="CH1605" s="3"/>
      <c r="CI1605" s="3"/>
      <c r="CJ1605" s="3"/>
      <c r="CK1605" s="1" t="s">
        <v>3682</v>
      </c>
    </row>
    <row r="1606" spans="1:89" ht="12.5" x14ac:dyDescent="0.25">
      <c r="A1606" s="1" t="s">
        <v>4072</v>
      </c>
      <c r="B1606" s="1" t="s">
        <v>4050</v>
      </c>
      <c r="C1606" s="1" t="s">
        <v>4051</v>
      </c>
      <c r="D1606" s="1" t="s">
        <v>4052</v>
      </c>
      <c r="E1606" s="1" t="s">
        <v>451</v>
      </c>
      <c r="F1606" s="1" t="s">
        <v>4053</v>
      </c>
      <c r="G1606" s="1" t="s">
        <v>101</v>
      </c>
      <c r="H1606" s="1" t="s">
        <v>65</v>
      </c>
      <c r="I1606" s="1" t="s">
        <v>66</v>
      </c>
      <c r="J1606" s="1" t="s">
        <v>67</v>
      </c>
      <c r="K1606" s="1" t="s">
        <v>103</v>
      </c>
      <c r="L1606" s="1">
        <v>1996</v>
      </c>
      <c r="M1606" s="1">
        <v>2012</v>
      </c>
      <c r="N1606" s="1" t="s">
        <v>69</v>
      </c>
      <c r="O1606" s="1" t="s">
        <v>65</v>
      </c>
      <c r="P1606" s="32">
        <v>1</v>
      </c>
      <c r="Q1606" s="1" t="s">
        <v>4961</v>
      </c>
      <c r="R1606" s="3" t="s">
        <v>4054</v>
      </c>
      <c r="S1606" s="1" t="s">
        <v>4055</v>
      </c>
      <c r="T1606" s="1" t="s">
        <v>72</v>
      </c>
      <c r="U1606" s="1" t="s">
        <v>20</v>
      </c>
      <c r="V1606" s="1" t="s">
        <v>73</v>
      </c>
      <c r="W1606" s="1" t="s">
        <v>65</v>
      </c>
      <c r="X1606" s="1" t="s">
        <v>73</v>
      </c>
      <c r="Y1606" s="1" t="s">
        <v>73</v>
      </c>
      <c r="Z1606" s="1" t="s">
        <v>73</v>
      </c>
      <c r="AB1606" s="1" t="s">
        <v>4056</v>
      </c>
      <c r="AC1606" s="1" t="s">
        <v>620</v>
      </c>
      <c r="AD1606" s="1" t="s">
        <v>73</v>
      </c>
      <c r="AE1606" s="33" t="s">
        <v>3507</v>
      </c>
      <c r="AF1606" s="8">
        <v>115</v>
      </c>
      <c r="AG1606" s="8">
        <v>56</v>
      </c>
      <c r="AH1606" s="8">
        <v>59</v>
      </c>
      <c r="AK1606" s="8">
        <v>64.599999999999994</v>
      </c>
      <c r="AL1606" s="1" t="s">
        <v>4057</v>
      </c>
      <c r="AM1606" s="1" t="s">
        <v>73</v>
      </c>
      <c r="AN1606" s="1" t="s">
        <v>4058</v>
      </c>
      <c r="AO1606" s="1" t="s">
        <v>109</v>
      </c>
      <c r="AQ1606" s="1">
        <v>57</v>
      </c>
      <c r="AR1606" s="1">
        <v>49</v>
      </c>
      <c r="AS1606" s="1">
        <v>8</v>
      </c>
      <c r="AV1606" s="1">
        <v>68</v>
      </c>
      <c r="AW1606" s="1" t="s">
        <v>4059</v>
      </c>
      <c r="AX1606" s="1"/>
      <c r="BM1606" s="3"/>
      <c r="BN1606" s="3"/>
      <c r="BO1606" s="3"/>
      <c r="BP1606" s="3"/>
      <c r="BQ1606" s="3"/>
      <c r="BR1606" s="3"/>
      <c r="BS1606" s="3"/>
      <c r="BT1606" s="3"/>
      <c r="BV1606" s="3"/>
      <c r="BW1606" s="3" t="s">
        <v>4060</v>
      </c>
      <c r="BX1606" s="3"/>
      <c r="BY1606" s="3"/>
      <c r="BZ1606" s="3"/>
      <c r="CA1606" s="3">
        <v>0.6522</v>
      </c>
      <c r="CB1606" s="33">
        <f t="shared" si="125"/>
        <v>4.263298425539102E-2</v>
      </c>
      <c r="CC1606" s="33">
        <f t="shared" si="126"/>
        <v>115</v>
      </c>
      <c r="CD1606" s="33">
        <f t="shared" si="127"/>
        <v>57</v>
      </c>
      <c r="CE1606" s="33">
        <f t="shared" si="128"/>
        <v>0.48389968838106551</v>
      </c>
      <c r="CF1606" s="33">
        <f t="shared" si="129"/>
        <v>0.51490720251785493</v>
      </c>
      <c r="CG1606" s="3"/>
      <c r="CH1606" s="3">
        <v>1.1999999999999999E-3</v>
      </c>
      <c r="CI1606" s="3"/>
      <c r="CJ1606" s="3"/>
      <c r="CK1606" s="1" t="s">
        <v>3682</v>
      </c>
    </row>
    <row r="1607" spans="1:89" ht="12.5" x14ac:dyDescent="0.25">
      <c r="A1607" s="1" t="s">
        <v>4072</v>
      </c>
      <c r="B1607" s="1" t="s">
        <v>4050</v>
      </c>
      <c r="C1607" s="1" t="s">
        <v>4051</v>
      </c>
      <c r="D1607" s="1" t="s">
        <v>4052</v>
      </c>
      <c r="E1607" s="1" t="s">
        <v>451</v>
      </c>
      <c r="F1607" s="1" t="s">
        <v>4053</v>
      </c>
      <c r="G1607" s="1" t="s">
        <v>101</v>
      </c>
      <c r="H1607" s="1" t="s">
        <v>65</v>
      </c>
      <c r="I1607" s="1" t="s">
        <v>66</v>
      </c>
      <c r="J1607" s="1" t="s">
        <v>67</v>
      </c>
      <c r="K1607" s="1" t="s">
        <v>103</v>
      </c>
      <c r="L1607" s="1">
        <v>1996</v>
      </c>
      <c r="M1607" s="1">
        <v>2012</v>
      </c>
      <c r="N1607" s="1" t="s">
        <v>69</v>
      </c>
      <c r="O1607" s="1" t="s">
        <v>65</v>
      </c>
      <c r="P1607" s="32">
        <v>1</v>
      </c>
      <c r="Q1607" s="1" t="s">
        <v>4961</v>
      </c>
      <c r="R1607" s="3" t="s">
        <v>4054</v>
      </c>
      <c r="S1607" s="1" t="s">
        <v>4055</v>
      </c>
      <c r="T1607" s="1" t="s">
        <v>72</v>
      </c>
      <c r="U1607" s="1" t="s">
        <v>20</v>
      </c>
      <c r="V1607" s="1" t="s">
        <v>73</v>
      </c>
      <c r="W1607" s="1" t="s">
        <v>65</v>
      </c>
      <c r="X1607" s="1" t="s">
        <v>73</v>
      </c>
      <c r="Y1607" s="1" t="s">
        <v>73</v>
      </c>
      <c r="Z1607" s="1" t="s">
        <v>73</v>
      </c>
      <c r="AB1607" s="1" t="s">
        <v>4056</v>
      </c>
      <c r="AC1607" s="1" t="s">
        <v>620</v>
      </c>
      <c r="AD1607" s="1" t="s">
        <v>73</v>
      </c>
      <c r="AE1607" s="33" t="s">
        <v>5053</v>
      </c>
      <c r="AF1607" s="8">
        <v>115</v>
      </c>
      <c r="AG1607" s="8">
        <v>56</v>
      </c>
      <c r="AH1607" s="8">
        <v>59</v>
      </c>
      <c r="AK1607" s="8">
        <v>64.599999999999994</v>
      </c>
      <c r="AL1607" s="1" t="s">
        <v>4057</v>
      </c>
      <c r="AM1607" s="1" t="s">
        <v>73</v>
      </c>
      <c r="AN1607" s="1" t="s">
        <v>4058</v>
      </c>
      <c r="AO1607" s="1" t="s">
        <v>109</v>
      </c>
      <c r="AW1607" s="8"/>
      <c r="AX1607" s="3">
        <v>86</v>
      </c>
      <c r="AY1607" s="3" t="s">
        <v>220</v>
      </c>
      <c r="AZ1607" s="3">
        <v>38</v>
      </c>
      <c r="BA1607" s="3">
        <v>48</v>
      </c>
      <c r="BD1607" s="3">
        <v>50.8</v>
      </c>
      <c r="BE1607" s="8" t="s">
        <v>4061</v>
      </c>
      <c r="BM1607" s="8"/>
      <c r="BN1607" s="3"/>
      <c r="BO1607" s="3"/>
      <c r="BP1607" s="3"/>
      <c r="BQ1607" s="3"/>
      <c r="BR1607" s="3"/>
      <c r="BS1607" s="3"/>
      <c r="BT1607" s="3"/>
      <c r="BV1607" s="3"/>
      <c r="BW1607" s="3" t="s">
        <v>4060</v>
      </c>
      <c r="BX1607" s="3"/>
      <c r="BY1607" s="3"/>
      <c r="BZ1607" s="3"/>
      <c r="CA1607" s="3">
        <v>0.80789999999999995</v>
      </c>
      <c r="CB1607" s="33">
        <f t="shared" si="125"/>
        <v>3.0000488874516746E-2</v>
      </c>
      <c r="CC1607" s="33">
        <f t="shared" si="126"/>
        <v>115</v>
      </c>
      <c r="CD1607" s="33">
        <f t="shared" si="127"/>
        <v>86</v>
      </c>
      <c r="CE1607" s="33">
        <f t="shared" si="128"/>
        <v>0.6777116013757235</v>
      </c>
      <c r="CF1607" s="33">
        <f t="shared" si="129"/>
        <v>0.72205587698434637</v>
      </c>
      <c r="CG1607" s="3"/>
      <c r="CH1607" s="3" t="s">
        <v>113</v>
      </c>
      <c r="CI1607" s="3"/>
      <c r="CJ1607" s="3"/>
      <c r="CK1607" s="1" t="s">
        <v>3682</v>
      </c>
    </row>
    <row r="1608" spans="1:89" ht="12.5" x14ac:dyDescent="0.25">
      <c r="A1608" s="1" t="s">
        <v>4072</v>
      </c>
      <c r="B1608" s="1" t="s">
        <v>4050</v>
      </c>
      <c r="C1608" s="1" t="s">
        <v>4051</v>
      </c>
      <c r="D1608" s="1" t="s">
        <v>4052</v>
      </c>
      <c r="E1608" s="1" t="s">
        <v>451</v>
      </c>
      <c r="F1608" s="1" t="s">
        <v>4053</v>
      </c>
      <c r="G1608" s="1" t="s">
        <v>101</v>
      </c>
      <c r="H1608" s="1" t="s">
        <v>65</v>
      </c>
      <c r="I1608" s="1" t="s">
        <v>66</v>
      </c>
      <c r="J1608" s="1" t="s">
        <v>67</v>
      </c>
      <c r="K1608" s="1" t="s">
        <v>103</v>
      </c>
      <c r="L1608" s="1">
        <v>1996</v>
      </c>
      <c r="M1608" s="1">
        <v>2012</v>
      </c>
      <c r="N1608" s="1" t="s">
        <v>69</v>
      </c>
      <c r="O1608" s="1" t="s">
        <v>65</v>
      </c>
      <c r="P1608" s="32">
        <v>1</v>
      </c>
      <c r="Q1608" s="1" t="s">
        <v>4961</v>
      </c>
      <c r="R1608" s="3" t="s">
        <v>4062</v>
      </c>
      <c r="S1608" s="1" t="s">
        <v>4055</v>
      </c>
      <c r="T1608" s="1" t="s">
        <v>72</v>
      </c>
      <c r="U1608" s="1" t="s">
        <v>20</v>
      </c>
      <c r="V1608" s="1" t="s">
        <v>73</v>
      </c>
      <c r="W1608" s="1" t="s">
        <v>65</v>
      </c>
      <c r="X1608" s="1" t="s">
        <v>73</v>
      </c>
      <c r="Y1608" s="1" t="s">
        <v>73</v>
      </c>
      <c r="Z1608" s="1" t="s">
        <v>73</v>
      </c>
      <c r="AB1608" s="1" t="s">
        <v>4056</v>
      </c>
      <c r="AC1608" s="1" t="s">
        <v>620</v>
      </c>
      <c r="AD1608" s="1" t="s">
        <v>73</v>
      </c>
      <c r="AE1608" s="33" t="s">
        <v>3507</v>
      </c>
      <c r="AF1608" s="8">
        <v>115</v>
      </c>
      <c r="AG1608" s="8">
        <v>56</v>
      </c>
      <c r="AH1608" s="8">
        <v>59</v>
      </c>
      <c r="AK1608" s="8">
        <v>64.599999999999994</v>
      </c>
      <c r="AL1608" s="1" t="s">
        <v>4057</v>
      </c>
      <c r="AM1608" s="1" t="s">
        <v>73</v>
      </c>
      <c r="AN1608" s="1" t="s">
        <v>4058</v>
      </c>
      <c r="AO1608" s="1" t="s">
        <v>109</v>
      </c>
      <c r="AQ1608" s="1">
        <v>57</v>
      </c>
      <c r="AR1608" s="1">
        <v>49</v>
      </c>
      <c r="AS1608" s="1">
        <v>8</v>
      </c>
      <c r="AV1608" s="1">
        <v>68</v>
      </c>
      <c r="AW1608" s="1" t="s">
        <v>4059</v>
      </c>
      <c r="AX1608" s="1"/>
      <c r="BM1608" s="3"/>
      <c r="BN1608" s="3"/>
      <c r="BO1608" s="3"/>
      <c r="BP1608" s="3"/>
      <c r="BQ1608" s="3"/>
      <c r="BR1608" s="3"/>
      <c r="BS1608" s="3"/>
      <c r="BT1608" s="3"/>
      <c r="BV1608" s="3"/>
      <c r="BW1608" s="3" t="s">
        <v>4060</v>
      </c>
      <c r="BX1608" s="3"/>
      <c r="BY1608" s="3"/>
      <c r="BZ1608" s="3"/>
      <c r="CA1608" s="3">
        <v>0.74580000000000002</v>
      </c>
      <c r="CB1608" s="33">
        <f t="shared" si="125"/>
        <v>3.7270203954838259E-2</v>
      </c>
      <c r="CC1608" s="33">
        <f t="shared" si="126"/>
        <v>115</v>
      </c>
      <c r="CD1608" s="33">
        <f t="shared" si="127"/>
        <v>57</v>
      </c>
      <c r="CE1608" s="33">
        <f t="shared" si="128"/>
        <v>0.59464200287035562</v>
      </c>
      <c r="CF1608" s="33">
        <f t="shared" si="129"/>
        <v>0.63720659869400853</v>
      </c>
      <c r="CG1608" s="3"/>
      <c r="CH1608" s="3" t="s">
        <v>113</v>
      </c>
      <c r="CI1608" s="3"/>
      <c r="CJ1608" s="3"/>
      <c r="CK1608" s="1" t="s">
        <v>3682</v>
      </c>
    </row>
    <row r="1609" spans="1:89" ht="12.5" x14ac:dyDescent="0.25">
      <c r="A1609" s="1" t="s">
        <v>4072</v>
      </c>
      <c r="B1609" s="1" t="s">
        <v>4050</v>
      </c>
      <c r="C1609" s="1" t="s">
        <v>4051</v>
      </c>
      <c r="D1609" s="1" t="s">
        <v>4052</v>
      </c>
      <c r="E1609" s="1" t="s">
        <v>451</v>
      </c>
      <c r="F1609" s="1" t="s">
        <v>4053</v>
      </c>
      <c r="G1609" s="1" t="s">
        <v>101</v>
      </c>
      <c r="H1609" s="1" t="s">
        <v>65</v>
      </c>
      <c r="I1609" s="1" t="s">
        <v>66</v>
      </c>
      <c r="J1609" s="1" t="s">
        <v>67</v>
      </c>
      <c r="K1609" s="1" t="s">
        <v>103</v>
      </c>
      <c r="L1609" s="1">
        <v>1996</v>
      </c>
      <c r="M1609" s="1">
        <v>2012</v>
      </c>
      <c r="N1609" s="1" t="s">
        <v>69</v>
      </c>
      <c r="O1609" s="1" t="s">
        <v>65</v>
      </c>
      <c r="P1609" s="32">
        <v>1</v>
      </c>
      <c r="Q1609" s="1" t="s">
        <v>4961</v>
      </c>
      <c r="R1609" s="3" t="s">
        <v>4062</v>
      </c>
      <c r="S1609" s="1" t="s">
        <v>4055</v>
      </c>
      <c r="T1609" s="1" t="s">
        <v>72</v>
      </c>
      <c r="U1609" s="1" t="s">
        <v>20</v>
      </c>
      <c r="V1609" s="1" t="s">
        <v>73</v>
      </c>
      <c r="W1609" s="1" t="s">
        <v>65</v>
      </c>
      <c r="X1609" s="1" t="s">
        <v>73</v>
      </c>
      <c r="Y1609" s="1" t="s">
        <v>73</v>
      </c>
      <c r="Z1609" s="1" t="s">
        <v>73</v>
      </c>
      <c r="AB1609" s="1" t="s">
        <v>4056</v>
      </c>
      <c r="AC1609" s="1" t="s">
        <v>620</v>
      </c>
      <c r="AD1609" s="1" t="s">
        <v>73</v>
      </c>
      <c r="AE1609" s="33" t="s">
        <v>5053</v>
      </c>
      <c r="AF1609" s="8">
        <v>115</v>
      </c>
      <c r="AG1609" s="8">
        <v>56</v>
      </c>
      <c r="AH1609" s="8">
        <v>59</v>
      </c>
      <c r="AK1609" s="8">
        <v>64.599999999999994</v>
      </c>
      <c r="AL1609" s="1" t="s">
        <v>4057</v>
      </c>
      <c r="AM1609" s="1" t="s">
        <v>73</v>
      </c>
      <c r="AN1609" s="1" t="s">
        <v>4058</v>
      </c>
      <c r="AO1609" s="1" t="s">
        <v>109</v>
      </c>
      <c r="AW1609" s="8"/>
      <c r="AX1609" s="3">
        <v>86</v>
      </c>
      <c r="AY1609" s="3" t="s">
        <v>220</v>
      </c>
      <c r="AZ1609" s="3">
        <v>38</v>
      </c>
      <c r="BA1609" s="3">
        <v>48</v>
      </c>
      <c r="BD1609" s="3">
        <v>50.8</v>
      </c>
      <c r="BE1609" s="8" t="s">
        <v>4061</v>
      </c>
      <c r="BM1609" s="8"/>
      <c r="BN1609" s="3"/>
      <c r="BO1609" s="3"/>
      <c r="BP1609" s="3"/>
      <c r="BQ1609" s="3"/>
      <c r="BR1609" s="3"/>
      <c r="BS1609" s="3"/>
      <c r="BT1609" s="3"/>
      <c r="BV1609" s="3"/>
      <c r="BW1609" s="3" t="s">
        <v>4060</v>
      </c>
      <c r="BX1609" s="3"/>
      <c r="BY1609" s="3"/>
      <c r="BZ1609" s="3"/>
      <c r="CA1609" s="3">
        <v>0.73950000000000005</v>
      </c>
      <c r="CB1609" s="33">
        <f t="shared" si="125"/>
        <v>3.4383616906459233E-2</v>
      </c>
      <c r="CC1609" s="33">
        <f t="shared" si="126"/>
        <v>115</v>
      </c>
      <c r="CD1609" s="33">
        <f t="shared" si="127"/>
        <v>86</v>
      </c>
      <c r="CE1609" s="33">
        <f t="shared" si="128"/>
        <v>0.5866719555731853</v>
      </c>
      <c r="CF1609" s="33">
        <f t="shared" si="129"/>
        <v>0.62875567691865486</v>
      </c>
      <c r="CG1609" s="3"/>
      <c r="CH1609" s="3" t="s">
        <v>113</v>
      </c>
      <c r="CI1609" s="3"/>
      <c r="CJ1609" s="3"/>
      <c r="CK1609" s="1" t="s">
        <v>3682</v>
      </c>
    </row>
    <row r="1610" spans="1:89" ht="12.5" x14ac:dyDescent="0.25">
      <c r="A1610" s="1" t="s">
        <v>4072</v>
      </c>
      <c r="B1610" s="1" t="s">
        <v>4050</v>
      </c>
      <c r="C1610" s="1" t="s">
        <v>4051</v>
      </c>
      <c r="D1610" s="1" t="s">
        <v>4052</v>
      </c>
      <c r="E1610" s="1" t="s">
        <v>451</v>
      </c>
      <c r="F1610" s="1" t="s">
        <v>4053</v>
      </c>
      <c r="G1610" s="1" t="s">
        <v>101</v>
      </c>
      <c r="H1610" s="1" t="s">
        <v>65</v>
      </c>
      <c r="I1610" s="1" t="s">
        <v>66</v>
      </c>
      <c r="J1610" s="1" t="s">
        <v>67</v>
      </c>
      <c r="K1610" s="1" t="s">
        <v>103</v>
      </c>
      <c r="L1610" s="1">
        <v>1996</v>
      </c>
      <c r="M1610" s="1">
        <v>2012</v>
      </c>
      <c r="N1610" s="1" t="s">
        <v>69</v>
      </c>
      <c r="O1610" s="1" t="s">
        <v>65</v>
      </c>
      <c r="P1610" s="32">
        <v>1</v>
      </c>
      <c r="Q1610" s="1" t="s">
        <v>4961</v>
      </c>
      <c r="R1610" s="3" t="s">
        <v>4063</v>
      </c>
      <c r="S1610" s="1" t="s">
        <v>4055</v>
      </c>
      <c r="T1610" s="1" t="s">
        <v>72</v>
      </c>
      <c r="U1610" s="1" t="s">
        <v>20</v>
      </c>
      <c r="V1610" s="1" t="s">
        <v>73</v>
      </c>
      <c r="W1610" s="1" t="s">
        <v>65</v>
      </c>
      <c r="X1610" s="1" t="s">
        <v>73</v>
      </c>
      <c r="Y1610" s="1" t="s">
        <v>73</v>
      </c>
      <c r="Z1610" s="1" t="s">
        <v>73</v>
      </c>
      <c r="AB1610" s="1" t="s">
        <v>4056</v>
      </c>
      <c r="AC1610" s="1" t="s">
        <v>620</v>
      </c>
      <c r="AD1610" s="1" t="s">
        <v>73</v>
      </c>
      <c r="AE1610" s="33" t="s">
        <v>5053</v>
      </c>
      <c r="AF1610" s="8">
        <v>115</v>
      </c>
      <c r="AG1610" s="8">
        <v>56</v>
      </c>
      <c r="AH1610" s="8">
        <v>59</v>
      </c>
      <c r="AK1610" s="8">
        <v>64.599999999999994</v>
      </c>
      <c r="AL1610" s="1" t="s">
        <v>4057</v>
      </c>
      <c r="AM1610" s="1" t="s">
        <v>73</v>
      </c>
      <c r="AN1610" s="1" t="s">
        <v>4058</v>
      </c>
      <c r="AO1610" s="1" t="s">
        <v>109</v>
      </c>
      <c r="AW1610" s="8"/>
      <c r="AX1610" s="3">
        <v>86</v>
      </c>
      <c r="AY1610" s="3" t="s">
        <v>220</v>
      </c>
      <c r="AZ1610" s="3">
        <v>38</v>
      </c>
      <c r="BA1610" s="3">
        <v>48</v>
      </c>
      <c r="BD1610" s="3">
        <v>50.8</v>
      </c>
      <c r="BE1610" s="8" t="s">
        <v>4061</v>
      </c>
      <c r="BM1610" s="8"/>
      <c r="BN1610" s="3"/>
      <c r="BO1610" s="3"/>
      <c r="BP1610" s="3"/>
      <c r="BQ1610" s="3"/>
      <c r="BR1610" s="3"/>
      <c r="BS1610" s="3"/>
      <c r="BT1610" s="3"/>
      <c r="BV1610" s="3"/>
      <c r="BW1610" s="3" t="s">
        <v>4060</v>
      </c>
      <c r="BX1610" s="3"/>
      <c r="BY1610" s="3"/>
      <c r="BZ1610" s="3"/>
      <c r="CA1610" s="3">
        <v>0.70679999999999998</v>
      </c>
      <c r="CB1610" s="33">
        <f t="shared" si="125"/>
        <v>3.605688879677342E-2</v>
      </c>
      <c r="CC1610" s="33">
        <f t="shared" si="126"/>
        <v>115</v>
      </c>
      <c r="CD1610" s="33">
        <f t="shared" si="127"/>
        <v>86</v>
      </c>
      <c r="CE1610" s="33">
        <f t="shared" si="128"/>
        <v>0.54655119084441683</v>
      </c>
      <c r="CF1610" s="33">
        <f t="shared" si="129"/>
        <v>0.58538345441762363</v>
      </c>
      <c r="CG1610" s="3"/>
      <c r="CH1610" s="3" t="s">
        <v>113</v>
      </c>
      <c r="CI1610" s="3"/>
      <c r="CJ1610" s="3"/>
      <c r="CK1610" s="1" t="s">
        <v>3682</v>
      </c>
    </row>
    <row r="1611" spans="1:89" ht="12.5" x14ac:dyDescent="0.25">
      <c r="A1611" s="1" t="s">
        <v>4072</v>
      </c>
      <c r="B1611" s="1" t="s">
        <v>4050</v>
      </c>
      <c r="C1611" s="1" t="s">
        <v>4051</v>
      </c>
      <c r="D1611" s="1" t="s">
        <v>4052</v>
      </c>
      <c r="E1611" s="1" t="s">
        <v>451</v>
      </c>
      <c r="F1611" s="1" t="s">
        <v>4053</v>
      </c>
      <c r="G1611" s="1" t="s">
        <v>101</v>
      </c>
      <c r="H1611" s="1" t="s">
        <v>65</v>
      </c>
      <c r="I1611" s="1" t="s">
        <v>66</v>
      </c>
      <c r="J1611" s="1" t="s">
        <v>67</v>
      </c>
      <c r="K1611" s="1" t="s">
        <v>103</v>
      </c>
      <c r="L1611" s="1">
        <v>1996</v>
      </c>
      <c r="M1611" s="1">
        <v>2012</v>
      </c>
      <c r="N1611" s="1" t="s">
        <v>69</v>
      </c>
      <c r="O1611" s="1" t="s">
        <v>65</v>
      </c>
      <c r="P1611" s="32">
        <v>1</v>
      </c>
      <c r="Q1611" s="1" t="s">
        <v>4961</v>
      </c>
      <c r="R1611" s="3" t="s">
        <v>4064</v>
      </c>
      <c r="S1611" s="1" t="s">
        <v>4055</v>
      </c>
      <c r="T1611" s="1" t="s">
        <v>72</v>
      </c>
      <c r="U1611" s="1" t="s">
        <v>20</v>
      </c>
      <c r="V1611" s="1" t="s">
        <v>73</v>
      </c>
      <c r="W1611" s="1" t="s">
        <v>65</v>
      </c>
      <c r="X1611" s="1" t="s">
        <v>73</v>
      </c>
      <c r="Y1611" s="1" t="s">
        <v>73</v>
      </c>
      <c r="Z1611" s="1" t="s">
        <v>73</v>
      </c>
      <c r="AB1611" s="1" t="s">
        <v>4056</v>
      </c>
      <c r="AC1611" s="1" t="s">
        <v>620</v>
      </c>
      <c r="AD1611" s="1" t="s">
        <v>73</v>
      </c>
      <c r="AE1611" s="33" t="s">
        <v>5053</v>
      </c>
      <c r="AF1611" s="8">
        <v>115</v>
      </c>
      <c r="AG1611" s="8">
        <v>56</v>
      </c>
      <c r="AH1611" s="8">
        <v>59</v>
      </c>
      <c r="AK1611" s="8">
        <v>64.599999999999994</v>
      </c>
      <c r="AL1611" s="1" t="s">
        <v>4057</v>
      </c>
      <c r="AM1611" s="1" t="s">
        <v>73</v>
      </c>
      <c r="AN1611" s="1" t="s">
        <v>4058</v>
      </c>
      <c r="AO1611" s="1" t="s">
        <v>109</v>
      </c>
      <c r="AW1611" s="8"/>
      <c r="AX1611" s="3">
        <v>86</v>
      </c>
      <c r="AY1611" s="3" t="s">
        <v>220</v>
      </c>
      <c r="AZ1611" s="3">
        <v>38</v>
      </c>
      <c r="BA1611" s="3">
        <v>48</v>
      </c>
      <c r="BD1611" s="3">
        <v>50.8</v>
      </c>
      <c r="BE1611" s="8" t="s">
        <v>4061</v>
      </c>
      <c r="BM1611" s="8"/>
      <c r="BN1611" s="3"/>
      <c r="BO1611" s="3"/>
      <c r="BP1611" s="3"/>
      <c r="BQ1611" s="3"/>
      <c r="BR1611" s="3"/>
      <c r="BS1611" s="3"/>
      <c r="BT1611" s="3"/>
      <c r="BV1611" s="3"/>
      <c r="BW1611" s="3" t="s">
        <v>4060</v>
      </c>
      <c r="BX1611" s="3"/>
      <c r="BY1611" s="3"/>
      <c r="BZ1611" s="3"/>
      <c r="CA1611" s="3">
        <v>0.68320000000000003</v>
      </c>
      <c r="CB1611" s="33">
        <f t="shared" si="125"/>
        <v>3.7109781585739451E-2</v>
      </c>
      <c r="CC1611" s="33">
        <f t="shared" si="126"/>
        <v>115</v>
      </c>
      <c r="CD1611" s="33">
        <f t="shared" si="127"/>
        <v>86</v>
      </c>
      <c r="CE1611" s="33">
        <f t="shared" si="128"/>
        <v>0.51883353584447145</v>
      </c>
      <c r="CF1611" s="33">
        <f t="shared" si="129"/>
        <v>0.55461292775665405</v>
      </c>
      <c r="CG1611" s="3"/>
      <c r="CH1611" s="3" t="s">
        <v>113</v>
      </c>
      <c r="CI1611" s="3"/>
      <c r="CJ1611" s="3"/>
      <c r="CK1611" s="1" t="s">
        <v>3682</v>
      </c>
    </row>
    <row r="1612" spans="1:89" ht="12.5" x14ac:dyDescent="0.25">
      <c r="A1612" s="1" t="s">
        <v>4072</v>
      </c>
      <c r="B1612" s="1" t="s">
        <v>4050</v>
      </c>
      <c r="C1612" s="1" t="s">
        <v>4051</v>
      </c>
      <c r="D1612" s="1" t="s">
        <v>4052</v>
      </c>
      <c r="E1612" s="1" t="s">
        <v>451</v>
      </c>
      <c r="F1612" s="1" t="s">
        <v>4053</v>
      </c>
      <c r="G1612" s="1" t="s">
        <v>101</v>
      </c>
      <c r="H1612" s="1" t="s">
        <v>65</v>
      </c>
      <c r="I1612" s="1" t="s">
        <v>66</v>
      </c>
      <c r="J1612" s="1" t="s">
        <v>67</v>
      </c>
      <c r="K1612" s="1" t="s">
        <v>103</v>
      </c>
      <c r="L1612" s="1">
        <v>1996</v>
      </c>
      <c r="M1612" s="1">
        <v>2012</v>
      </c>
      <c r="N1612" s="1" t="s">
        <v>69</v>
      </c>
      <c r="O1612" s="1" t="s">
        <v>65</v>
      </c>
      <c r="P1612" s="32">
        <v>1</v>
      </c>
      <c r="Q1612" s="1" t="s">
        <v>4961</v>
      </c>
      <c r="R1612" s="3" t="s">
        <v>4065</v>
      </c>
      <c r="S1612" s="1" t="s">
        <v>4055</v>
      </c>
      <c r="T1612" s="1" t="s">
        <v>72</v>
      </c>
      <c r="U1612" s="1" t="s">
        <v>20</v>
      </c>
      <c r="V1612" s="1" t="s">
        <v>73</v>
      </c>
      <c r="W1612" s="1" t="s">
        <v>65</v>
      </c>
      <c r="X1612" s="1" t="s">
        <v>73</v>
      </c>
      <c r="Y1612" s="1" t="s">
        <v>73</v>
      </c>
      <c r="Z1612" s="1" t="s">
        <v>73</v>
      </c>
      <c r="AB1612" s="1" t="s">
        <v>4056</v>
      </c>
      <c r="AC1612" s="1" t="s">
        <v>620</v>
      </c>
      <c r="AD1612" s="1" t="s">
        <v>73</v>
      </c>
      <c r="AE1612" s="33" t="s">
        <v>5053</v>
      </c>
      <c r="AF1612" s="8">
        <v>115</v>
      </c>
      <c r="AG1612" s="8">
        <v>56</v>
      </c>
      <c r="AH1612" s="8">
        <v>59</v>
      </c>
      <c r="AK1612" s="8">
        <v>64.599999999999994</v>
      </c>
      <c r="AL1612" s="1" t="s">
        <v>4057</v>
      </c>
      <c r="AM1612" s="1" t="s">
        <v>73</v>
      </c>
      <c r="AN1612" s="1" t="s">
        <v>4058</v>
      </c>
      <c r="AO1612" s="1" t="s">
        <v>109</v>
      </c>
      <c r="AW1612" s="8"/>
      <c r="AX1612" s="3">
        <v>86</v>
      </c>
      <c r="AY1612" s="3" t="s">
        <v>220</v>
      </c>
      <c r="AZ1612" s="3">
        <v>38</v>
      </c>
      <c r="BA1612" s="3">
        <v>48</v>
      </c>
      <c r="BD1612" s="3">
        <v>50.8</v>
      </c>
      <c r="BE1612" s="8" t="s">
        <v>4061</v>
      </c>
      <c r="BM1612" s="8"/>
      <c r="BN1612" s="3"/>
      <c r="BO1612" s="3"/>
      <c r="BP1612" s="3"/>
      <c r="BQ1612" s="3"/>
      <c r="BR1612" s="3"/>
      <c r="BS1612" s="3"/>
      <c r="BT1612" s="3"/>
      <c r="BV1612" s="3"/>
      <c r="BW1612" s="3" t="s">
        <v>4060</v>
      </c>
      <c r="BX1612" s="3"/>
      <c r="BY1612" s="3"/>
      <c r="BZ1612" s="3"/>
      <c r="CA1612" s="3">
        <v>0.69310000000000005</v>
      </c>
      <c r="CB1612" s="33">
        <f t="shared" si="125"/>
        <v>3.6683486283537951E-2</v>
      </c>
      <c r="CC1612" s="33">
        <f t="shared" si="126"/>
        <v>115</v>
      </c>
      <c r="CD1612" s="33">
        <f t="shared" si="127"/>
        <v>86</v>
      </c>
      <c r="CE1612" s="33">
        <f t="shared" si="128"/>
        <v>0.53033897008187314</v>
      </c>
      <c r="CF1612" s="33">
        <f t="shared" si="129"/>
        <v>0.56746513495954176</v>
      </c>
      <c r="CG1612" s="3"/>
      <c r="CH1612" s="3" t="s">
        <v>113</v>
      </c>
      <c r="CI1612" s="3"/>
      <c r="CJ1612" s="3"/>
      <c r="CK1612" s="1" t="s">
        <v>3682</v>
      </c>
    </row>
    <row r="1613" spans="1:89" ht="12.5" x14ac:dyDescent="0.25">
      <c r="A1613" s="1" t="s">
        <v>4072</v>
      </c>
      <c r="B1613" s="1" t="s">
        <v>4050</v>
      </c>
      <c r="C1613" s="1" t="s">
        <v>4051</v>
      </c>
      <c r="D1613" s="1" t="s">
        <v>4052</v>
      </c>
      <c r="E1613" s="1" t="s">
        <v>451</v>
      </c>
      <c r="F1613" s="1" t="s">
        <v>4053</v>
      </c>
      <c r="G1613" s="1" t="s">
        <v>101</v>
      </c>
      <c r="H1613" s="1" t="s">
        <v>65</v>
      </c>
      <c r="I1613" s="1" t="s">
        <v>66</v>
      </c>
      <c r="J1613" s="1" t="s">
        <v>67</v>
      </c>
      <c r="K1613" s="1" t="s">
        <v>103</v>
      </c>
      <c r="L1613" s="1">
        <v>1996</v>
      </c>
      <c r="M1613" s="1">
        <v>2012</v>
      </c>
      <c r="N1613" s="1" t="s">
        <v>69</v>
      </c>
      <c r="O1613" s="1" t="s">
        <v>65</v>
      </c>
      <c r="P1613" s="32">
        <v>1</v>
      </c>
      <c r="Q1613" s="1" t="s">
        <v>4961</v>
      </c>
      <c r="R1613" s="3" t="s">
        <v>4065</v>
      </c>
      <c r="S1613" s="1" t="s">
        <v>4055</v>
      </c>
      <c r="T1613" s="1" t="s">
        <v>72</v>
      </c>
      <c r="U1613" s="1" t="s">
        <v>20</v>
      </c>
      <c r="V1613" s="1" t="s">
        <v>73</v>
      </c>
      <c r="W1613" s="1" t="s">
        <v>65</v>
      </c>
      <c r="X1613" s="1" t="s">
        <v>73</v>
      </c>
      <c r="Y1613" s="1" t="s">
        <v>73</v>
      </c>
      <c r="Z1613" s="1" t="s">
        <v>73</v>
      </c>
      <c r="AB1613" s="1" t="s">
        <v>4056</v>
      </c>
      <c r="AC1613" s="1" t="s">
        <v>620</v>
      </c>
      <c r="AD1613" s="1" t="s">
        <v>73</v>
      </c>
      <c r="AE1613" s="33" t="s">
        <v>3507</v>
      </c>
      <c r="AF1613" s="8">
        <v>115</v>
      </c>
      <c r="AG1613" s="8">
        <v>56</v>
      </c>
      <c r="AH1613" s="8">
        <v>59</v>
      </c>
      <c r="AK1613" s="8">
        <v>64.599999999999994</v>
      </c>
      <c r="AL1613" s="1" t="s">
        <v>4057</v>
      </c>
      <c r="AM1613" s="1" t="s">
        <v>73</v>
      </c>
      <c r="AN1613" s="1" t="s">
        <v>4058</v>
      </c>
      <c r="AO1613" s="1" t="s">
        <v>109</v>
      </c>
      <c r="AQ1613" s="1">
        <v>57</v>
      </c>
      <c r="AR1613" s="1">
        <v>49</v>
      </c>
      <c r="AS1613" s="1">
        <v>8</v>
      </c>
      <c r="AV1613" s="1">
        <v>68</v>
      </c>
      <c r="AW1613" s="1" t="s">
        <v>4059</v>
      </c>
      <c r="AX1613" s="1"/>
      <c r="BM1613" s="3"/>
      <c r="BN1613" s="3"/>
      <c r="BO1613" s="3"/>
      <c r="BP1613" s="3"/>
      <c r="BQ1613" s="3"/>
      <c r="BR1613" s="3"/>
      <c r="BS1613" s="3"/>
      <c r="BT1613" s="3"/>
      <c r="BV1613" s="3"/>
      <c r="BW1613" s="3" t="s">
        <v>4060</v>
      </c>
      <c r="BX1613" s="3"/>
      <c r="BY1613" s="3"/>
      <c r="BZ1613" s="3"/>
      <c r="CA1613" s="3">
        <v>0.68410000000000004</v>
      </c>
      <c r="CB1613" s="33">
        <f t="shared" si="125"/>
        <v>4.1050915421888441E-2</v>
      </c>
      <c r="CC1613" s="33">
        <f t="shared" si="126"/>
        <v>115</v>
      </c>
      <c r="CD1613" s="33">
        <f t="shared" si="127"/>
        <v>57</v>
      </c>
      <c r="CE1613" s="33">
        <f t="shared" si="128"/>
        <v>0.51987233072421912</v>
      </c>
      <c r="CF1613" s="33">
        <f t="shared" si="129"/>
        <v>0.55577793480197146</v>
      </c>
      <c r="CG1613" s="3"/>
      <c r="CH1613" s="3">
        <v>1.6000000000000001E-3</v>
      </c>
      <c r="CI1613" s="3"/>
      <c r="CJ1613" s="3"/>
      <c r="CK1613" s="1" t="s">
        <v>3682</v>
      </c>
    </row>
    <row r="1614" spans="1:89" ht="12.5" x14ac:dyDescent="0.25">
      <c r="A1614" s="1" t="s">
        <v>4072</v>
      </c>
      <c r="B1614" s="1" t="s">
        <v>4050</v>
      </c>
      <c r="C1614" s="1" t="s">
        <v>4051</v>
      </c>
      <c r="D1614" s="1" t="s">
        <v>4052</v>
      </c>
      <c r="E1614" s="1" t="s">
        <v>451</v>
      </c>
      <c r="F1614" s="1" t="s">
        <v>4053</v>
      </c>
      <c r="G1614" s="1" t="s">
        <v>101</v>
      </c>
      <c r="H1614" s="1" t="s">
        <v>65</v>
      </c>
      <c r="I1614" s="1" t="s">
        <v>66</v>
      </c>
      <c r="J1614" s="1" t="s">
        <v>67</v>
      </c>
      <c r="K1614" s="1" t="s">
        <v>103</v>
      </c>
      <c r="L1614" s="1">
        <v>1996</v>
      </c>
      <c r="M1614" s="1">
        <v>2012</v>
      </c>
      <c r="N1614" s="1" t="s">
        <v>69</v>
      </c>
      <c r="O1614" s="1" t="s">
        <v>65</v>
      </c>
      <c r="P1614" s="32">
        <v>1</v>
      </c>
      <c r="Q1614" s="1" t="s">
        <v>4961</v>
      </c>
      <c r="R1614" s="3" t="s">
        <v>4066</v>
      </c>
      <c r="S1614" s="1" t="s">
        <v>4055</v>
      </c>
      <c r="T1614" s="1" t="s">
        <v>72</v>
      </c>
      <c r="U1614" s="1" t="s">
        <v>20</v>
      </c>
      <c r="V1614" s="1" t="s">
        <v>73</v>
      </c>
      <c r="W1614" s="1" t="s">
        <v>65</v>
      </c>
      <c r="X1614" s="1" t="s">
        <v>73</v>
      </c>
      <c r="Y1614" s="1" t="s">
        <v>73</v>
      </c>
      <c r="Z1614" s="1" t="s">
        <v>73</v>
      </c>
      <c r="AB1614" s="1" t="s">
        <v>4056</v>
      </c>
      <c r="AC1614" s="1" t="s">
        <v>620</v>
      </c>
      <c r="AD1614" s="1" t="s">
        <v>73</v>
      </c>
      <c r="AE1614" s="33" t="s">
        <v>5053</v>
      </c>
      <c r="AF1614" s="8">
        <v>115</v>
      </c>
      <c r="AG1614" s="8">
        <v>56</v>
      </c>
      <c r="AH1614" s="8">
        <v>59</v>
      </c>
      <c r="AK1614" s="8">
        <v>64.599999999999994</v>
      </c>
      <c r="AL1614" s="1" t="s">
        <v>4057</v>
      </c>
      <c r="AM1614" s="1" t="s">
        <v>73</v>
      </c>
      <c r="AN1614" s="1" t="s">
        <v>4058</v>
      </c>
      <c r="AO1614" s="1" t="s">
        <v>109</v>
      </c>
      <c r="AW1614" s="8"/>
      <c r="AX1614" s="3">
        <v>86</v>
      </c>
      <c r="AY1614" s="3" t="s">
        <v>220</v>
      </c>
      <c r="AZ1614" s="3">
        <v>38</v>
      </c>
      <c r="BA1614" s="3">
        <v>48</v>
      </c>
      <c r="BD1614" s="3">
        <v>50.8</v>
      </c>
      <c r="BE1614" s="8" t="s">
        <v>4061</v>
      </c>
      <c r="BM1614" s="8"/>
      <c r="BN1614" s="3"/>
      <c r="BO1614" s="3"/>
      <c r="BP1614" s="3"/>
      <c r="BQ1614" s="3"/>
      <c r="BR1614" s="3"/>
      <c r="BS1614" s="3"/>
      <c r="BT1614" s="3"/>
      <c r="BV1614" s="3"/>
      <c r="BW1614" s="3" t="s">
        <v>4060</v>
      </c>
      <c r="BX1614" s="3"/>
      <c r="BY1614" s="3"/>
      <c r="BZ1614" s="3"/>
      <c r="CA1614" s="3">
        <v>0.69630000000000003</v>
      </c>
      <c r="CB1614" s="33">
        <f t="shared" si="125"/>
        <v>3.6540964544483308E-2</v>
      </c>
      <c r="CC1614" s="33">
        <f t="shared" si="126"/>
        <v>115</v>
      </c>
      <c r="CD1614" s="33">
        <f t="shared" si="127"/>
        <v>86</v>
      </c>
      <c r="CE1614" s="33">
        <f t="shared" si="128"/>
        <v>0.53409526731610035</v>
      </c>
      <c r="CF1614" s="33">
        <f t="shared" si="129"/>
        <v>0.57163672699404589</v>
      </c>
      <c r="CG1614" s="3"/>
      <c r="CH1614" s="3" t="s">
        <v>113</v>
      </c>
      <c r="CI1614" s="3"/>
      <c r="CJ1614" s="3"/>
      <c r="CK1614" s="1" t="s">
        <v>3682</v>
      </c>
    </row>
    <row r="1615" spans="1:89" ht="12.5" x14ac:dyDescent="0.25">
      <c r="A1615" s="1" t="s">
        <v>4072</v>
      </c>
      <c r="B1615" s="1" t="s">
        <v>4050</v>
      </c>
      <c r="C1615" s="1" t="s">
        <v>4051</v>
      </c>
      <c r="D1615" s="1" t="s">
        <v>4052</v>
      </c>
      <c r="E1615" s="1" t="s">
        <v>451</v>
      </c>
      <c r="F1615" s="1" t="s">
        <v>4053</v>
      </c>
      <c r="G1615" s="1" t="s">
        <v>101</v>
      </c>
      <c r="H1615" s="1" t="s">
        <v>65</v>
      </c>
      <c r="I1615" s="1" t="s">
        <v>66</v>
      </c>
      <c r="J1615" s="1" t="s">
        <v>67</v>
      </c>
      <c r="K1615" s="1" t="s">
        <v>103</v>
      </c>
      <c r="L1615" s="1">
        <v>1996</v>
      </c>
      <c r="M1615" s="1">
        <v>2012</v>
      </c>
      <c r="N1615" s="1" t="s">
        <v>69</v>
      </c>
      <c r="O1615" s="1" t="s">
        <v>65</v>
      </c>
      <c r="P1615" s="32">
        <v>1</v>
      </c>
      <c r="Q1615" s="1" t="s">
        <v>4961</v>
      </c>
      <c r="R1615" s="3" t="s">
        <v>4066</v>
      </c>
      <c r="S1615" s="1" t="s">
        <v>4055</v>
      </c>
      <c r="T1615" s="1" t="s">
        <v>72</v>
      </c>
      <c r="U1615" s="1" t="s">
        <v>20</v>
      </c>
      <c r="V1615" s="1" t="s">
        <v>73</v>
      </c>
      <c r="W1615" s="1" t="s">
        <v>65</v>
      </c>
      <c r="X1615" s="1" t="s">
        <v>73</v>
      </c>
      <c r="Y1615" s="1" t="s">
        <v>73</v>
      </c>
      <c r="Z1615" s="1" t="s">
        <v>73</v>
      </c>
      <c r="AB1615" s="1" t="s">
        <v>4056</v>
      </c>
      <c r="AC1615" s="1" t="s">
        <v>620</v>
      </c>
      <c r="AD1615" s="1" t="s">
        <v>73</v>
      </c>
      <c r="AE1615" s="33" t="s">
        <v>3507</v>
      </c>
      <c r="AF1615" s="8">
        <v>115</v>
      </c>
      <c r="AG1615" s="8">
        <v>56</v>
      </c>
      <c r="AH1615" s="8">
        <v>59</v>
      </c>
      <c r="AK1615" s="8">
        <v>64.599999999999994</v>
      </c>
      <c r="AL1615" s="1" t="s">
        <v>4057</v>
      </c>
      <c r="AM1615" s="1" t="s">
        <v>73</v>
      </c>
      <c r="AN1615" s="1" t="s">
        <v>4058</v>
      </c>
      <c r="AO1615" s="1" t="s">
        <v>109</v>
      </c>
      <c r="AQ1615" s="1">
        <v>57</v>
      </c>
      <c r="AR1615" s="1">
        <v>49</v>
      </c>
      <c r="AS1615" s="1">
        <v>8</v>
      </c>
      <c r="AV1615" s="1">
        <v>68</v>
      </c>
      <c r="AW1615" s="1" t="s">
        <v>4059</v>
      </c>
      <c r="AX1615" s="1"/>
      <c r="BM1615" s="3"/>
      <c r="BN1615" s="3"/>
      <c r="BO1615" s="3"/>
      <c r="BP1615" s="3"/>
      <c r="BQ1615" s="3"/>
      <c r="BR1615" s="3"/>
      <c r="BS1615" s="3"/>
      <c r="BT1615" s="3"/>
      <c r="BV1615" s="3"/>
      <c r="BW1615" s="3" t="s">
        <v>4060</v>
      </c>
      <c r="BX1615" s="3"/>
      <c r="BY1615" s="3"/>
      <c r="BZ1615" s="3"/>
      <c r="CA1615" s="3">
        <v>0.60809999999999997</v>
      </c>
      <c r="CB1615" s="33">
        <f t="shared" si="125"/>
        <v>4.4420571159198598E-2</v>
      </c>
      <c r="CC1615" s="33">
        <f t="shared" si="126"/>
        <v>115</v>
      </c>
      <c r="CD1615" s="33">
        <f t="shared" si="127"/>
        <v>57</v>
      </c>
      <c r="CE1615" s="33">
        <f t="shared" si="128"/>
        <v>0.43688483368058045</v>
      </c>
      <c r="CF1615" s="33">
        <f t="shared" si="129"/>
        <v>0.45990374976680559</v>
      </c>
      <c r="CG1615" s="3"/>
      <c r="CH1615" s="3">
        <v>2.12E-2</v>
      </c>
      <c r="CI1615" s="3"/>
      <c r="CJ1615" s="3"/>
      <c r="CK1615" s="1" t="s">
        <v>3682</v>
      </c>
    </row>
    <row r="1616" spans="1:89" ht="12.5" x14ac:dyDescent="0.25">
      <c r="A1616" s="1" t="s">
        <v>4072</v>
      </c>
      <c r="B1616" s="1" t="s">
        <v>4050</v>
      </c>
      <c r="C1616" s="1" t="s">
        <v>4051</v>
      </c>
      <c r="D1616" s="1" t="s">
        <v>4052</v>
      </c>
      <c r="E1616" s="1" t="s">
        <v>451</v>
      </c>
      <c r="F1616" s="1" t="s">
        <v>4053</v>
      </c>
      <c r="G1616" s="1" t="s">
        <v>101</v>
      </c>
      <c r="H1616" s="1" t="s">
        <v>65</v>
      </c>
      <c r="I1616" s="1" t="s">
        <v>66</v>
      </c>
      <c r="J1616" s="1" t="s">
        <v>67</v>
      </c>
      <c r="K1616" s="1" t="s">
        <v>103</v>
      </c>
      <c r="L1616" s="1">
        <v>1996</v>
      </c>
      <c r="M1616" s="1">
        <v>2012</v>
      </c>
      <c r="N1616" s="1" t="s">
        <v>69</v>
      </c>
      <c r="O1616" s="1" t="s">
        <v>65</v>
      </c>
      <c r="P1616" s="32">
        <v>1</v>
      </c>
      <c r="Q1616" s="1" t="s">
        <v>4961</v>
      </c>
      <c r="R1616" s="3" t="s">
        <v>4067</v>
      </c>
      <c r="S1616" s="1" t="s">
        <v>4055</v>
      </c>
      <c r="T1616" s="1" t="s">
        <v>72</v>
      </c>
      <c r="U1616" s="1" t="s">
        <v>20</v>
      </c>
      <c r="V1616" s="1" t="s">
        <v>73</v>
      </c>
      <c r="W1616" s="1" t="s">
        <v>65</v>
      </c>
      <c r="X1616" s="1" t="s">
        <v>73</v>
      </c>
      <c r="Y1616" s="1" t="s">
        <v>73</v>
      </c>
      <c r="Z1616" s="1" t="s">
        <v>73</v>
      </c>
      <c r="AB1616" s="1" t="s">
        <v>4056</v>
      </c>
      <c r="AC1616" s="1" t="s">
        <v>620</v>
      </c>
      <c r="AD1616" s="1" t="s">
        <v>73</v>
      </c>
      <c r="AE1616" s="33" t="s">
        <v>5053</v>
      </c>
      <c r="AF1616" s="8">
        <v>115</v>
      </c>
      <c r="AG1616" s="8">
        <v>56</v>
      </c>
      <c r="AH1616" s="8">
        <v>59</v>
      </c>
      <c r="AK1616" s="8">
        <v>64.599999999999994</v>
      </c>
      <c r="AL1616" s="1" t="s">
        <v>4057</v>
      </c>
      <c r="AM1616" s="1" t="s">
        <v>73</v>
      </c>
      <c r="AN1616" s="1" t="s">
        <v>4058</v>
      </c>
      <c r="AO1616" s="1" t="s">
        <v>109</v>
      </c>
      <c r="AW1616" s="8"/>
      <c r="AX1616" s="3">
        <v>86</v>
      </c>
      <c r="AY1616" s="3" t="s">
        <v>220</v>
      </c>
      <c r="AZ1616" s="3">
        <v>38</v>
      </c>
      <c r="BA1616" s="3">
        <v>48</v>
      </c>
      <c r="BD1616" s="3">
        <v>50.8</v>
      </c>
      <c r="BE1616" s="8" t="s">
        <v>4061</v>
      </c>
      <c r="BM1616" s="8"/>
      <c r="BN1616" s="3"/>
      <c r="BO1616" s="3"/>
      <c r="BP1616" s="3"/>
      <c r="BQ1616" s="3"/>
      <c r="BR1616" s="3"/>
      <c r="BS1616" s="3"/>
      <c r="BT1616" s="3"/>
      <c r="BV1616" s="3"/>
      <c r="BW1616" s="3" t="s">
        <v>4060</v>
      </c>
      <c r="BX1616" s="3"/>
      <c r="BY1616" s="3"/>
      <c r="BZ1616" s="3"/>
      <c r="CA1616" s="3">
        <v>0.76249999999999996</v>
      </c>
      <c r="CB1616" s="33">
        <f t="shared" si="125"/>
        <v>3.3049546026879428E-2</v>
      </c>
      <c r="CC1616" s="33">
        <f t="shared" si="126"/>
        <v>115</v>
      </c>
      <c r="CD1616" s="33">
        <f t="shared" si="127"/>
        <v>86</v>
      </c>
      <c r="CE1616" s="33">
        <f t="shared" si="128"/>
        <v>0.61616161616161613</v>
      </c>
      <c r="CF1616" s="33">
        <f t="shared" si="129"/>
        <v>0.65975177304964527</v>
      </c>
      <c r="CG1616" s="3"/>
      <c r="CH1616" s="3" t="s">
        <v>113</v>
      </c>
      <c r="CI1616" s="3"/>
      <c r="CJ1616" s="3"/>
      <c r="CK1616" s="1" t="s">
        <v>3682</v>
      </c>
    </row>
    <row r="1617" spans="1:89" ht="12.5" x14ac:dyDescent="0.25">
      <c r="A1617" s="1" t="s">
        <v>4072</v>
      </c>
      <c r="B1617" s="1" t="s">
        <v>4050</v>
      </c>
      <c r="C1617" s="1" t="s">
        <v>4051</v>
      </c>
      <c r="D1617" s="1" t="s">
        <v>4052</v>
      </c>
      <c r="E1617" s="1" t="s">
        <v>451</v>
      </c>
      <c r="F1617" s="1" t="s">
        <v>4053</v>
      </c>
      <c r="G1617" s="1" t="s">
        <v>101</v>
      </c>
      <c r="H1617" s="1" t="s">
        <v>65</v>
      </c>
      <c r="I1617" s="1" t="s">
        <v>66</v>
      </c>
      <c r="J1617" s="1" t="s">
        <v>67</v>
      </c>
      <c r="K1617" s="1" t="s">
        <v>103</v>
      </c>
      <c r="L1617" s="1">
        <v>1996</v>
      </c>
      <c r="M1617" s="1">
        <v>2012</v>
      </c>
      <c r="N1617" s="1" t="s">
        <v>69</v>
      </c>
      <c r="O1617" s="1" t="s">
        <v>65</v>
      </c>
      <c r="P1617" s="32">
        <v>1</v>
      </c>
      <c r="Q1617" s="1" t="s">
        <v>4961</v>
      </c>
      <c r="R1617" s="3" t="s">
        <v>4068</v>
      </c>
      <c r="S1617" s="1" t="s">
        <v>4055</v>
      </c>
      <c r="T1617" s="1" t="s">
        <v>72</v>
      </c>
      <c r="U1617" s="1" t="s">
        <v>20</v>
      </c>
      <c r="V1617" s="1" t="s">
        <v>73</v>
      </c>
      <c r="W1617" s="1" t="s">
        <v>65</v>
      </c>
      <c r="X1617" s="1" t="s">
        <v>73</v>
      </c>
      <c r="Y1617" s="1" t="s">
        <v>73</v>
      </c>
      <c r="Z1617" s="1" t="s">
        <v>73</v>
      </c>
      <c r="AB1617" s="1" t="s">
        <v>4056</v>
      </c>
      <c r="AC1617" s="1" t="s">
        <v>620</v>
      </c>
      <c r="AD1617" s="1" t="s">
        <v>73</v>
      </c>
      <c r="AE1617" s="33" t="s">
        <v>5053</v>
      </c>
      <c r="AF1617" s="8">
        <v>115</v>
      </c>
      <c r="AG1617" s="8">
        <v>56</v>
      </c>
      <c r="AH1617" s="8">
        <v>59</v>
      </c>
      <c r="AK1617" s="8">
        <v>64.599999999999994</v>
      </c>
      <c r="AL1617" s="1" t="s">
        <v>4057</v>
      </c>
      <c r="AM1617" s="1" t="s">
        <v>73</v>
      </c>
      <c r="AN1617" s="1" t="s">
        <v>4058</v>
      </c>
      <c r="AO1617" s="1" t="s">
        <v>109</v>
      </c>
      <c r="AW1617" s="8"/>
      <c r="AX1617" s="3">
        <v>86</v>
      </c>
      <c r="AY1617" s="3" t="s">
        <v>220</v>
      </c>
      <c r="AZ1617" s="3">
        <v>38</v>
      </c>
      <c r="BA1617" s="3">
        <v>48</v>
      </c>
      <c r="BD1617" s="3">
        <v>50.8</v>
      </c>
      <c r="BE1617" s="8" t="s">
        <v>4061</v>
      </c>
      <c r="BM1617" s="8"/>
      <c r="BN1617" s="3"/>
      <c r="BO1617" s="3"/>
      <c r="BP1617" s="3"/>
      <c r="BQ1617" s="3"/>
      <c r="BR1617" s="3"/>
      <c r="BS1617" s="3"/>
      <c r="BT1617" s="3"/>
      <c r="BV1617" s="3"/>
      <c r="BW1617" s="3" t="s">
        <v>4060</v>
      </c>
      <c r="BX1617" s="3"/>
      <c r="BY1617" s="3"/>
      <c r="BZ1617" s="3"/>
      <c r="CA1617" s="3">
        <v>0.85070000000000001</v>
      </c>
      <c r="CB1617" s="33">
        <f t="shared" si="125"/>
        <v>2.6547857724306949E-2</v>
      </c>
      <c r="CC1617" s="33">
        <f t="shared" si="126"/>
        <v>115</v>
      </c>
      <c r="CD1617" s="33">
        <f t="shared" si="127"/>
        <v>86</v>
      </c>
      <c r="CE1617" s="33">
        <f t="shared" si="128"/>
        <v>0.74018968067519364</v>
      </c>
      <c r="CF1617" s="33">
        <f t="shared" si="129"/>
        <v>0.78207217809477503</v>
      </c>
      <c r="CG1617" s="3"/>
      <c r="CH1617" s="3" t="s">
        <v>113</v>
      </c>
      <c r="CI1617" s="3"/>
      <c r="CJ1617" s="3"/>
      <c r="CK1617" s="1" t="s">
        <v>3682</v>
      </c>
    </row>
    <row r="1618" spans="1:89" ht="12.5" x14ac:dyDescent="0.25">
      <c r="A1618" s="1" t="s">
        <v>4072</v>
      </c>
      <c r="B1618" s="1" t="s">
        <v>4050</v>
      </c>
      <c r="C1618" s="1" t="s">
        <v>4051</v>
      </c>
      <c r="D1618" s="1" t="s">
        <v>4052</v>
      </c>
      <c r="E1618" s="1" t="s">
        <v>451</v>
      </c>
      <c r="F1618" s="1" t="s">
        <v>4053</v>
      </c>
      <c r="G1618" s="1" t="s">
        <v>101</v>
      </c>
      <c r="H1618" s="1" t="s">
        <v>65</v>
      </c>
      <c r="I1618" s="1" t="s">
        <v>66</v>
      </c>
      <c r="J1618" s="1" t="s">
        <v>67</v>
      </c>
      <c r="K1618" s="1" t="s">
        <v>103</v>
      </c>
      <c r="L1618" s="1">
        <v>1996</v>
      </c>
      <c r="M1618" s="1">
        <v>2012</v>
      </c>
      <c r="N1618" s="1" t="s">
        <v>69</v>
      </c>
      <c r="O1618" s="1" t="s">
        <v>65</v>
      </c>
      <c r="P1618" s="32">
        <v>1</v>
      </c>
      <c r="Q1618" s="1" t="s">
        <v>4961</v>
      </c>
      <c r="R1618" s="3" t="s">
        <v>4069</v>
      </c>
      <c r="S1618" s="1" t="s">
        <v>4055</v>
      </c>
      <c r="T1618" s="1" t="s">
        <v>72</v>
      </c>
      <c r="U1618" s="1" t="s">
        <v>20</v>
      </c>
      <c r="V1618" s="1" t="s">
        <v>73</v>
      </c>
      <c r="W1618" s="1" t="s">
        <v>65</v>
      </c>
      <c r="X1618" s="1" t="s">
        <v>73</v>
      </c>
      <c r="Y1618" s="1" t="s">
        <v>73</v>
      </c>
      <c r="Z1618" s="1" t="s">
        <v>73</v>
      </c>
      <c r="AB1618" s="1" t="s">
        <v>4056</v>
      </c>
      <c r="AC1618" s="1" t="s">
        <v>620</v>
      </c>
      <c r="AD1618" s="1" t="s">
        <v>73</v>
      </c>
      <c r="AE1618" s="33" t="s">
        <v>3507</v>
      </c>
      <c r="AF1618" s="8">
        <v>115</v>
      </c>
      <c r="AG1618" s="8">
        <v>56</v>
      </c>
      <c r="AH1618" s="8">
        <v>59</v>
      </c>
      <c r="AK1618" s="8">
        <v>64.599999999999994</v>
      </c>
      <c r="AL1618" s="1" t="s">
        <v>4057</v>
      </c>
      <c r="AM1618" s="1" t="s">
        <v>73</v>
      </c>
      <c r="AN1618" s="1" t="s">
        <v>4058</v>
      </c>
      <c r="AO1618" s="1" t="s">
        <v>109</v>
      </c>
      <c r="AQ1618" s="1">
        <v>57</v>
      </c>
      <c r="AR1618" s="1">
        <v>49</v>
      </c>
      <c r="AS1618" s="1">
        <v>8</v>
      </c>
      <c r="AV1618" s="1">
        <v>68</v>
      </c>
      <c r="AW1618" s="1" t="s">
        <v>4059</v>
      </c>
      <c r="AX1618" s="1"/>
      <c r="BM1618" s="3"/>
      <c r="BN1618" s="3"/>
      <c r="BO1618" s="3"/>
      <c r="BP1618" s="3"/>
      <c r="BQ1618" s="3"/>
      <c r="BR1618" s="3"/>
      <c r="BS1618" s="3"/>
      <c r="BT1618" s="3"/>
      <c r="BV1618" s="3"/>
      <c r="BW1618" s="3" t="s">
        <v>4060</v>
      </c>
      <c r="BX1618" s="3"/>
      <c r="BY1618" s="3"/>
      <c r="BZ1618" s="3"/>
      <c r="CA1618" s="3">
        <v>0.75419999999999998</v>
      </c>
      <c r="CB1618" s="33">
        <f t="shared" si="125"/>
        <v>3.6678414627388446E-2</v>
      </c>
      <c r="CC1618" s="33">
        <f t="shared" si="126"/>
        <v>115</v>
      </c>
      <c r="CD1618" s="33">
        <f t="shared" si="127"/>
        <v>57</v>
      </c>
      <c r="CE1618" s="33">
        <f t="shared" si="128"/>
        <v>0.60539412425750516</v>
      </c>
      <c r="CF1618" s="33">
        <f t="shared" si="129"/>
        <v>0.64852085281039795</v>
      </c>
      <c r="CG1618" s="3"/>
      <c r="CH1618" s="3" t="s">
        <v>113</v>
      </c>
      <c r="CI1618" s="3"/>
      <c r="CJ1618" s="3"/>
      <c r="CK1618" s="1" t="s">
        <v>3682</v>
      </c>
    </row>
    <row r="1619" spans="1:89" ht="12.5" x14ac:dyDescent="0.25">
      <c r="A1619" s="1" t="s">
        <v>4072</v>
      </c>
      <c r="B1619" s="1" t="s">
        <v>4050</v>
      </c>
      <c r="C1619" s="1" t="s">
        <v>4051</v>
      </c>
      <c r="D1619" s="1" t="s">
        <v>4052</v>
      </c>
      <c r="E1619" s="1" t="s">
        <v>451</v>
      </c>
      <c r="F1619" s="1" t="s">
        <v>4053</v>
      </c>
      <c r="G1619" s="1" t="s">
        <v>101</v>
      </c>
      <c r="H1619" s="1" t="s">
        <v>65</v>
      </c>
      <c r="I1619" s="1" t="s">
        <v>66</v>
      </c>
      <c r="J1619" s="1" t="s">
        <v>67</v>
      </c>
      <c r="K1619" s="1" t="s">
        <v>103</v>
      </c>
      <c r="L1619" s="1">
        <v>1996</v>
      </c>
      <c r="M1619" s="1">
        <v>2012</v>
      </c>
      <c r="N1619" s="1" t="s">
        <v>69</v>
      </c>
      <c r="O1619" s="1" t="s">
        <v>65</v>
      </c>
      <c r="P1619" s="32">
        <v>1</v>
      </c>
      <c r="Q1619" s="1" t="s">
        <v>4961</v>
      </c>
      <c r="R1619" s="3" t="s">
        <v>4069</v>
      </c>
      <c r="S1619" s="1" t="s">
        <v>4055</v>
      </c>
      <c r="T1619" s="1" t="s">
        <v>72</v>
      </c>
      <c r="U1619" s="1" t="s">
        <v>20</v>
      </c>
      <c r="V1619" s="1" t="s">
        <v>73</v>
      </c>
      <c r="W1619" s="1" t="s">
        <v>65</v>
      </c>
      <c r="X1619" s="1" t="s">
        <v>73</v>
      </c>
      <c r="Y1619" s="1" t="s">
        <v>73</v>
      </c>
      <c r="Z1619" s="1" t="s">
        <v>73</v>
      </c>
      <c r="AB1619" s="1" t="s">
        <v>4056</v>
      </c>
      <c r="AC1619" s="1" t="s">
        <v>620</v>
      </c>
      <c r="AD1619" s="1" t="s">
        <v>73</v>
      </c>
      <c r="AE1619" s="33" t="s">
        <v>5053</v>
      </c>
      <c r="AF1619" s="8">
        <v>115</v>
      </c>
      <c r="AG1619" s="8">
        <v>56</v>
      </c>
      <c r="AH1619" s="8">
        <v>59</v>
      </c>
      <c r="AK1619" s="8">
        <v>64.599999999999994</v>
      </c>
      <c r="AL1619" s="1" t="s">
        <v>4057</v>
      </c>
      <c r="AM1619" s="1" t="s">
        <v>73</v>
      </c>
      <c r="AN1619" s="1" t="s">
        <v>4058</v>
      </c>
      <c r="AO1619" s="1" t="s">
        <v>109</v>
      </c>
      <c r="AW1619" s="8"/>
      <c r="AX1619" s="3">
        <v>86</v>
      </c>
      <c r="AY1619" s="3" t="s">
        <v>220</v>
      </c>
      <c r="AZ1619" s="3">
        <v>38</v>
      </c>
      <c r="BA1619" s="3">
        <v>48</v>
      </c>
      <c r="BD1619" s="3">
        <v>50.8</v>
      </c>
      <c r="BE1619" s="8" t="s">
        <v>4061</v>
      </c>
      <c r="BM1619" s="8"/>
      <c r="BN1619" s="3"/>
      <c r="BO1619" s="3"/>
      <c r="BP1619" s="3"/>
      <c r="BQ1619" s="3"/>
      <c r="BR1619" s="3"/>
      <c r="BS1619" s="3"/>
      <c r="BT1619" s="3"/>
      <c r="BV1619" s="3"/>
      <c r="BW1619" s="3" t="s">
        <v>4060</v>
      </c>
      <c r="BX1619" s="3"/>
      <c r="BY1619" s="3"/>
      <c r="BZ1619" s="3"/>
      <c r="CA1619" s="3">
        <v>0.6371</v>
      </c>
      <c r="CB1619" s="33">
        <f t="shared" si="125"/>
        <v>3.8811090920530783E-2</v>
      </c>
      <c r="CC1619" s="33">
        <f t="shared" si="126"/>
        <v>115</v>
      </c>
      <c r="CD1619" s="33">
        <f t="shared" si="127"/>
        <v>86</v>
      </c>
      <c r="CE1619" s="33">
        <f t="shared" si="128"/>
        <v>0.46745909457773865</v>
      </c>
      <c r="CF1619" s="33">
        <f t="shared" si="129"/>
        <v>0.49587246961089732</v>
      </c>
      <c r="CG1619" s="3"/>
      <c r="CH1619" s="3">
        <v>8.9999999999999998E-4</v>
      </c>
      <c r="CI1619" s="3"/>
      <c r="CJ1619" s="3"/>
      <c r="CK1619" s="1" t="s">
        <v>3682</v>
      </c>
    </row>
    <row r="1620" spans="1:89" ht="12.5" x14ac:dyDescent="0.25">
      <c r="A1620" s="1" t="s">
        <v>4072</v>
      </c>
      <c r="B1620" s="1" t="s">
        <v>4050</v>
      </c>
      <c r="C1620" s="1" t="s">
        <v>4051</v>
      </c>
      <c r="D1620" s="1" t="s">
        <v>4052</v>
      </c>
      <c r="E1620" s="1" t="s">
        <v>451</v>
      </c>
      <c r="F1620" s="1" t="s">
        <v>4053</v>
      </c>
      <c r="G1620" s="1" t="s">
        <v>101</v>
      </c>
      <c r="H1620" s="1" t="s">
        <v>65</v>
      </c>
      <c r="I1620" s="1" t="s">
        <v>66</v>
      </c>
      <c r="J1620" s="1" t="s">
        <v>67</v>
      </c>
      <c r="K1620" s="1" t="s">
        <v>103</v>
      </c>
      <c r="L1620" s="1">
        <v>1996</v>
      </c>
      <c r="M1620" s="1">
        <v>2012</v>
      </c>
      <c r="N1620" s="1" t="s">
        <v>69</v>
      </c>
      <c r="O1620" s="1" t="s">
        <v>65</v>
      </c>
      <c r="P1620" s="32">
        <v>1</v>
      </c>
      <c r="Q1620" s="1" t="s">
        <v>4961</v>
      </c>
      <c r="R1620" s="3" t="s">
        <v>4070</v>
      </c>
      <c r="S1620" s="1" t="s">
        <v>4055</v>
      </c>
      <c r="T1620" s="1" t="s">
        <v>72</v>
      </c>
      <c r="U1620" s="1" t="s">
        <v>20</v>
      </c>
      <c r="V1620" s="1" t="s">
        <v>73</v>
      </c>
      <c r="W1620" s="1" t="s">
        <v>65</v>
      </c>
      <c r="X1620" s="1" t="s">
        <v>73</v>
      </c>
      <c r="Y1620" s="1" t="s">
        <v>73</v>
      </c>
      <c r="Z1620" s="1" t="s">
        <v>73</v>
      </c>
      <c r="AB1620" s="1" t="s">
        <v>4056</v>
      </c>
      <c r="AC1620" s="1" t="s">
        <v>620</v>
      </c>
      <c r="AD1620" s="1" t="s">
        <v>73</v>
      </c>
      <c r="AE1620" s="33" t="s">
        <v>3507</v>
      </c>
      <c r="AF1620" s="8">
        <v>115</v>
      </c>
      <c r="AG1620" s="8">
        <v>56</v>
      </c>
      <c r="AH1620" s="8">
        <v>59</v>
      </c>
      <c r="AK1620" s="8">
        <v>64.599999999999994</v>
      </c>
      <c r="AL1620" s="1" t="s">
        <v>4057</v>
      </c>
      <c r="AM1620" s="1" t="s">
        <v>73</v>
      </c>
      <c r="AN1620" s="1" t="s">
        <v>4058</v>
      </c>
      <c r="AO1620" s="1" t="s">
        <v>109</v>
      </c>
      <c r="AQ1620" s="1">
        <v>57</v>
      </c>
      <c r="AR1620" s="1">
        <v>49</v>
      </c>
      <c r="AS1620" s="1">
        <v>8</v>
      </c>
      <c r="AV1620" s="1">
        <v>68</v>
      </c>
      <c r="AW1620" s="1" t="s">
        <v>4059</v>
      </c>
      <c r="AX1620" s="1"/>
      <c r="BM1620" s="3"/>
      <c r="BN1620" s="3"/>
      <c r="BO1620" s="3"/>
      <c r="BP1620" s="3"/>
      <c r="BQ1620" s="3"/>
      <c r="BR1620" s="3"/>
      <c r="BS1620" s="3"/>
      <c r="BT1620" s="3"/>
      <c r="BV1620" s="3"/>
      <c r="BW1620" s="3" t="s">
        <v>4060</v>
      </c>
      <c r="BX1620" s="3"/>
      <c r="BY1620" s="3"/>
      <c r="BZ1620" s="3"/>
      <c r="CA1620" s="3">
        <v>0.64490000000000003</v>
      </c>
      <c r="CB1620" s="33">
        <f t="shared" si="125"/>
        <v>4.2960598339504823E-2</v>
      </c>
      <c r="CC1620" s="33">
        <f t="shared" si="126"/>
        <v>115</v>
      </c>
      <c r="CD1620" s="33">
        <f t="shared" si="127"/>
        <v>57</v>
      </c>
      <c r="CE1620" s="33">
        <f t="shared" si="128"/>
        <v>0.47590583720758617</v>
      </c>
      <c r="CF1620" s="33">
        <f t="shared" si="129"/>
        <v>0.50567938476503138</v>
      </c>
      <c r="CG1620" s="3"/>
      <c r="CH1620" s="3">
        <v>2E-3</v>
      </c>
      <c r="CI1620" s="3"/>
      <c r="CJ1620" s="3"/>
      <c r="CK1620" s="1" t="s">
        <v>3682</v>
      </c>
    </row>
    <row r="1621" spans="1:89" ht="12.5" x14ac:dyDescent="0.25">
      <c r="A1621" s="1" t="s">
        <v>4072</v>
      </c>
      <c r="B1621" s="1" t="s">
        <v>4050</v>
      </c>
      <c r="C1621" s="1" t="s">
        <v>4051</v>
      </c>
      <c r="D1621" s="1" t="s">
        <v>4052</v>
      </c>
      <c r="E1621" s="1" t="s">
        <v>451</v>
      </c>
      <c r="F1621" s="1" t="s">
        <v>4053</v>
      </c>
      <c r="G1621" s="1" t="s">
        <v>101</v>
      </c>
      <c r="H1621" s="1" t="s">
        <v>65</v>
      </c>
      <c r="I1621" s="1" t="s">
        <v>66</v>
      </c>
      <c r="J1621" s="1" t="s">
        <v>67</v>
      </c>
      <c r="K1621" s="1" t="s">
        <v>103</v>
      </c>
      <c r="L1621" s="1">
        <v>1996</v>
      </c>
      <c r="M1621" s="1">
        <v>2012</v>
      </c>
      <c r="N1621" s="1" t="s">
        <v>69</v>
      </c>
      <c r="O1621" s="1" t="s">
        <v>65</v>
      </c>
      <c r="P1621" s="32">
        <v>1</v>
      </c>
      <c r="Q1621" s="1" t="s">
        <v>4961</v>
      </c>
      <c r="R1621" s="3" t="s">
        <v>4070</v>
      </c>
      <c r="S1621" s="1" t="s">
        <v>4055</v>
      </c>
      <c r="T1621" s="1" t="s">
        <v>72</v>
      </c>
      <c r="U1621" s="1" t="s">
        <v>20</v>
      </c>
      <c r="V1621" s="1" t="s">
        <v>73</v>
      </c>
      <c r="W1621" s="1" t="s">
        <v>65</v>
      </c>
      <c r="X1621" s="1" t="s">
        <v>73</v>
      </c>
      <c r="Y1621" s="1" t="s">
        <v>73</v>
      </c>
      <c r="Z1621" s="1" t="s">
        <v>73</v>
      </c>
      <c r="AB1621" s="1" t="s">
        <v>4056</v>
      </c>
      <c r="AC1621" s="1" t="s">
        <v>620</v>
      </c>
      <c r="AD1621" s="1" t="s">
        <v>73</v>
      </c>
      <c r="AE1621" s="33" t="s">
        <v>5053</v>
      </c>
      <c r="AF1621" s="8">
        <v>115</v>
      </c>
      <c r="AG1621" s="8">
        <v>56</v>
      </c>
      <c r="AH1621" s="8">
        <v>59</v>
      </c>
      <c r="AK1621" s="8">
        <v>64.599999999999994</v>
      </c>
      <c r="AL1621" s="1" t="s">
        <v>4057</v>
      </c>
      <c r="AM1621" s="1" t="s">
        <v>73</v>
      </c>
      <c r="AN1621" s="1" t="s">
        <v>4058</v>
      </c>
      <c r="AO1621" s="1" t="s">
        <v>109</v>
      </c>
      <c r="AW1621" s="8"/>
      <c r="AX1621" s="3">
        <v>86</v>
      </c>
      <c r="AY1621" s="3" t="s">
        <v>220</v>
      </c>
      <c r="AZ1621" s="3">
        <v>38</v>
      </c>
      <c r="BA1621" s="3">
        <v>48</v>
      </c>
      <c r="BD1621" s="3">
        <v>50.8</v>
      </c>
      <c r="BE1621" s="8" t="s">
        <v>4061</v>
      </c>
      <c r="BM1621" s="8"/>
      <c r="BN1621" s="3"/>
      <c r="BO1621" s="3"/>
      <c r="BP1621" s="3"/>
      <c r="BQ1621" s="3"/>
      <c r="BR1621" s="3"/>
      <c r="BS1621" s="3"/>
      <c r="BT1621" s="3"/>
      <c r="BV1621" s="3"/>
      <c r="BW1621" s="3" t="s">
        <v>4060</v>
      </c>
      <c r="BX1621" s="3"/>
      <c r="BY1621" s="3"/>
      <c r="BZ1621" s="3"/>
      <c r="CA1621" s="3">
        <v>0.64539999999999997</v>
      </c>
      <c r="CB1621" s="33">
        <f t="shared" si="125"/>
        <v>3.8538623090392729E-2</v>
      </c>
      <c r="CC1621" s="33">
        <f t="shared" si="126"/>
        <v>115</v>
      </c>
      <c r="CD1621" s="33">
        <f t="shared" si="127"/>
        <v>86</v>
      </c>
      <c r="CE1621" s="33">
        <f t="shared" si="128"/>
        <v>0.47645061272700423</v>
      </c>
      <c r="CF1621" s="33">
        <f t="shared" si="129"/>
        <v>0.50630990640573714</v>
      </c>
      <c r="CG1621" s="3"/>
      <c r="CH1621" s="3">
        <v>4.0000000000000002E-4</v>
      </c>
      <c r="CI1621" s="3"/>
      <c r="CJ1621" s="3"/>
      <c r="CK1621" s="1" t="s">
        <v>3682</v>
      </c>
    </row>
    <row r="1622" spans="1:89" ht="12.5" x14ac:dyDescent="0.25">
      <c r="A1622" s="1" t="s">
        <v>4072</v>
      </c>
      <c r="B1622" s="1" t="s">
        <v>4050</v>
      </c>
      <c r="C1622" s="1" t="s">
        <v>4051</v>
      </c>
      <c r="D1622" s="1" t="s">
        <v>4052</v>
      </c>
      <c r="E1622" s="1" t="s">
        <v>451</v>
      </c>
      <c r="F1622" s="1" t="s">
        <v>4053</v>
      </c>
      <c r="G1622" s="1" t="s">
        <v>101</v>
      </c>
      <c r="H1622" s="1" t="s">
        <v>65</v>
      </c>
      <c r="I1622" s="1" t="s">
        <v>66</v>
      </c>
      <c r="J1622" s="1" t="s">
        <v>67</v>
      </c>
      <c r="K1622" s="1" t="s">
        <v>103</v>
      </c>
      <c r="L1622" s="1">
        <v>1996</v>
      </c>
      <c r="M1622" s="1">
        <v>2012</v>
      </c>
      <c r="N1622" s="1" t="s">
        <v>69</v>
      </c>
      <c r="O1622" s="1" t="s">
        <v>65</v>
      </c>
      <c r="P1622" s="32">
        <v>1</v>
      </c>
      <c r="Q1622" s="1" t="s">
        <v>4961</v>
      </c>
      <c r="R1622" s="3" t="s">
        <v>4071</v>
      </c>
      <c r="S1622" s="1" t="s">
        <v>4055</v>
      </c>
      <c r="T1622" s="1" t="s">
        <v>72</v>
      </c>
      <c r="U1622" s="1" t="s">
        <v>20</v>
      </c>
      <c r="V1622" s="1" t="s">
        <v>73</v>
      </c>
      <c r="W1622" s="1" t="s">
        <v>65</v>
      </c>
      <c r="X1622" s="1" t="s">
        <v>73</v>
      </c>
      <c r="Y1622" s="1" t="s">
        <v>73</v>
      </c>
      <c r="Z1622" s="1" t="s">
        <v>73</v>
      </c>
      <c r="AB1622" s="1" t="s">
        <v>4056</v>
      </c>
      <c r="AC1622" s="1" t="s">
        <v>620</v>
      </c>
      <c r="AD1622" s="1" t="s">
        <v>73</v>
      </c>
      <c r="AE1622" s="33" t="s">
        <v>3507</v>
      </c>
      <c r="AF1622" s="8">
        <v>115</v>
      </c>
      <c r="AG1622" s="8">
        <v>56</v>
      </c>
      <c r="AH1622" s="8">
        <v>59</v>
      </c>
      <c r="AK1622" s="8">
        <v>64.599999999999994</v>
      </c>
      <c r="AL1622" s="1" t="s">
        <v>4057</v>
      </c>
      <c r="AM1622" s="1" t="s">
        <v>73</v>
      </c>
      <c r="AN1622" s="1" t="s">
        <v>4058</v>
      </c>
      <c r="AO1622" s="1" t="s">
        <v>109</v>
      </c>
      <c r="AQ1622" s="1">
        <v>57</v>
      </c>
      <c r="AR1622" s="1">
        <v>49</v>
      </c>
      <c r="AS1622" s="1">
        <v>8</v>
      </c>
      <c r="AV1622" s="1">
        <v>68</v>
      </c>
      <c r="AW1622" s="1" t="s">
        <v>4059</v>
      </c>
      <c r="AX1622" s="1"/>
      <c r="BM1622" s="3"/>
      <c r="BN1622" s="3"/>
      <c r="BO1622" s="3"/>
      <c r="BP1622" s="3"/>
      <c r="BQ1622" s="3"/>
      <c r="BR1622" s="3"/>
      <c r="BS1622" s="3"/>
      <c r="BT1622" s="3"/>
      <c r="BV1622" s="3"/>
      <c r="BW1622" s="3" t="s">
        <v>4060</v>
      </c>
      <c r="BX1622" s="3"/>
      <c r="BY1622" s="3"/>
      <c r="BZ1622" s="3"/>
      <c r="CA1622" s="3">
        <v>0.7913</v>
      </c>
      <c r="CB1622" s="33">
        <f t="shared" si="125"/>
        <v>3.3828020206227036E-2</v>
      </c>
      <c r="CC1622" s="33">
        <f t="shared" si="126"/>
        <v>115</v>
      </c>
      <c r="CD1622" s="33">
        <f t="shared" si="127"/>
        <v>57</v>
      </c>
      <c r="CE1622" s="33">
        <f t="shared" si="128"/>
        <v>0.65467030694134198</v>
      </c>
      <c r="CF1622" s="33">
        <f t="shared" si="129"/>
        <v>0.69910756433874843</v>
      </c>
      <c r="CG1622" s="3"/>
      <c r="CH1622" s="3" t="s">
        <v>113</v>
      </c>
      <c r="CI1622" s="3"/>
      <c r="CJ1622" s="3"/>
      <c r="CK1622" s="1" t="s">
        <v>3682</v>
      </c>
    </row>
    <row r="1623" spans="1:89" ht="12.5" x14ac:dyDescent="0.25">
      <c r="A1623" s="1" t="s">
        <v>4072</v>
      </c>
      <c r="B1623" s="1" t="s">
        <v>4050</v>
      </c>
      <c r="C1623" s="1" t="s">
        <v>4051</v>
      </c>
      <c r="D1623" s="1" t="s">
        <v>4052</v>
      </c>
      <c r="E1623" s="1" t="s">
        <v>451</v>
      </c>
      <c r="F1623" s="1" t="s">
        <v>4053</v>
      </c>
      <c r="G1623" s="1" t="s">
        <v>101</v>
      </c>
      <c r="H1623" s="1" t="s">
        <v>65</v>
      </c>
      <c r="I1623" s="1" t="s">
        <v>66</v>
      </c>
      <c r="J1623" s="1" t="s">
        <v>67</v>
      </c>
      <c r="K1623" s="1" t="s">
        <v>103</v>
      </c>
      <c r="L1623" s="1">
        <v>1996</v>
      </c>
      <c r="M1623" s="1">
        <v>2012</v>
      </c>
      <c r="N1623" s="1" t="s">
        <v>69</v>
      </c>
      <c r="O1623" s="1" t="s">
        <v>65</v>
      </c>
      <c r="P1623" s="1">
        <v>2</v>
      </c>
      <c r="Q1623" s="1" t="s">
        <v>4961</v>
      </c>
      <c r="R1623" s="1" t="s">
        <v>5001</v>
      </c>
      <c r="S1623" s="1" t="s">
        <v>4055</v>
      </c>
      <c r="T1623" s="1" t="s">
        <v>106</v>
      </c>
      <c r="U1623" s="1" t="s">
        <v>20</v>
      </c>
      <c r="V1623" s="1" t="s">
        <v>73</v>
      </c>
      <c r="W1623" s="1" t="s">
        <v>65</v>
      </c>
      <c r="X1623" s="1" t="s">
        <v>73</v>
      </c>
      <c r="Y1623" s="1" t="s">
        <v>73</v>
      </c>
      <c r="Z1623" s="1" t="s">
        <v>73</v>
      </c>
      <c r="AB1623" s="1" t="s">
        <v>4056</v>
      </c>
      <c r="AC1623" s="1" t="s">
        <v>620</v>
      </c>
      <c r="AD1623" s="1" t="s">
        <v>73</v>
      </c>
      <c r="AE1623" s="33" t="s">
        <v>3507</v>
      </c>
      <c r="AF1623" s="8">
        <v>115</v>
      </c>
      <c r="AG1623" s="8">
        <v>56</v>
      </c>
      <c r="AH1623" s="8">
        <v>59</v>
      </c>
      <c r="AK1623" s="8">
        <v>64.599999999999994</v>
      </c>
      <c r="AL1623" s="1" t="s">
        <v>4057</v>
      </c>
      <c r="AM1623" s="1" t="s">
        <v>73</v>
      </c>
      <c r="AN1623" s="1" t="s">
        <v>4058</v>
      </c>
      <c r="AO1623" s="1" t="s">
        <v>109</v>
      </c>
      <c r="AQ1623" s="1">
        <v>57</v>
      </c>
      <c r="AR1623" s="1">
        <v>49</v>
      </c>
      <c r="AS1623" s="1">
        <v>8</v>
      </c>
      <c r="AV1623" s="1">
        <v>68</v>
      </c>
      <c r="AW1623" s="1" t="s">
        <v>4059</v>
      </c>
      <c r="AX1623" s="1"/>
      <c r="BM1623" s="3"/>
      <c r="BN1623" s="3"/>
      <c r="BO1623" s="3"/>
      <c r="BP1623" s="3"/>
      <c r="BQ1623" s="3"/>
      <c r="BR1623" s="3"/>
      <c r="BS1623" s="3"/>
      <c r="BT1623" s="3"/>
      <c r="BV1623" s="3"/>
      <c r="BW1623" s="3" t="s">
        <v>4060</v>
      </c>
      <c r="BX1623" s="3"/>
      <c r="BY1623" s="3"/>
      <c r="BZ1623" s="3"/>
      <c r="CA1623" s="3">
        <v>0.73199999999999998</v>
      </c>
      <c r="CB1623" s="33">
        <f t="shared" si="125"/>
        <v>3.820125870593636E-2</v>
      </c>
      <c r="CC1623" s="33">
        <f t="shared" si="126"/>
        <v>115</v>
      </c>
      <c r="CD1623" s="33">
        <f t="shared" si="127"/>
        <v>57</v>
      </c>
      <c r="CE1623" s="33">
        <f t="shared" si="128"/>
        <v>0.57728706624605675</v>
      </c>
      <c r="CF1623" s="33">
        <f t="shared" si="129"/>
        <v>0.61873441108545035</v>
      </c>
      <c r="CG1623" s="3"/>
      <c r="CH1623" s="3" t="s">
        <v>113</v>
      </c>
      <c r="CI1623" s="3"/>
      <c r="CJ1623" s="3"/>
      <c r="CK1623" s="1" t="s">
        <v>3682</v>
      </c>
    </row>
    <row r="1624" spans="1:89" ht="12.5" x14ac:dyDescent="0.25">
      <c r="A1624" s="1" t="s">
        <v>4072</v>
      </c>
      <c r="B1624" s="1" t="s">
        <v>4050</v>
      </c>
      <c r="C1624" s="1" t="s">
        <v>4051</v>
      </c>
      <c r="D1624" s="1" t="s">
        <v>4052</v>
      </c>
      <c r="E1624" s="1" t="s">
        <v>451</v>
      </c>
      <c r="F1624" s="1" t="s">
        <v>4053</v>
      </c>
      <c r="G1624" s="1" t="s">
        <v>101</v>
      </c>
      <c r="H1624" s="1" t="s">
        <v>65</v>
      </c>
      <c r="I1624" s="1" t="s">
        <v>66</v>
      </c>
      <c r="J1624" s="1" t="s">
        <v>67</v>
      </c>
      <c r="K1624" s="1" t="s">
        <v>103</v>
      </c>
      <c r="L1624" s="1">
        <v>1996</v>
      </c>
      <c r="M1624" s="1">
        <v>2012</v>
      </c>
      <c r="N1624" s="1" t="s">
        <v>69</v>
      </c>
      <c r="O1624" s="1" t="s">
        <v>65</v>
      </c>
      <c r="P1624" s="1">
        <v>2</v>
      </c>
      <c r="Q1624" s="1" t="s">
        <v>4961</v>
      </c>
      <c r="R1624" s="1" t="s">
        <v>5001</v>
      </c>
      <c r="S1624" s="1" t="s">
        <v>4055</v>
      </c>
      <c r="T1624" s="1" t="s">
        <v>106</v>
      </c>
      <c r="U1624" s="1" t="s">
        <v>20</v>
      </c>
      <c r="V1624" s="1" t="s">
        <v>73</v>
      </c>
      <c r="W1624" s="1" t="s">
        <v>65</v>
      </c>
      <c r="X1624" s="1" t="s">
        <v>73</v>
      </c>
      <c r="Y1624" s="1" t="s">
        <v>73</v>
      </c>
      <c r="Z1624" s="1" t="s">
        <v>73</v>
      </c>
      <c r="AB1624" s="1" t="s">
        <v>4056</v>
      </c>
      <c r="AC1624" s="1" t="s">
        <v>620</v>
      </c>
      <c r="AD1624" s="1" t="s">
        <v>73</v>
      </c>
      <c r="AE1624" s="33" t="s">
        <v>5053</v>
      </c>
      <c r="AF1624" s="8">
        <v>115</v>
      </c>
      <c r="AG1624" s="8">
        <v>56</v>
      </c>
      <c r="AH1624" s="8">
        <v>59</v>
      </c>
      <c r="AK1624" s="8">
        <v>64.599999999999994</v>
      </c>
      <c r="AL1624" s="1" t="s">
        <v>4057</v>
      </c>
      <c r="AM1624" s="1" t="s">
        <v>73</v>
      </c>
      <c r="AN1624" s="1" t="s">
        <v>4058</v>
      </c>
      <c r="AO1624" s="1" t="s">
        <v>109</v>
      </c>
      <c r="AW1624" s="8"/>
      <c r="AX1624" s="3">
        <v>86</v>
      </c>
      <c r="AY1624" s="3" t="s">
        <v>220</v>
      </c>
      <c r="AZ1624" s="3">
        <v>38</v>
      </c>
      <c r="BA1624" s="3">
        <v>48</v>
      </c>
      <c r="BD1624" s="3">
        <v>50.8</v>
      </c>
      <c r="BE1624" s="8" t="s">
        <v>4061</v>
      </c>
      <c r="BM1624" s="8"/>
      <c r="BN1624" s="3"/>
      <c r="BO1624" s="3"/>
      <c r="BP1624" s="3"/>
      <c r="BQ1624" s="3"/>
      <c r="BR1624" s="3"/>
      <c r="BS1624" s="3"/>
      <c r="BT1624" s="3"/>
      <c r="BV1624" s="3"/>
      <c r="BW1624" s="3" t="s">
        <v>4060</v>
      </c>
      <c r="BX1624" s="3"/>
      <c r="BY1624" s="3"/>
      <c r="BZ1624" s="3"/>
      <c r="CA1624" s="3">
        <v>0.65810000000000002</v>
      </c>
      <c r="CB1624" s="33">
        <f t="shared" si="125"/>
        <v>3.8093209143584807E-2</v>
      </c>
      <c r="CC1624" s="33">
        <f t="shared" si="126"/>
        <v>115</v>
      </c>
      <c r="CD1624" s="33">
        <f t="shared" si="127"/>
        <v>86</v>
      </c>
      <c r="CE1624" s="33">
        <f t="shared" si="128"/>
        <v>0.4904240256352933</v>
      </c>
      <c r="CF1624" s="33">
        <f t="shared" si="129"/>
        <v>0.52239986731801458</v>
      </c>
      <c r="CG1624" s="3"/>
      <c r="CH1624" s="3">
        <v>1E-4</v>
      </c>
      <c r="CI1624" s="3"/>
      <c r="CJ1624" s="3"/>
      <c r="CK1624" s="1" t="s">
        <v>3682</v>
      </c>
    </row>
    <row r="1625" spans="1:89" ht="12.5" x14ac:dyDescent="0.25">
      <c r="A1625" s="1" t="s">
        <v>4072</v>
      </c>
      <c r="B1625" s="1" t="s">
        <v>4050</v>
      </c>
      <c r="C1625" s="1" t="s">
        <v>4051</v>
      </c>
      <c r="D1625" s="1" t="s">
        <v>4052</v>
      </c>
      <c r="E1625" s="1" t="s">
        <v>451</v>
      </c>
      <c r="F1625" s="1" t="s">
        <v>4053</v>
      </c>
      <c r="G1625" s="1" t="s">
        <v>101</v>
      </c>
      <c r="H1625" s="1" t="s">
        <v>65</v>
      </c>
      <c r="I1625" s="1" t="s">
        <v>66</v>
      </c>
      <c r="J1625" s="1" t="s">
        <v>67</v>
      </c>
      <c r="K1625" s="1" t="s">
        <v>103</v>
      </c>
      <c r="L1625" s="1">
        <v>1996</v>
      </c>
      <c r="M1625" s="1">
        <v>2012</v>
      </c>
      <c r="N1625" s="1" t="s">
        <v>69</v>
      </c>
      <c r="O1625" s="1" t="s">
        <v>65</v>
      </c>
      <c r="P1625" s="1">
        <v>2</v>
      </c>
      <c r="Q1625" s="1" t="s">
        <v>4961</v>
      </c>
      <c r="R1625" s="1" t="s">
        <v>5002</v>
      </c>
      <c r="S1625" s="1" t="s">
        <v>4055</v>
      </c>
      <c r="T1625" s="1" t="s">
        <v>106</v>
      </c>
      <c r="U1625" s="1" t="s">
        <v>20</v>
      </c>
      <c r="V1625" s="1" t="s">
        <v>73</v>
      </c>
      <c r="W1625" s="1" t="s">
        <v>65</v>
      </c>
      <c r="X1625" s="1" t="s">
        <v>73</v>
      </c>
      <c r="Y1625" s="1" t="s">
        <v>73</v>
      </c>
      <c r="Z1625" s="1" t="s">
        <v>73</v>
      </c>
      <c r="AB1625" s="1" t="s">
        <v>4056</v>
      </c>
      <c r="AC1625" s="1" t="s">
        <v>620</v>
      </c>
      <c r="AD1625" s="1" t="s">
        <v>73</v>
      </c>
      <c r="AE1625" s="33" t="s">
        <v>3507</v>
      </c>
      <c r="AF1625" s="8">
        <v>115</v>
      </c>
      <c r="AG1625" s="8">
        <v>56</v>
      </c>
      <c r="AH1625" s="8">
        <v>59</v>
      </c>
      <c r="AK1625" s="8">
        <v>64.599999999999994</v>
      </c>
      <c r="AL1625" s="1" t="s">
        <v>4057</v>
      </c>
      <c r="AM1625" s="1" t="s">
        <v>73</v>
      </c>
      <c r="AN1625" s="1" t="s">
        <v>4058</v>
      </c>
      <c r="AO1625" s="1" t="s">
        <v>109</v>
      </c>
      <c r="AQ1625" s="1">
        <v>57</v>
      </c>
      <c r="AR1625" s="1">
        <v>49</v>
      </c>
      <c r="AS1625" s="1">
        <v>8</v>
      </c>
      <c r="AV1625" s="1">
        <v>68</v>
      </c>
      <c r="AW1625" s="1" t="s">
        <v>4059</v>
      </c>
      <c r="AX1625" s="1"/>
      <c r="BM1625" s="3"/>
      <c r="BN1625" s="3"/>
      <c r="BO1625" s="3"/>
      <c r="BP1625" s="3"/>
      <c r="BQ1625" s="3"/>
      <c r="BR1625" s="3"/>
      <c r="BS1625" s="3"/>
      <c r="BT1625" s="3"/>
      <c r="BV1625" s="3"/>
      <c r="BW1625" s="3" t="s">
        <v>4060</v>
      </c>
      <c r="BX1625" s="3"/>
      <c r="BY1625" s="3"/>
      <c r="BZ1625" s="3"/>
      <c r="CA1625" s="3">
        <v>0.81859999999999999</v>
      </c>
      <c r="CB1625" s="33">
        <f t="shared" si="125"/>
        <v>3.1467737461291764E-2</v>
      </c>
      <c r="CC1625" s="33">
        <f t="shared" si="126"/>
        <v>115</v>
      </c>
      <c r="CD1625" s="33">
        <f t="shared" si="127"/>
        <v>57</v>
      </c>
      <c r="CE1625" s="33">
        <f t="shared" si="128"/>
        <v>0.69290672083968174</v>
      </c>
      <c r="CF1625" s="33">
        <f t="shared" si="129"/>
        <v>0.73694705817661943</v>
      </c>
      <c r="CG1625" s="3"/>
      <c r="CH1625" s="3" t="s">
        <v>113</v>
      </c>
      <c r="CI1625" s="3"/>
      <c r="CJ1625" s="3"/>
      <c r="CK1625" s="1" t="s">
        <v>3682</v>
      </c>
    </row>
    <row r="1626" spans="1:89" ht="12.5" x14ac:dyDescent="0.25">
      <c r="A1626" s="1" t="s">
        <v>4072</v>
      </c>
      <c r="B1626" s="1" t="s">
        <v>4050</v>
      </c>
      <c r="C1626" s="1" t="s">
        <v>4051</v>
      </c>
      <c r="D1626" s="1" t="s">
        <v>4052</v>
      </c>
      <c r="E1626" s="1" t="s">
        <v>451</v>
      </c>
      <c r="F1626" s="1" t="s">
        <v>4053</v>
      </c>
      <c r="G1626" s="1" t="s">
        <v>101</v>
      </c>
      <c r="H1626" s="1" t="s">
        <v>65</v>
      </c>
      <c r="I1626" s="1" t="s">
        <v>66</v>
      </c>
      <c r="J1626" s="1" t="s">
        <v>67</v>
      </c>
      <c r="K1626" s="1" t="s">
        <v>103</v>
      </c>
      <c r="L1626" s="1">
        <v>1996</v>
      </c>
      <c r="M1626" s="1">
        <v>2012</v>
      </c>
      <c r="N1626" s="1" t="s">
        <v>69</v>
      </c>
      <c r="O1626" s="1" t="s">
        <v>65</v>
      </c>
      <c r="P1626" s="1">
        <v>2</v>
      </c>
      <c r="Q1626" s="1" t="s">
        <v>4961</v>
      </c>
      <c r="R1626" s="1" t="s">
        <v>5003</v>
      </c>
      <c r="S1626" s="1" t="s">
        <v>4055</v>
      </c>
      <c r="T1626" s="1" t="s">
        <v>106</v>
      </c>
      <c r="U1626" s="1" t="s">
        <v>20</v>
      </c>
      <c r="V1626" s="1" t="s">
        <v>73</v>
      </c>
      <c r="W1626" s="1" t="s">
        <v>65</v>
      </c>
      <c r="X1626" s="1" t="s">
        <v>73</v>
      </c>
      <c r="Y1626" s="1" t="s">
        <v>73</v>
      </c>
      <c r="Z1626" s="1" t="s">
        <v>73</v>
      </c>
      <c r="AB1626" s="1" t="s">
        <v>4056</v>
      </c>
      <c r="AC1626" s="1" t="s">
        <v>620</v>
      </c>
      <c r="AD1626" s="1" t="s">
        <v>73</v>
      </c>
      <c r="AE1626" s="33" t="s">
        <v>3507</v>
      </c>
      <c r="AF1626" s="8">
        <v>115</v>
      </c>
      <c r="AG1626" s="8">
        <v>56</v>
      </c>
      <c r="AH1626" s="8">
        <v>59</v>
      </c>
      <c r="AK1626" s="8">
        <v>64.599999999999994</v>
      </c>
      <c r="AL1626" s="1" t="s">
        <v>4057</v>
      </c>
      <c r="AM1626" s="1" t="s">
        <v>73</v>
      </c>
      <c r="AN1626" s="1" t="s">
        <v>4058</v>
      </c>
      <c r="AO1626" s="1" t="s">
        <v>109</v>
      </c>
      <c r="AQ1626" s="1">
        <v>57</v>
      </c>
      <c r="AR1626" s="1">
        <v>49</v>
      </c>
      <c r="AS1626" s="1">
        <v>8</v>
      </c>
      <c r="AV1626" s="1">
        <v>68</v>
      </c>
      <c r="AW1626" s="1" t="s">
        <v>4059</v>
      </c>
      <c r="AX1626" s="1"/>
      <c r="BM1626" s="3"/>
      <c r="BN1626" s="3"/>
      <c r="BO1626" s="3"/>
      <c r="BP1626" s="3"/>
      <c r="BQ1626" s="3"/>
      <c r="BR1626" s="3"/>
      <c r="BS1626" s="3"/>
      <c r="BT1626" s="3"/>
      <c r="BV1626" s="3"/>
      <c r="BW1626" s="3" t="s">
        <v>4060</v>
      </c>
      <c r="BX1626" s="3"/>
      <c r="BY1626" s="3"/>
      <c r="BZ1626" s="3"/>
      <c r="CA1626" s="3">
        <v>0.78049999999999997</v>
      </c>
      <c r="CB1626" s="33">
        <f t="shared" si="125"/>
        <v>3.4698715479542223E-2</v>
      </c>
      <c r="CC1626" s="33">
        <f t="shared" si="126"/>
        <v>115</v>
      </c>
      <c r="CD1626" s="33">
        <f t="shared" si="127"/>
        <v>57</v>
      </c>
      <c r="CE1626" s="33">
        <f t="shared" si="128"/>
        <v>0.64001640016400163</v>
      </c>
      <c r="CF1626" s="33">
        <f t="shared" si="129"/>
        <v>0.6842799775344004</v>
      </c>
      <c r="CG1626" s="3"/>
      <c r="CH1626" s="3" t="s">
        <v>113</v>
      </c>
      <c r="CI1626" s="3"/>
      <c r="CJ1626" s="3"/>
      <c r="CK1626" s="1" t="s">
        <v>3682</v>
      </c>
    </row>
    <row r="1627" spans="1:89" ht="12.5" x14ac:dyDescent="0.25">
      <c r="A1627" s="1" t="s">
        <v>4072</v>
      </c>
      <c r="B1627" s="1" t="s">
        <v>4050</v>
      </c>
      <c r="C1627" s="1" t="s">
        <v>4051</v>
      </c>
      <c r="D1627" s="1" t="s">
        <v>4052</v>
      </c>
      <c r="E1627" s="1" t="s">
        <v>451</v>
      </c>
      <c r="F1627" s="1" t="s">
        <v>4053</v>
      </c>
      <c r="G1627" s="1" t="s">
        <v>101</v>
      </c>
      <c r="H1627" s="1" t="s">
        <v>65</v>
      </c>
      <c r="I1627" s="1" t="s">
        <v>66</v>
      </c>
      <c r="J1627" s="1" t="s">
        <v>67</v>
      </c>
      <c r="K1627" s="1" t="s">
        <v>103</v>
      </c>
      <c r="L1627" s="1">
        <v>1996</v>
      </c>
      <c r="M1627" s="1">
        <v>2012</v>
      </c>
      <c r="N1627" s="1" t="s">
        <v>69</v>
      </c>
      <c r="O1627" s="1" t="s">
        <v>65</v>
      </c>
      <c r="P1627" s="1">
        <v>3</v>
      </c>
      <c r="Q1627" s="1" t="s">
        <v>4961</v>
      </c>
      <c r="R1627" s="1" t="s">
        <v>5004</v>
      </c>
      <c r="S1627" s="1" t="s">
        <v>4055</v>
      </c>
      <c r="T1627" s="1" t="s">
        <v>106</v>
      </c>
      <c r="U1627" s="1" t="s">
        <v>20</v>
      </c>
      <c r="V1627" s="1" t="s">
        <v>73</v>
      </c>
      <c r="W1627" s="1" t="s">
        <v>65</v>
      </c>
      <c r="X1627" s="1" t="s">
        <v>73</v>
      </c>
      <c r="Y1627" s="1" t="s">
        <v>73</v>
      </c>
      <c r="Z1627" s="1" t="s">
        <v>73</v>
      </c>
      <c r="AB1627" s="1" t="s">
        <v>4056</v>
      </c>
      <c r="AC1627" s="1" t="s">
        <v>620</v>
      </c>
      <c r="AD1627" s="1" t="s">
        <v>73</v>
      </c>
      <c r="AE1627" s="33" t="s">
        <v>3507</v>
      </c>
      <c r="AF1627" s="8">
        <v>115</v>
      </c>
      <c r="AG1627" s="8">
        <v>56</v>
      </c>
      <c r="AH1627" s="8">
        <v>59</v>
      </c>
      <c r="AK1627" s="8">
        <v>64.599999999999994</v>
      </c>
      <c r="AL1627" s="1" t="s">
        <v>4057</v>
      </c>
      <c r="AM1627" s="1" t="s">
        <v>73</v>
      </c>
      <c r="AN1627" s="1" t="s">
        <v>4058</v>
      </c>
      <c r="AO1627" s="1" t="s">
        <v>109</v>
      </c>
      <c r="AQ1627" s="1">
        <v>57</v>
      </c>
      <c r="AR1627" s="1">
        <v>49</v>
      </c>
      <c r="AS1627" s="1">
        <v>8</v>
      </c>
      <c r="AV1627" s="1">
        <v>68</v>
      </c>
      <c r="AW1627" s="1" t="s">
        <v>4059</v>
      </c>
      <c r="AX1627" s="1"/>
      <c r="BM1627" s="3"/>
      <c r="BN1627" s="3"/>
      <c r="BO1627" s="3"/>
      <c r="BP1627" s="3"/>
      <c r="BQ1627" s="3"/>
      <c r="BR1627" s="3"/>
      <c r="BS1627" s="3"/>
      <c r="BT1627" s="3"/>
      <c r="BV1627" s="3"/>
      <c r="BW1627" s="3" t="s">
        <v>4060</v>
      </c>
      <c r="BX1627" s="3"/>
      <c r="BY1627" s="3"/>
      <c r="BZ1627" s="3"/>
      <c r="CA1627" s="3">
        <v>0.80410000000000004</v>
      </c>
      <c r="CB1627" s="33">
        <f t="shared" si="125"/>
        <v>3.2750527484639635E-2</v>
      </c>
      <c r="CC1627" s="33">
        <f t="shared" si="126"/>
        <v>115</v>
      </c>
      <c r="CD1627" s="33">
        <f t="shared" si="127"/>
        <v>57</v>
      </c>
      <c r="CE1627" s="33">
        <f t="shared" si="128"/>
        <v>0.67238063383226032</v>
      </c>
      <c r="CF1627" s="33">
        <f t="shared" si="129"/>
        <v>0.71678599855883829</v>
      </c>
      <c r="CG1627" s="3"/>
      <c r="CH1627" s="3" t="s">
        <v>113</v>
      </c>
      <c r="CI1627" s="3"/>
      <c r="CJ1627" s="3"/>
      <c r="CK1627" s="1" t="s">
        <v>3682</v>
      </c>
    </row>
    <row r="1628" spans="1:89" ht="12.5" x14ac:dyDescent="0.25">
      <c r="A1628" s="1" t="s">
        <v>4072</v>
      </c>
      <c r="B1628" s="1" t="s">
        <v>4050</v>
      </c>
      <c r="C1628" s="1" t="s">
        <v>4051</v>
      </c>
      <c r="D1628" s="1" t="s">
        <v>4052</v>
      </c>
      <c r="E1628" s="1" t="s">
        <v>451</v>
      </c>
      <c r="F1628" s="1" t="s">
        <v>4053</v>
      </c>
      <c r="G1628" s="1" t="s">
        <v>101</v>
      </c>
      <c r="H1628" s="1" t="s">
        <v>65</v>
      </c>
      <c r="I1628" s="1" t="s">
        <v>66</v>
      </c>
      <c r="J1628" s="1" t="s">
        <v>67</v>
      </c>
      <c r="K1628" s="1" t="s">
        <v>103</v>
      </c>
      <c r="L1628" s="1">
        <v>1996</v>
      </c>
      <c r="M1628" s="1">
        <v>2012</v>
      </c>
      <c r="N1628" s="1" t="s">
        <v>69</v>
      </c>
      <c r="O1628" s="1" t="s">
        <v>65</v>
      </c>
      <c r="P1628" s="1">
        <v>3</v>
      </c>
      <c r="Q1628" s="1" t="s">
        <v>4961</v>
      </c>
      <c r="R1628" s="1" t="s">
        <v>5004</v>
      </c>
      <c r="S1628" s="1" t="s">
        <v>4055</v>
      </c>
      <c r="T1628" s="1" t="s">
        <v>106</v>
      </c>
      <c r="U1628" s="1" t="s">
        <v>20</v>
      </c>
      <c r="V1628" s="1" t="s">
        <v>73</v>
      </c>
      <c r="W1628" s="1" t="s">
        <v>65</v>
      </c>
      <c r="X1628" s="1" t="s">
        <v>73</v>
      </c>
      <c r="Y1628" s="1" t="s">
        <v>73</v>
      </c>
      <c r="Z1628" s="1" t="s">
        <v>73</v>
      </c>
      <c r="AB1628" s="1" t="s">
        <v>4056</v>
      </c>
      <c r="AC1628" s="1" t="s">
        <v>620</v>
      </c>
      <c r="AD1628" s="1" t="s">
        <v>73</v>
      </c>
      <c r="AE1628" s="33" t="s">
        <v>5053</v>
      </c>
      <c r="AF1628" s="8">
        <v>115</v>
      </c>
      <c r="AG1628" s="8">
        <v>56</v>
      </c>
      <c r="AH1628" s="8">
        <v>59</v>
      </c>
      <c r="AK1628" s="8">
        <v>64.599999999999994</v>
      </c>
      <c r="AL1628" s="1" t="s">
        <v>4057</v>
      </c>
      <c r="AM1628" s="1" t="s">
        <v>73</v>
      </c>
      <c r="AN1628" s="1" t="s">
        <v>4058</v>
      </c>
      <c r="AO1628" s="1" t="s">
        <v>109</v>
      </c>
      <c r="AW1628" s="8"/>
      <c r="AX1628" s="3">
        <v>86</v>
      </c>
      <c r="AY1628" s="3" t="s">
        <v>220</v>
      </c>
      <c r="AZ1628" s="3">
        <v>38</v>
      </c>
      <c r="BA1628" s="3">
        <v>48</v>
      </c>
      <c r="BD1628" s="3">
        <v>50.8</v>
      </c>
      <c r="BE1628" s="8" t="s">
        <v>4061</v>
      </c>
      <c r="BM1628" s="8"/>
      <c r="BN1628" s="3"/>
      <c r="BO1628" s="3"/>
      <c r="BP1628" s="3"/>
      <c r="BQ1628" s="3"/>
      <c r="BR1628" s="3"/>
      <c r="BS1628" s="3"/>
      <c r="BT1628" s="3"/>
      <c r="BV1628" s="3"/>
      <c r="BW1628" s="3" t="s">
        <v>4060</v>
      </c>
      <c r="BX1628" s="3"/>
      <c r="BY1628" s="3"/>
      <c r="BZ1628" s="3"/>
      <c r="CA1628" s="3">
        <v>0.60719999999999996</v>
      </c>
      <c r="CB1628" s="33">
        <f t="shared" si="125"/>
        <v>3.9672410425780631E-2</v>
      </c>
      <c r="CC1628" s="33">
        <f t="shared" si="126"/>
        <v>115</v>
      </c>
      <c r="CD1628" s="33">
        <f t="shared" si="127"/>
        <v>86</v>
      </c>
      <c r="CE1628" s="33">
        <f t="shared" si="128"/>
        <v>0.43595634692705337</v>
      </c>
      <c r="CF1628" s="33">
        <f t="shared" si="129"/>
        <v>0.4588001991040318</v>
      </c>
      <c r="CG1628" s="3"/>
      <c r="CH1628" s="3">
        <v>9.4000000000000004E-3</v>
      </c>
      <c r="CI1628" s="3"/>
      <c r="CJ1628" s="3"/>
      <c r="CK1628" s="1" t="s">
        <v>3682</v>
      </c>
    </row>
    <row r="1629" spans="1:89" ht="12.5" x14ac:dyDescent="0.25">
      <c r="A1629" s="1" t="s">
        <v>4072</v>
      </c>
      <c r="B1629" s="1" t="s">
        <v>4050</v>
      </c>
      <c r="C1629" s="1" t="s">
        <v>4051</v>
      </c>
      <c r="D1629" s="1" t="s">
        <v>4052</v>
      </c>
      <c r="E1629" s="1" t="s">
        <v>451</v>
      </c>
      <c r="F1629" s="1" t="s">
        <v>4053</v>
      </c>
      <c r="G1629" s="1" t="s">
        <v>101</v>
      </c>
      <c r="H1629" s="1" t="s">
        <v>65</v>
      </c>
      <c r="I1629" s="1" t="s">
        <v>66</v>
      </c>
      <c r="J1629" s="1" t="s">
        <v>67</v>
      </c>
      <c r="K1629" s="1" t="s">
        <v>103</v>
      </c>
      <c r="L1629" s="1">
        <v>1996</v>
      </c>
      <c r="M1629" s="1">
        <v>2012</v>
      </c>
      <c r="N1629" s="1" t="s">
        <v>69</v>
      </c>
      <c r="O1629" s="1" t="s">
        <v>65</v>
      </c>
      <c r="P1629" s="1">
        <v>2</v>
      </c>
      <c r="Q1629" s="1" t="s">
        <v>4961</v>
      </c>
      <c r="R1629" s="1" t="s">
        <v>5005</v>
      </c>
      <c r="S1629" s="1" t="s">
        <v>4055</v>
      </c>
      <c r="T1629" s="1" t="s">
        <v>106</v>
      </c>
      <c r="U1629" s="1" t="s">
        <v>20</v>
      </c>
      <c r="V1629" s="1" t="s">
        <v>73</v>
      </c>
      <c r="W1629" s="1" t="s">
        <v>65</v>
      </c>
      <c r="X1629" s="1" t="s">
        <v>73</v>
      </c>
      <c r="Y1629" s="1" t="s">
        <v>73</v>
      </c>
      <c r="Z1629" s="1" t="s">
        <v>73</v>
      </c>
      <c r="AB1629" s="1" t="s">
        <v>4056</v>
      </c>
      <c r="AC1629" s="1" t="s">
        <v>620</v>
      </c>
      <c r="AD1629" s="1" t="s">
        <v>73</v>
      </c>
      <c r="AE1629" s="33" t="s">
        <v>5053</v>
      </c>
      <c r="AF1629" s="8">
        <v>115</v>
      </c>
      <c r="AG1629" s="8">
        <v>56</v>
      </c>
      <c r="AH1629" s="8">
        <v>59</v>
      </c>
      <c r="AK1629" s="8">
        <v>64.599999999999994</v>
      </c>
      <c r="AL1629" s="1" t="s">
        <v>4057</v>
      </c>
      <c r="AM1629" s="1" t="s">
        <v>73</v>
      </c>
      <c r="AN1629" s="1" t="s">
        <v>4058</v>
      </c>
      <c r="AO1629" s="1" t="s">
        <v>109</v>
      </c>
      <c r="AW1629" s="8"/>
      <c r="AX1629" s="3">
        <v>86</v>
      </c>
      <c r="AY1629" s="3" t="s">
        <v>220</v>
      </c>
      <c r="AZ1629" s="3">
        <v>38</v>
      </c>
      <c r="BA1629" s="3">
        <v>48</v>
      </c>
      <c r="BD1629" s="3">
        <v>50.8</v>
      </c>
      <c r="BE1629" s="8" t="s">
        <v>4061</v>
      </c>
      <c r="BM1629" s="8"/>
      <c r="BN1629" s="3"/>
      <c r="BO1629" s="3"/>
      <c r="BP1629" s="3"/>
      <c r="BQ1629" s="3"/>
      <c r="BR1629" s="3"/>
      <c r="BS1629" s="3"/>
      <c r="BT1629" s="3"/>
      <c r="BV1629" s="3"/>
      <c r="BW1629" s="3" t="s">
        <v>4060</v>
      </c>
      <c r="BX1629" s="3"/>
      <c r="BY1629" s="3"/>
      <c r="BZ1629" s="3"/>
      <c r="CA1629" s="3">
        <v>0.74829999999999997</v>
      </c>
      <c r="CB1629" s="33">
        <f t="shared" si="125"/>
        <v>3.3888998544324936E-2</v>
      </c>
      <c r="CC1629" s="33">
        <f t="shared" si="126"/>
        <v>115</v>
      </c>
      <c r="CD1629" s="33">
        <f t="shared" si="127"/>
        <v>86</v>
      </c>
      <c r="CE1629" s="33">
        <f t="shared" si="128"/>
        <v>0.5978269553407366</v>
      </c>
      <c r="CF1629" s="33">
        <f t="shared" si="129"/>
        <v>0.64056842647142931</v>
      </c>
      <c r="CG1629" s="3"/>
      <c r="CH1629" s="3" t="s">
        <v>113</v>
      </c>
      <c r="CI1629" s="3"/>
      <c r="CJ1629" s="3"/>
      <c r="CK1629" s="1" t="s">
        <v>3682</v>
      </c>
    </row>
    <row r="1630" spans="1:89" ht="12.5" x14ac:dyDescent="0.25">
      <c r="A1630" s="1" t="s">
        <v>4072</v>
      </c>
      <c r="B1630" s="1" t="s">
        <v>4050</v>
      </c>
      <c r="C1630" s="1" t="s">
        <v>4051</v>
      </c>
      <c r="D1630" s="1" t="s">
        <v>4052</v>
      </c>
      <c r="E1630" s="1" t="s">
        <v>451</v>
      </c>
      <c r="F1630" s="1" t="s">
        <v>4053</v>
      </c>
      <c r="G1630" s="1" t="s">
        <v>101</v>
      </c>
      <c r="H1630" s="1" t="s">
        <v>65</v>
      </c>
      <c r="I1630" s="1" t="s">
        <v>66</v>
      </c>
      <c r="J1630" s="1" t="s">
        <v>67</v>
      </c>
      <c r="K1630" s="1" t="s">
        <v>103</v>
      </c>
      <c r="L1630" s="1">
        <v>1996</v>
      </c>
      <c r="M1630" s="1">
        <v>2012</v>
      </c>
      <c r="N1630" s="1" t="s">
        <v>69</v>
      </c>
      <c r="O1630" s="1" t="s">
        <v>65</v>
      </c>
      <c r="P1630" s="1">
        <v>2</v>
      </c>
      <c r="Q1630" s="1" t="s">
        <v>4961</v>
      </c>
      <c r="R1630" s="1" t="s">
        <v>5006</v>
      </c>
      <c r="S1630" s="1" t="s">
        <v>4055</v>
      </c>
      <c r="T1630" s="1" t="s">
        <v>106</v>
      </c>
      <c r="U1630" s="1" t="s">
        <v>20</v>
      </c>
      <c r="V1630" s="1" t="s">
        <v>73</v>
      </c>
      <c r="W1630" s="1" t="s">
        <v>65</v>
      </c>
      <c r="X1630" s="1" t="s">
        <v>73</v>
      </c>
      <c r="Y1630" s="1" t="s">
        <v>73</v>
      </c>
      <c r="Z1630" s="1" t="s">
        <v>73</v>
      </c>
      <c r="AB1630" s="1" t="s">
        <v>4056</v>
      </c>
      <c r="AC1630" s="1" t="s">
        <v>620</v>
      </c>
      <c r="AD1630" s="1" t="s">
        <v>73</v>
      </c>
      <c r="AE1630" s="33" t="s">
        <v>5053</v>
      </c>
      <c r="AF1630" s="8">
        <v>115</v>
      </c>
      <c r="AG1630" s="8">
        <v>56</v>
      </c>
      <c r="AH1630" s="8">
        <v>59</v>
      </c>
      <c r="AK1630" s="8">
        <v>64.599999999999994</v>
      </c>
      <c r="AL1630" s="1" t="s">
        <v>4057</v>
      </c>
      <c r="AM1630" s="1" t="s">
        <v>73</v>
      </c>
      <c r="AN1630" s="1" t="s">
        <v>4058</v>
      </c>
      <c r="AO1630" s="1" t="s">
        <v>109</v>
      </c>
      <c r="AW1630" s="8"/>
      <c r="AX1630" s="3">
        <v>86</v>
      </c>
      <c r="AY1630" s="3" t="s">
        <v>220</v>
      </c>
      <c r="AZ1630" s="3">
        <v>38</v>
      </c>
      <c r="BA1630" s="3">
        <v>48</v>
      </c>
      <c r="BD1630" s="3">
        <v>50.8</v>
      </c>
      <c r="BE1630" s="8" t="s">
        <v>4061</v>
      </c>
      <c r="BM1630" s="8"/>
      <c r="BN1630" s="3"/>
      <c r="BO1630" s="3"/>
      <c r="BP1630" s="3"/>
      <c r="BQ1630" s="3"/>
      <c r="BR1630" s="3"/>
      <c r="BS1630" s="3"/>
      <c r="BT1630" s="3"/>
      <c r="BV1630" s="3"/>
      <c r="BW1630" s="3" t="s">
        <v>4060</v>
      </c>
      <c r="BX1630" s="3"/>
      <c r="BY1630" s="3"/>
      <c r="BZ1630" s="3"/>
      <c r="CA1630" s="3">
        <v>0.82650000000000001</v>
      </c>
      <c r="CB1630" s="33">
        <f t="shared" si="125"/>
        <v>2.8575586398109819E-2</v>
      </c>
      <c r="CC1630" s="33">
        <f t="shared" si="126"/>
        <v>115</v>
      </c>
      <c r="CD1630" s="33">
        <f t="shared" si="127"/>
        <v>86</v>
      </c>
      <c r="CE1630" s="33">
        <f t="shared" si="128"/>
        <v>0.70430336599914789</v>
      </c>
      <c r="CF1630" s="33">
        <f t="shared" si="129"/>
        <v>0.74799041883383521</v>
      </c>
      <c r="CG1630" s="3"/>
      <c r="CH1630" s="3" t="s">
        <v>113</v>
      </c>
      <c r="CI1630" s="3"/>
      <c r="CJ1630" s="3"/>
      <c r="CK1630" s="1" t="s">
        <v>3682</v>
      </c>
    </row>
    <row r="1631" spans="1:89" ht="12.5" x14ac:dyDescent="0.25">
      <c r="A1631" s="1" t="s">
        <v>4072</v>
      </c>
      <c r="B1631" s="1" t="s">
        <v>4050</v>
      </c>
      <c r="C1631" s="1" t="s">
        <v>4051</v>
      </c>
      <c r="D1631" s="1" t="s">
        <v>4052</v>
      </c>
      <c r="E1631" s="1" t="s">
        <v>451</v>
      </c>
      <c r="F1631" s="1" t="s">
        <v>4053</v>
      </c>
      <c r="G1631" s="1" t="s">
        <v>101</v>
      </c>
      <c r="H1631" s="1" t="s">
        <v>65</v>
      </c>
      <c r="I1631" s="1" t="s">
        <v>66</v>
      </c>
      <c r="J1631" s="1" t="s">
        <v>67</v>
      </c>
      <c r="K1631" s="1" t="s">
        <v>103</v>
      </c>
      <c r="L1631" s="1">
        <v>1996</v>
      </c>
      <c r="M1631" s="1">
        <v>2012</v>
      </c>
      <c r="N1631" s="1" t="s">
        <v>69</v>
      </c>
      <c r="O1631" s="1" t="s">
        <v>65</v>
      </c>
      <c r="P1631" s="1">
        <v>2</v>
      </c>
      <c r="Q1631" s="1" t="s">
        <v>4961</v>
      </c>
      <c r="R1631" s="1" t="s">
        <v>5007</v>
      </c>
      <c r="S1631" s="1" t="s">
        <v>4055</v>
      </c>
      <c r="T1631" s="1" t="s">
        <v>106</v>
      </c>
      <c r="U1631" s="1" t="s">
        <v>20</v>
      </c>
      <c r="V1631" s="1" t="s">
        <v>73</v>
      </c>
      <c r="W1631" s="1" t="s">
        <v>65</v>
      </c>
      <c r="X1631" s="1" t="s">
        <v>73</v>
      </c>
      <c r="Y1631" s="1" t="s">
        <v>73</v>
      </c>
      <c r="Z1631" s="1" t="s">
        <v>73</v>
      </c>
      <c r="AB1631" s="1" t="s">
        <v>4056</v>
      </c>
      <c r="AC1631" s="1" t="s">
        <v>620</v>
      </c>
      <c r="AD1631" s="1" t="s">
        <v>73</v>
      </c>
      <c r="AE1631" s="33" t="s">
        <v>5053</v>
      </c>
      <c r="AF1631" s="8">
        <v>115</v>
      </c>
      <c r="AG1631" s="8">
        <v>56</v>
      </c>
      <c r="AH1631" s="8">
        <v>59</v>
      </c>
      <c r="AK1631" s="8">
        <v>64.599999999999994</v>
      </c>
      <c r="AL1631" s="1" t="s">
        <v>4057</v>
      </c>
      <c r="AM1631" s="1" t="s">
        <v>73</v>
      </c>
      <c r="AN1631" s="1" t="s">
        <v>4058</v>
      </c>
      <c r="AO1631" s="1" t="s">
        <v>109</v>
      </c>
      <c r="AW1631" s="8"/>
      <c r="AX1631" s="3">
        <v>86</v>
      </c>
      <c r="AY1631" s="3" t="s">
        <v>220</v>
      </c>
      <c r="AZ1631" s="3">
        <v>38</v>
      </c>
      <c r="BA1631" s="3">
        <v>48</v>
      </c>
      <c r="BD1631" s="3">
        <v>50.8</v>
      </c>
      <c r="BE1631" s="8" t="s">
        <v>4061</v>
      </c>
      <c r="BM1631" s="8"/>
      <c r="BN1631" s="3"/>
      <c r="BO1631" s="3"/>
      <c r="BP1631" s="3"/>
      <c r="BQ1631" s="3"/>
      <c r="BR1631" s="3"/>
      <c r="BS1631" s="3"/>
      <c r="BT1631" s="3"/>
      <c r="BV1631" s="3"/>
      <c r="BW1631" s="3" t="s">
        <v>4060</v>
      </c>
      <c r="BX1631" s="3"/>
      <c r="BY1631" s="3"/>
      <c r="BZ1631" s="3"/>
      <c r="CA1631" s="3">
        <v>0.85589999999999999</v>
      </c>
      <c r="CB1631" s="33">
        <f t="shared" si="125"/>
        <v>2.6084137705236633E-2</v>
      </c>
      <c r="CC1631" s="33">
        <f t="shared" si="126"/>
        <v>115</v>
      </c>
      <c r="CD1631" s="33">
        <f t="shared" si="127"/>
        <v>86</v>
      </c>
      <c r="CE1631" s="33">
        <f t="shared" si="128"/>
        <v>0.74809894240013997</v>
      </c>
      <c r="CF1631" s="33">
        <f t="shared" si="129"/>
        <v>0.7894442696265962</v>
      </c>
      <c r="CG1631" s="3"/>
      <c r="CH1631" s="3" t="s">
        <v>113</v>
      </c>
      <c r="CI1631" s="3"/>
      <c r="CJ1631" s="3"/>
      <c r="CK1631" s="1" t="s">
        <v>3682</v>
      </c>
    </row>
    <row r="1632" spans="1:89" ht="12.5" x14ac:dyDescent="0.25">
      <c r="A1632" s="1" t="s">
        <v>4072</v>
      </c>
      <c r="B1632" s="1" t="s">
        <v>4050</v>
      </c>
      <c r="C1632" s="1" t="s">
        <v>4051</v>
      </c>
      <c r="D1632" s="1" t="s">
        <v>4052</v>
      </c>
      <c r="E1632" s="1" t="s">
        <v>451</v>
      </c>
      <c r="F1632" s="1" t="s">
        <v>4053</v>
      </c>
      <c r="G1632" s="1" t="s">
        <v>101</v>
      </c>
      <c r="H1632" s="1" t="s">
        <v>65</v>
      </c>
      <c r="I1632" s="1" t="s">
        <v>66</v>
      </c>
      <c r="J1632" s="1" t="s">
        <v>67</v>
      </c>
      <c r="K1632" s="1" t="s">
        <v>103</v>
      </c>
      <c r="L1632" s="1">
        <v>1996</v>
      </c>
      <c r="M1632" s="1">
        <v>2012</v>
      </c>
      <c r="N1632" s="1" t="s">
        <v>69</v>
      </c>
      <c r="O1632" s="1" t="s">
        <v>65</v>
      </c>
      <c r="P1632" s="1">
        <v>3</v>
      </c>
      <c r="Q1632" s="1" t="s">
        <v>4961</v>
      </c>
      <c r="R1632" s="1" t="s">
        <v>5008</v>
      </c>
      <c r="S1632" s="1" t="s">
        <v>4055</v>
      </c>
      <c r="T1632" s="1" t="s">
        <v>106</v>
      </c>
      <c r="U1632" s="1" t="s">
        <v>20</v>
      </c>
      <c r="V1632" s="1" t="s">
        <v>73</v>
      </c>
      <c r="W1632" s="1" t="s">
        <v>65</v>
      </c>
      <c r="X1632" s="1" t="s">
        <v>73</v>
      </c>
      <c r="Y1632" s="1" t="s">
        <v>73</v>
      </c>
      <c r="Z1632" s="1" t="s">
        <v>73</v>
      </c>
      <c r="AB1632" s="1" t="s">
        <v>4056</v>
      </c>
      <c r="AC1632" s="1" t="s">
        <v>620</v>
      </c>
      <c r="AD1632" s="1" t="s">
        <v>73</v>
      </c>
      <c r="AE1632" s="33" t="s">
        <v>5053</v>
      </c>
      <c r="AF1632" s="8">
        <v>115</v>
      </c>
      <c r="AG1632" s="8">
        <v>56</v>
      </c>
      <c r="AH1632" s="8">
        <v>59</v>
      </c>
      <c r="AK1632" s="8">
        <v>64.599999999999994</v>
      </c>
      <c r="AL1632" s="1" t="s">
        <v>4057</v>
      </c>
      <c r="AM1632" s="1" t="s">
        <v>73</v>
      </c>
      <c r="AN1632" s="1" t="s">
        <v>4058</v>
      </c>
      <c r="AO1632" s="1" t="s">
        <v>109</v>
      </c>
      <c r="AW1632" s="8"/>
      <c r="AX1632" s="3">
        <v>86</v>
      </c>
      <c r="AY1632" s="3" t="s">
        <v>220</v>
      </c>
      <c r="AZ1632" s="3">
        <v>38</v>
      </c>
      <c r="BA1632" s="3">
        <v>48</v>
      </c>
      <c r="BD1632" s="3">
        <v>50.8</v>
      </c>
      <c r="BE1632" s="8" t="s">
        <v>4061</v>
      </c>
      <c r="BM1632" s="8"/>
      <c r="BN1632" s="3"/>
      <c r="BO1632" s="3"/>
      <c r="BP1632" s="3"/>
      <c r="BQ1632" s="3"/>
      <c r="BR1632" s="3"/>
      <c r="BS1632" s="3"/>
      <c r="BT1632" s="3"/>
      <c r="BV1632" s="3"/>
      <c r="BW1632" s="3" t="s">
        <v>4060</v>
      </c>
      <c r="BX1632" s="3"/>
      <c r="BY1632" s="3"/>
      <c r="BZ1632" s="3"/>
      <c r="CA1632" s="3">
        <v>0.83169999999999999</v>
      </c>
      <c r="CB1632" s="33">
        <f t="shared" si="125"/>
        <v>2.8157138679312313E-2</v>
      </c>
      <c r="CC1632" s="33">
        <f t="shared" si="126"/>
        <v>115</v>
      </c>
      <c r="CD1632" s="33">
        <f t="shared" si="127"/>
        <v>86</v>
      </c>
      <c r="CE1632" s="33">
        <f t="shared" si="128"/>
        <v>0.71188906958829079</v>
      </c>
      <c r="CF1632" s="33">
        <f t="shared" si="129"/>
        <v>0.75528185838292294</v>
      </c>
      <c r="CG1632" s="3"/>
      <c r="CH1632" s="3" t="s">
        <v>113</v>
      </c>
      <c r="CI1632" s="3"/>
      <c r="CJ1632" s="3"/>
      <c r="CK1632" s="1" t="s">
        <v>3682</v>
      </c>
    </row>
    <row r="1633" spans="1:89" ht="12.5" x14ac:dyDescent="0.25">
      <c r="A1633" s="1" t="s">
        <v>4090</v>
      </c>
      <c r="B1633" s="1" t="s">
        <v>4073</v>
      </c>
      <c r="C1633" s="1" t="s">
        <v>4074</v>
      </c>
      <c r="D1633" s="1" t="s">
        <v>4075</v>
      </c>
      <c r="E1633" s="1" t="s">
        <v>62</v>
      </c>
      <c r="F1633" s="1" t="s">
        <v>354</v>
      </c>
      <c r="G1633" s="1" t="s">
        <v>101</v>
      </c>
      <c r="H1633" s="1" t="s">
        <v>65</v>
      </c>
      <c r="I1633" s="1" t="s">
        <v>66</v>
      </c>
      <c r="J1633" s="1" t="s">
        <v>67</v>
      </c>
      <c r="K1633" s="1" t="s">
        <v>103</v>
      </c>
      <c r="L1633" s="3"/>
      <c r="M1633" s="3"/>
      <c r="N1633" s="1" t="s">
        <v>69</v>
      </c>
      <c r="O1633" s="1" t="s">
        <v>65</v>
      </c>
      <c r="P1633" s="32">
        <v>1</v>
      </c>
      <c r="Q1633" s="1" t="s">
        <v>4961</v>
      </c>
      <c r="R1633" s="3" t="s">
        <v>4076</v>
      </c>
      <c r="S1633" s="1" t="s">
        <v>951</v>
      </c>
      <c r="T1633" s="1" t="s">
        <v>72</v>
      </c>
      <c r="U1633" s="1" t="s">
        <v>23</v>
      </c>
      <c r="V1633" s="1" t="s">
        <v>73</v>
      </c>
      <c r="W1633" s="1" t="s">
        <v>73</v>
      </c>
      <c r="X1633" s="1" t="s">
        <v>73</v>
      </c>
      <c r="Y1633" s="1" t="s">
        <v>73</v>
      </c>
      <c r="Z1633" s="1" t="s">
        <v>65</v>
      </c>
      <c r="AB1633" s="1" t="s">
        <v>196</v>
      </c>
      <c r="AC1633" s="1" t="s">
        <v>75</v>
      </c>
      <c r="AD1633" s="1" t="s">
        <v>73</v>
      </c>
      <c r="AE1633" s="33" t="s">
        <v>3507</v>
      </c>
      <c r="AF1633" s="8">
        <v>24</v>
      </c>
      <c r="AQ1633" s="1">
        <v>16</v>
      </c>
      <c r="AX1633" s="3"/>
      <c r="AY1633" s="3"/>
      <c r="AZ1633" s="3"/>
      <c r="BA1633" s="3"/>
      <c r="BB1633" s="3"/>
      <c r="BC1633" s="3"/>
      <c r="BD1633" s="3"/>
      <c r="BE1633" s="3"/>
      <c r="BM1633" s="3"/>
      <c r="BN1633" s="3"/>
      <c r="BO1633" s="3"/>
      <c r="BP1633" s="3"/>
      <c r="BQ1633" s="3"/>
      <c r="BR1633" s="3"/>
      <c r="BS1633" s="3"/>
      <c r="BT1633" s="3"/>
      <c r="BV1633" s="3"/>
      <c r="BW1633" s="3" t="s">
        <v>4077</v>
      </c>
      <c r="BX1633" s="3" t="s">
        <v>4078</v>
      </c>
      <c r="BY1633" s="3"/>
      <c r="BZ1633" s="3"/>
      <c r="CA1633" s="8">
        <v>0.71</v>
      </c>
      <c r="CB1633" s="33">
        <f t="shared" si="125"/>
        <v>8.1535945195153822E-2</v>
      </c>
      <c r="CC1633" s="33">
        <f t="shared" si="126"/>
        <v>24</v>
      </c>
      <c r="CD1633" s="33">
        <f t="shared" si="127"/>
        <v>16</v>
      </c>
      <c r="CE1633" s="33">
        <f t="shared" si="128"/>
        <v>0.55038759689922478</v>
      </c>
      <c r="CF1633" s="33">
        <f t="shared" si="129"/>
        <v>0.58959064327485378</v>
      </c>
      <c r="CG1633" s="3"/>
      <c r="CH1633" s="3">
        <v>6.0000000000000001E-3</v>
      </c>
      <c r="CI1633" s="3"/>
      <c r="CJ1633" s="3"/>
      <c r="CK1633" s="1" t="s">
        <v>3682</v>
      </c>
    </row>
    <row r="1634" spans="1:89" ht="12.5" x14ac:dyDescent="0.25">
      <c r="A1634" s="1" t="s">
        <v>4090</v>
      </c>
      <c r="B1634" s="1" t="s">
        <v>4073</v>
      </c>
      <c r="C1634" s="1" t="s">
        <v>4074</v>
      </c>
      <c r="D1634" s="1" t="s">
        <v>4075</v>
      </c>
      <c r="E1634" s="1" t="s">
        <v>62</v>
      </c>
      <c r="F1634" s="1" t="s">
        <v>354</v>
      </c>
      <c r="G1634" s="1" t="s">
        <v>101</v>
      </c>
      <c r="H1634" s="1" t="s">
        <v>65</v>
      </c>
      <c r="I1634" s="1" t="s">
        <v>66</v>
      </c>
      <c r="J1634" s="1" t="s">
        <v>67</v>
      </c>
      <c r="K1634" s="1" t="s">
        <v>103</v>
      </c>
      <c r="L1634" s="3"/>
      <c r="M1634" s="3"/>
      <c r="N1634" s="1" t="s">
        <v>69</v>
      </c>
      <c r="O1634" s="1" t="s">
        <v>65</v>
      </c>
      <c r="P1634" s="32">
        <v>1</v>
      </c>
      <c r="Q1634" s="1" t="s">
        <v>129</v>
      </c>
      <c r="R1634" s="3" t="s">
        <v>129</v>
      </c>
      <c r="S1634" s="1" t="s">
        <v>951</v>
      </c>
      <c r="T1634" s="1" t="s">
        <v>72</v>
      </c>
      <c r="U1634" s="1" t="s">
        <v>23</v>
      </c>
      <c r="V1634" s="1" t="s">
        <v>73</v>
      </c>
      <c r="W1634" s="1" t="s">
        <v>73</v>
      </c>
      <c r="X1634" s="1" t="s">
        <v>73</v>
      </c>
      <c r="Y1634" s="1" t="s">
        <v>73</v>
      </c>
      <c r="Z1634" s="1" t="s">
        <v>65</v>
      </c>
      <c r="AB1634" s="1" t="s">
        <v>196</v>
      </c>
      <c r="AC1634" s="1" t="s">
        <v>75</v>
      </c>
      <c r="AD1634" s="1" t="s">
        <v>73</v>
      </c>
      <c r="AE1634" s="33" t="s">
        <v>3507</v>
      </c>
      <c r="AF1634" s="8">
        <v>24</v>
      </c>
      <c r="AQ1634" s="1">
        <v>16</v>
      </c>
      <c r="AX1634" s="3"/>
      <c r="AY1634" s="3"/>
      <c r="AZ1634" s="3"/>
      <c r="BA1634" s="3"/>
      <c r="BB1634" s="3"/>
      <c r="BC1634" s="3"/>
      <c r="BD1634" s="3"/>
      <c r="BE1634" s="3"/>
      <c r="BM1634" s="3"/>
      <c r="BN1634" s="3"/>
      <c r="BO1634" s="3"/>
      <c r="BP1634" s="3"/>
      <c r="BQ1634" s="3"/>
      <c r="BR1634" s="3"/>
      <c r="BS1634" s="3"/>
      <c r="BT1634" s="3"/>
      <c r="BV1634" s="3"/>
      <c r="BW1634" s="3" t="s">
        <v>4077</v>
      </c>
      <c r="BX1634" s="3" t="s">
        <v>4079</v>
      </c>
      <c r="BY1634" s="3"/>
      <c r="BZ1634" s="3"/>
      <c r="CA1634" s="3">
        <v>0.83</v>
      </c>
      <c r="CB1634" s="33">
        <f t="shared" si="125"/>
        <v>6.3994261200837232E-2</v>
      </c>
      <c r="CC1634" s="33">
        <f t="shared" si="126"/>
        <v>24</v>
      </c>
      <c r="CD1634" s="33">
        <f t="shared" si="127"/>
        <v>16</v>
      </c>
      <c r="CE1634" s="33">
        <f t="shared" si="128"/>
        <v>0.70940170940170943</v>
      </c>
      <c r="CF1634" s="33">
        <f t="shared" si="129"/>
        <v>0.75289617486338789</v>
      </c>
      <c r="CG1634" s="3"/>
      <c r="CH1634" s="3" t="s">
        <v>3790</v>
      </c>
      <c r="CI1634" s="3"/>
      <c r="CJ1634" s="3"/>
      <c r="CK1634" s="1" t="s">
        <v>3682</v>
      </c>
    </row>
    <row r="1635" spans="1:89" ht="12.5" x14ac:dyDescent="0.25">
      <c r="A1635" s="1" t="s">
        <v>4090</v>
      </c>
      <c r="B1635" s="1" t="s">
        <v>4073</v>
      </c>
      <c r="C1635" s="1" t="s">
        <v>4074</v>
      </c>
      <c r="D1635" s="1" t="s">
        <v>4075</v>
      </c>
      <c r="E1635" s="1" t="s">
        <v>62</v>
      </c>
      <c r="F1635" s="1" t="s">
        <v>354</v>
      </c>
      <c r="G1635" s="1" t="s">
        <v>101</v>
      </c>
      <c r="H1635" s="1" t="s">
        <v>65</v>
      </c>
      <c r="I1635" s="1" t="s">
        <v>66</v>
      </c>
      <c r="J1635" s="1" t="s">
        <v>67</v>
      </c>
      <c r="K1635" s="1" t="s">
        <v>103</v>
      </c>
      <c r="L1635" s="3"/>
      <c r="M1635" s="3"/>
      <c r="N1635" s="1" t="s">
        <v>69</v>
      </c>
      <c r="O1635" s="1" t="s">
        <v>65</v>
      </c>
      <c r="P1635" s="32">
        <v>1</v>
      </c>
      <c r="Q1635" s="1" t="s">
        <v>4961</v>
      </c>
      <c r="R1635" s="3" t="s">
        <v>4080</v>
      </c>
      <c r="S1635" s="1" t="s">
        <v>951</v>
      </c>
      <c r="T1635" s="1" t="s">
        <v>72</v>
      </c>
      <c r="U1635" s="1" t="s">
        <v>23</v>
      </c>
      <c r="V1635" s="1" t="s">
        <v>73</v>
      </c>
      <c r="W1635" s="1" t="s">
        <v>73</v>
      </c>
      <c r="X1635" s="1" t="s">
        <v>73</v>
      </c>
      <c r="Y1635" s="1" t="s">
        <v>73</v>
      </c>
      <c r="Z1635" s="1" t="s">
        <v>65</v>
      </c>
      <c r="AB1635" s="1" t="s">
        <v>196</v>
      </c>
      <c r="AC1635" s="1" t="s">
        <v>75</v>
      </c>
      <c r="AD1635" s="1" t="s">
        <v>73</v>
      </c>
      <c r="AE1635" s="33" t="s">
        <v>3507</v>
      </c>
      <c r="AF1635" s="8">
        <v>24</v>
      </c>
      <c r="AQ1635" s="1">
        <v>16</v>
      </c>
      <c r="AX1635" s="3"/>
      <c r="AY1635" s="3"/>
      <c r="AZ1635" s="3"/>
      <c r="BA1635" s="3"/>
      <c r="BB1635" s="3"/>
      <c r="BC1635" s="3"/>
      <c r="BD1635" s="3"/>
      <c r="BE1635" s="3"/>
      <c r="BM1635" s="3"/>
      <c r="BN1635" s="3"/>
      <c r="BO1635" s="3"/>
      <c r="BP1635" s="3"/>
      <c r="BQ1635" s="3"/>
      <c r="BR1635" s="3"/>
      <c r="BS1635" s="3"/>
      <c r="BT1635" s="3"/>
      <c r="BV1635" s="3"/>
      <c r="BW1635" s="3" t="s">
        <v>4077</v>
      </c>
      <c r="BX1635" s="3" t="s">
        <v>4081</v>
      </c>
      <c r="BY1635" s="3"/>
      <c r="BZ1635" s="3"/>
      <c r="CA1635" s="3">
        <v>0.72</v>
      </c>
      <c r="CB1635" s="33">
        <f t="shared" si="125"/>
        <v>8.0392274988999896E-2</v>
      </c>
      <c r="CC1635" s="33">
        <f t="shared" si="126"/>
        <v>24</v>
      </c>
      <c r="CD1635" s="33">
        <f t="shared" si="127"/>
        <v>16</v>
      </c>
      <c r="CE1635" s="33">
        <f t="shared" si="128"/>
        <v>0.5625</v>
      </c>
      <c r="CF1635" s="33">
        <f t="shared" si="129"/>
        <v>0.60279069767441862</v>
      </c>
      <c r="CG1635" s="3"/>
      <c r="CH1635" s="3" t="s">
        <v>3651</v>
      </c>
      <c r="CI1635" s="3"/>
      <c r="CJ1635" s="3"/>
      <c r="CK1635" s="1" t="s">
        <v>3682</v>
      </c>
    </row>
    <row r="1636" spans="1:89" ht="12.5" x14ac:dyDescent="0.25">
      <c r="A1636" s="1" t="s">
        <v>4090</v>
      </c>
      <c r="B1636" s="1" t="s">
        <v>4073</v>
      </c>
      <c r="C1636" s="1" t="s">
        <v>4074</v>
      </c>
      <c r="D1636" s="1" t="s">
        <v>4075</v>
      </c>
      <c r="E1636" s="1" t="s">
        <v>62</v>
      </c>
      <c r="F1636" s="1" t="s">
        <v>354</v>
      </c>
      <c r="G1636" s="1" t="s">
        <v>101</v>
      </c>
      <c r="H1636" s="1" t="s">
        <v>65</v>
      </c>
      <c r="I1636" s="1" t="s">
        <v>66</v>
      </c>
      <c r="J1636" s="1" t="s">
        <v>67</v>
      </c>
      <c r="K1636" s="1" t="s">
        <v>103</v>
      </c>
      <c r="L1636" s="3"/>
      <c r="M1636" s="3"/>
      <c r="N1636" s="1" t="s">
        <v>69</v>
      </c>
      <c r="O1636" s="1" t="s">
        <v>65</v>
      </c>
      <c r="P1636" s="32">
        <v>1</v>
      </c>
      <c r="Q1636" s="1" t="s">
        <v>4961</v>
      </c>
      <c r="R1636" s="3" t="s">
        <v>862</v>
      </c>
      <c r="S1636" s="1" t="s">
        <v>951</v>
      </c>
      <c r="T1636" s="1" t="s">
        <v>72</v>
      </c>
      <c r="U1636" s="1" t="s">
        <v>23</v>
      </c>
      <c r="V1636" s="1" t="s">
        <v>73</v>
      </c>
      <c r="W1636" s="1" t="s">
        <v>73</v>
      </c>
      <c r="X1636" s="1" t="s">
        <v>73</v>
      </c>
      <c r="Y1636" s="1" t="s">
        <v>73</v>
      </c>
      <c r="Z1636" s="1" t="s">
        <v>65</v>
      </c>
      <c r="AB1636" s="1" t="s">
        <v>196</v>
      </c>
      <c r="AC1636" s="1" t="s">
        <v>75</v>
      </c>
      <c r="AD1636" s="1" t="s">
        <v>73</v>
      </c>
      <c r="AE1636" s="33" t="s">
        <v>3507</v>
      </c>
      <c r="AF1636" s="8">
        <v>24</v>
      </c>
      <c r="AQ1636" s="1">
        <v>16</v>
      </c>
      <c r="AX1636" s="3"/>
      <c r="AY1636" s="3"/>
      <c r="AZ1636" s="3"/>
      <c r="BA1636" s="3"/>
      <c r="BB1636" s="3"/>
      <c r="BC1636" s="3"/>
      <c r="BD1636" s="3"/>
      <c r="BE1636" s="3"/>
      <c r="BM1636" s="3"/>
      <c r="BN1636" s="3"/>
      <c r="BO1636" s="3"/>
      <c r="BP1636" s="3"/>
      <c r="BQ1636" s="3"/>
      <c r="BR1636" s="3"/>
      <c r="BS1636" s="3"/>
      <c r="BT1636" s="3"/>
      <c r="BV1636" s="3"/>
      <c r="BW1636" s="3" t="s">
        <v>4077</v>
      </c>
      <c r="BX1636" s="3" t="s">
        <v>4082</v>
      </c>
      <c r="BY1636" s="3"/>
      <c r="BZ1636" s="3"/>
      <c r="CA1636" s="3">
        <v>0.67</v>
      </c>
      <c r="CB1636" s="33">
        <f t="shared" si="125"/>
        <v>8.5595919966118969E-2</v>
      </c>
      <c r="CC1636" s="33">
        <f t="shared" si="126"/>
        <v>24</v>
      </c>
      <c r="CD1636" s="33">
        <f t="shared" si="127"/>
        <v>16</v>
      </c>
      <c r="CE1636" s="33">
        <f t="shared" si="128"/>
        <v>0.50375939849624063</v>
      </c>
      <c r="CF1636" s="33">
        <f t="shared" si="129"/>
        <v>0.53760479041916176</v>
      </c>
      <c r="CG1636" s="3"/>
      <c r="CH1636" s="3" t="s">
        <v>4083</v>
      </c>
      <c r="CI1636" s="3"/>
      <c r="CJ1636" s="3"/>
      <c r="CK1636" s="1" t="s">
        <v>3682</v>
      </c>
    </row>
    <row r="1637" spans="1:89" ht="12.5" x14ac:dyDescent="0.25">
      <c r="A1637" s="1" t="s">
        <v>4090</v>
      </c>
      <c r="B1637" s="1" t="s">
        <v>4073</v>
      </c>
      <c r="C1637" s="1" t="s">
        <v>4074</v>
      </c>
      <c r="D1637" s="1" t="s">
        <v>4075</v>
      </c>
      <c r="E1637" s="1" t="s">
        <v>62</v>
      </c>
      <c r="F1637" s="1" t="s">
        <v>354</v>
      </c>
      <c r="G1637" s="1" t="s">
        <v>101</v>
      </c>
      <c r="H1637" s="1" t="s">
        <v>65</v>
      </c>
      <c r="I1637" s="1" t="s">
        <v>66</v>
      </c>
      <c r="J1637" s="1" t="s">
        <v>67</v>
      </c>
      <c r="K1637" s="1" t="s">
        <v>103</v>
      </c>
      <c r="L1637" s="3"/>
      <c r="M1637" s="3"/>
      <c r="N1637" s="1" t="s">
        <v>69</v>
      </c>
      <c r="O1637" s="1" t="s">
        <v>65</v>
      </c>
      <c r="P1637" s="1">
        <v>2</v>
      </c>
      <c r="Q1637" s="1" t="s">
        <v>129</v>
      </c>
      <c r="R1637" s="1" t="s">
        <v>4084</v>
      </c>
      <c r="S1637" s="1" t="s">
        <v>951</v>
      </c>
      <c r="T1637" s="1" t="s">
        <v>106</v>
      </c>
      <c r="U1637" s="1" t="s">
        <v>23</v>
      </c>
      <c r="V1637" s="1" t="s">
        <v>73</v>
      </c>
      <c r="W1637" s="1" t="s">
        <v>73</v>
      </c>
      <c r="X1637" s="1" t="s">
        <v>73</v>
      </c>
      <c r="Y1637" s="1" t="s">
        <v>73</v>
      </c>
      <c r="Z1637" s="1" t="s">
        <v>65</v>
      </c>
      <c r="AB1637" s="1" t="s">
        <v>196</v>
      </c>
      <c r="AC1637" s="1" t="s">
        <v>75</v>
      </c>
      <c r="AD1637" s="1" t="s">
        <v>73</v>
      </c>
      <c r="AE1637" s="33" t="s">
        <v>3507</v>
      </c>
      <c r="AF1637" s="8">
        <v>24</v>
      </c>
      <c r="AQ1637" s="1">
        <v>16</v>
      </c>
      <c r="AX1637" s="3"/>
      <c r="AY1637" s="3"/>
      <c r="AZ1637" s="3"/>
      <c r="BA1637" s="3"/>
      <c r="BB1637" s="3"/>
      <c r="BC1637" s="3"/>
      <c r="BD1637" s="3"/>
      <c r="BE1637" s="3"/>
      <c r="BM1637" s="3"/>
      <c r="BN1637" s="3"/>
      <c r="BO1637" s="3"/>
      <c r="BP1637" s="3"/>
      <c r="BQ1637" s="3"/>
      <c r="BR1637" s="3"/>
      <c r="BS1637" s="3"/>
      <c r="BT1637" s="3"/>
      <c r="BV1637" s="3"/>
      <c r="BW1637" s="3" t="s">
        <v>4077</v>
      </c>
      <c r="BX1637" s="3" t="s">
        <v>4085</v>
      </c>
      <c r="BY1637" s="3"/>
      <c r="BZ1637" s="3"/>
      <c r="CA1637" s="3"/>
      <c r="CB1637" s="33">
        <f t="shared" si="125"/>
        <v>0</v>
      </c>
      <c r="CC1637" s="33">
        <f t="shared" si="126"/>
        <v>24</v>
      </c>
      <c r="CD1637" s="33">
        <f t="shared" si="127"/>
        <v>16</v>
      </c>
      <c r="CE1637" s="33">
        <f t="shared" si="128"/>
        <v>0</v>
      </c>
      <c r="CF1637" s="33">
        <f t="shared" si="129"/>
        <v>0</v>
      </c>
      <c r="CG1637" s="3"/>
      <c r="CH1637" s="3"/>
      <c r="CI1637" s="3"/>
      <c r="CJ1637" s="3"/>
      <c r="CK1637" s="1" t="s">
        <v>3682</v>
      </c>
    </row>
    <row r="1638" spans="1:89" ht="12.5" x14ac:dyDescent="0.25">
      <c r="A1638" s="1" t="s">
        <v>4090</v>
      </c>
      <c r="B1638" s="1" t="s">
        <v>4073</v>
      </c>
      <c r="C1638" s="1" t="s">
        <v>4074</v>
      </c>
      <c r="D1638" s="1" t="s">
        <v>4075</v>
      </c>
      <c r="E1638" s="1" t="s">
        <v>62</v>
      </c>
      <c r="F1638" s="1" t="s">
        <v>354</v>
      </c>
      <c r="G1638" s="1" t="s">
        <v>101</v>
      </c>
      <c r="H1638" s="1" t="s">
        <v>65</v>
      </c>
      <c r="I1638" s="1" t="s">
        <v>66</v>
      </c>
      <c r="J1638" s="1" t="s">
        <v>67</v>
      </c>
      <c r="K1638" s="1" t="s">
        <v>103</v>
      </c>
      <c r="L1638" s="3"/>
      <c r="M1638" s="3"/>
      <c r="N1638" s="1" t="s">
        <v>69</v>
      </c>
      <c r="O1638" s="1" t="s">
        <v>65</v>
      </c>
      <c r="P1638" s="1">
        <v>2</v>
      </c>
      <c r="Q1638" s="1" t="s">
        <v>4961</v>
      </c>
      <c r="R1638" s="1" t="s">
        <v>4086</v>
      </c>
      <c r="S1638" s="1" t="s">
        <v>951</v>
      </c>
      <c r="T1638" s="1" t="s">
        <v>106</v>
      </c>
      <c r="U1638" s="1" t="s">
        <v>23</v>
      </c>
      <c r="V1638" s="1" t="s">
        <v>73</v>
      </c>
      <c r="W1638" s="1" t="s">
        <v>73</v>
      </c>
      <c r="X1638" s="1" t="s">
        <v>73</v>
      </c>
      <c r="Y1638" s="1" t="s">
        <v>73</v>
      </c>
      <c r="Z1638" s="1" t="s">
        <v>65</v>
      </c>
      <c r="AB1638" s="1" t="s">
        <v>196</v>
      </c>
      <c r="AC1638" s="1" t="s">
        <v>75</v>
      </c>
      <c r="AD1638" s="1" t="s">
        <v>73</v>
      </c>
      <c r="AE1638" s="33" t="s">
        <v>3507</v>
      </c>
      <c r="AF1638" s="8">
        <v>24</v>
      </c>
      <c r="AQ1638" s="1">
        <v>16</v>
      </c>
      <c r="AX1638" s="3"/>
      <c r="AY1638" s="3"/>
      <c r="AZ1638" s="3"/>
      <c r="BA1638" s="3"/>
      <c r="BB1638" s="3"/>
      <c r="BC1638" s="3"/>
      <c r="BD1638" s="3"/>
      <c r="BE1638" s="3"/>
      <c r="BM1638" s="3"/>
      <c r="BN1638" s="3"/>
      <c r="BO1638" s="3"/>
      <c r="BP1638" s="3"/>
      <c r="BQ1638" s="3"/>
      <c r="BR1638" s="3"/>
      <c r="BS1638" s="3"/>
      <c r="BT1638" s="3"/>
      <c r="BV1638" s="3"/>
      <c r="BW1638" s="3" t="s">
        <v>4077</v>
      </c>
      <c r="BX1638" s="3" t="s">
        <v>4087</v>
      </c>
      <c r="BY1638" s="3"/>
      <c r="BZ1638" s="3"/>
      <c r="CA1638" s="3"/>
      <c r="CB1638" s="33">
        <f t="shared" si="125"/>
        <v>0</v>
      </c>
      <c r="CC1638" s="33">
        <f t="shared" si="126"/>
        <v>24</v>
      </c>
      <c r="CD1638" s="33">
        <f t="shared" si="127"/>
        <v>16</v>
      </c>
      <c r="CE1638" s="33">
        <f t="shared" si="128"/>
        <v>0</v>
      </c>
      <c r="CF1638" s="33">
        <f t="shared" si="129"/>
        <v>0</v>
      </c>
      <c r="CG1638" s="3"/>
      <c r="CH1638" s="3"/>
      <c r="CI1638" s="3"/>
      <c r="CJ1638" s="3"/>
      <c r="CK1638" s="1" t="s">
        <v>3682</v>
      </c>
    </row>
    <row r="1639" spans="1:89" ht="12.5" x14ac:dyDescent="0.25">
      <c r="A1639" s="1" t="s">
        <v>4090</v>
      </c>
      <c r="B1639" s="1" t="s">
        <v>4073</v>
      </c>
      <c r="C1639" s="1" t="s">
        <v>4074</v>
      </c>
      <c r="D1639" s="1" t="s">
        <v>4075</v>
      </c>
      <c r="E1639" s="1" t="s">
        <v>62</v>
      </c>
      <c r="F1639" s="1" t="s">
        <v>354</v>
      </c>
      <c r="G1639" s="1" t="s">
        <v>101</v>
      </c>
      <c r="H1639" s="1" t="s">
        <v>65</v>
      </c>
      <c r="I1639" s="1" t="s">
        <v>66</v>
      </c>
      <c r="J1639" s="1" t="s">
        <v>67</v>
      </c>
      <c r="K1639" s="1" t="s">
        <v>103</v>
      </c>
      <c r="L1639" s="3"/>
      <c r="M1639" s="3"/>
      <c r="N1639" s="1" t="s">
        <v>69</v>
      </c>
      <c r="O1639" s="1" t="s">
        <v>65</v>
      </c>
      <c r="P1639" s="1">
        <v>2</v>
      </c>
      <c r="Q1639" s="1" t="s">
        <v>4961</v>
      </c>
      <c r="R1639" s="1" t="s">
        <v>4088</v>
      </c>
      <c r="S1639" s="1" t="s">
        <v>951</v>
      </c>
      <c r="T1639" s="1" t="s">
        <v>106</v>
      </c>
      <c r="U1639" s="1" t="s">
        <v>23</v>
      </c>
      <c r="V1639" s="1" t="s">
        <v>73</v>
      </c>
      <c r="W1639" s="1" t="s">
        <v>73</v>
      </c>
      <c r="X1639" s="1" t="s">
        <v>73</v>
      </c>
      <c r="Y1639" s="1" t="s">
        <v>73</v>
      </c>
      <c r="Z1639" s="1" t="s">
        <v>65</v>
      </c>
      <c r="AB1639" s="1" t="s">
        <v>196</v>
      </c>
      <c r="AC1639" s="1" t="s">
        <v>75</v>
      </c>
      <c r="AD1639" s="1" t="s">
        <v>73</v>
      </c>
      <c r="AE1639" s="33" t="s">
        <v>3507</v>
      </c>
      <c r="AF1639" s="8">
        <v>24</v>
      </c>
      <c r="AQ1639" s="1">
        <v>16</v>
      </c>
      <c r="AX1639" s="3"/>
      <c r="AY1639" s="3"/>
      <c r="AZ1639" s="3"/>
      <c r="BA1639" s="3"/>
      <c r="BB1639" s="3"/>
      <c r="BC1639" s="3"/>
      <c r="BD1639" s="3"/>
      <c r="BE1639" s="3"/>
      <c r="BM1639" s="3"/>
      <c r="BN1639" s="3"/>
      <c r="BO1639" s="3"/>
      <c r="BP1639" s="3"/>
      <c r="BQ1639" s="3"/>
      <c r="BR1639" s="3"/>
      <c r="BS1639" s="3"/>
      <c r="BT1639" s="3"/>
      <c r="BV1639" s="3"/>
      <c r="BW1639" s="3" t="s">
        <v>4077</v>
      </c>
      <c r="BX1639" s="3" t="s">
        <v>4089</v>
      </c>
      <c r="BY1639" s="3"/>
      <c r="BZ1639" s="3"/>
      <c r="CA1639" s="3"/>
      <c r="CB1639" s="33">
        <f t="shared" si="125"/>
        <v>0</v>
      </c>
      <c r="CC1639" s="33">
        <f t="shared" si="126"/>
        <v>24</v>
      </c>
      <c r="CD1639" s="33">
        <f t="shared" si="127"/>
        <v>16</v>
      </c>
      <c r="CE1639" s="33">
        <f t="shared" si="128"/>
        <v>0</v>
      </c>
      <c r="CF1639" s="33">
        <f t="shared" si="129"/>
        <v>0</v>
      </c>
      <c r="CG1639" s="3"/>
      <c r="CH1639" s="3"/>
      <c r="CI1639" s="3"/>
      <c r="CJ1639" s="3"/>
      <c r="CK1639" s="1" t="s">
        <v>3682</v>
      </c>
    </row>
    <row r="1640" spans="1:89" ht="12.5" x14ac:dyDescent="0.25">
      <c r="A1640" s="1" t="s">
        <v>4110</v>
      </c>
      <c r="B1640" s="1" t="s">
        <v>4091</v>
      </c>
      <c r="C1640" s="1" t="s">
        <v>4092</v>
      </c>
      <c r="D1640" s="1" t="s">
        <v>4093</v>
      </c>
      <c r="E1640" s="1" t="s">
        <v>62</v>
      </c>
      <c r="F1640" s="1" t="s">
        <v>4094</v>
      </c>
      <c r="G1640" s="1" t="s">
        <v>101</v>
      </c>
      <c r="H1640" s="1" t="s">
        <v>65</v>
      </c>
      <c r="I1640" s="1" t="s">
        <v>66</v>
      </c>
      <c r="J1640" s="1" t="s">
        <v>67</v>
      </c>
      <c r="K1640" s="1" t="s">
        <v>103</v>
      </c>
      <c r="L1640" s="3"/>
      <c r="M1640" s="3"/>
      <c r="N1640" s="1" t="s">
        <v>140</v>
      </c>
      <c r="O1640" s="1" t="s">
        <v>65</v>
      </c>
      <c r="P1640" s="32">
        <v>1</v>
      </c>
      <c r="Q1640" s="1" t="s">
        <v>4961</v>
      </c>
      <c r="R1640" s="3" t="s">
        <v>4095</v>
      </c>
      <c r="S1640" s="1" t="s">
        <v>951</v>
      </c>
      <c r="T1640" s="1" t="s">
        <v>72</v>
      </c>
      <c r="U1640" s="1" t="s">
        <v>23</v>
      </c>
      <c r="V1640" s="1" t="s">
        <v>73</v>
      </c>
      <c r="W1640" s="1" t="s">
        <v>73</v>
      </c>
      <c r="X1640" s="1" t="s">
        <v>73</v>
      </c>
      <c r="Y1640" s="1" t="s">
        <v>73</v>
      </c>
      <c r="Z1640" s="1" t="s">
        <v>65</v>
      </c>
      <c r="AB1640" s="1" t="s">
        <v>196</v>
      </c>
      <c r="AC1640" s="1" t="s">
        <v>620</v>
      </c>
      <c r="AD1640" s="1" t="s">
        <v>73</v>
      </c>
      <c r="AE1640" s="33" t="s">
        <v>3507</v>
      </c>
      <c r="AF1640" s="8">
        <v>204</v>
      </c>
      <c r="AG1640" s="8">
        <v>130</v>
      </c>
      <c r="AH1640" s="8">
        <v>74</v>
      </c>
      <c r="AM1640" s="1" t="s">
        <v>73</v>
      </c>
      <c r="AN1640" s="1" t="s">
        <v>4096</v>
      </c>
      <c r="AQ1640" s="1">
        <v>87</v>
      </c>
      <c r="AR1640" s="1">
        <v>54</v>
      </c>
      <c r="AS1640" s="1">
        <v>33</v>
      </c>
      <c r="AV1640" s="33" t="s">
        <v>4097</v>
      </c>
      <c r="AX1640" s="3"/>
      <c r="AY1640" s="3"/>
      <c r="BM1640" s="3"/>
      <c r="BN1640" s="3"/>
      <c r="BO1640" s="3"/>
      <c r="BP1640" s="3"/>
      <c r="BQ1640" s="3"/>
      <c r="BR1640" s="3"/>
      <c r="BS1640" s="3"/>
      <c r="BT1640" s="3"/>
      <c r="BV1640" s="3"/>
      <c r="BW1640" s="3" t="s">
        <v>4098</v>
      </c>
      <c r="BX1640" s="3"/>
      <c r="BY1640" s="3"/>
      <c r="BZ1640" s="3"/>
      <c r="CA1640" s="3"/>
      <c r="CB1640" s="33">
        <f t="shared" si="125"/>
        <v>0</v>
      </c>
      <c r="CC1640" s="33">
        <f t="shared" si="126"/>
        <v>204</v>
      </c>
      <c r="CD1640" s="33">
        <f t="shared" si="127"/>
        <v>87</v>
      </c>
      <c r="CE1640" s="33">
        <f t="shared" si="128"/>
        <v>0</v>
      </c>
      <c r="CF1640" s="33">
        <f t="shared" si="129"/>
        <v>0</v>
      </c>
      <c r="CG1640" s="3"/>
      <c r="CH1640" s="3" t="s">
        <v>126</v>
      </c>
      <c r="CI1640" s="3"/>
      <c r="CJ1640" s="3"/>
      <c r="CK1640" s="1" t="s">
        <v>3682</v>
      </c>
    </row>
    <row r="1641" spans="1:89" ht="12.5" x14ac:dyDescent="0.25">
      <c r="A1641" s="1" t="s">
        <v>4110</v>
      </c>
      <c r="B1641" s="1" t="s">
        <v>4091</v>
      </c>
      <c r="C1641" s="1" t="s">
        <v>4092</v>
      </c>
      <c r="D1641" s="1" t="s">
        <v>4093</v>
      </c>
      <c r="E1641" s="1" t="s">
        <v>62</v>
      </c>
      <c r="F1641" s="1" t="s">
        <v>4094</v>
      </c>
      <c r="G1641" s="1" t="s">
        <v>101</v>
      </c>
      <c r="H1641" s="1" t="s">
        <v>65</v>
      </c>
      <c r="I1641" s="1" t="s">
        <v>66</v>
      </c>
      <c r="J1641" s="1" t="s">
        <v>67</v>
      </c>
      <c r="K1641" s="1" t="s">
        <v>103</v>
      </c>
      <c r="L1641" s="3"/>
      <c r="M1641" s="3"/>
      <c r="N1641" s="1" t="s">
        <v>140</v>
      </c>
      <c r="O1641" s="1" t="s">
        <v>65</v>
      </c>
      <c r="P1641" s="32">
        <v>1</v>
      </c>
      <c r="Q1641" s="1" t="s">
        <v>4961</v>
      </c>
      <c r="R1641" s="3" t="s">
        <v>4095</v>
      </c>
      <c r="S1641" s="1" t="s">
        <v>951</v>
      </c>
      <c r="T1641" s="1" t="s">
        <v>72</v>
      </c>
      <c r="U1641" s="1" t="s">
        <v>23</v>
      </c>
      <c r="V1641" s="1" t="s">
        <v>73</v>
      </c>
      <c r="W1641" s="1" t="s">
        <v>73</v>
      </c>
      <c r="X1641" s="1" t="s">
        <v>73</v>
      </c>
      <c r="Y1641" s="1" t="s">
        <v>73</v>
      </c>
      <c r="Z1641" s="1" t="s">
        <v>65</v>
      </c>
      <c r="AB1641" s="1" t="s">
        <v>196</v>
      </c>
      <c r="AC1641" s="1" t="s">
        <v>620</v>
      </c>
      <c r="AD1641" s="1" t="s">
        <v>73</v>
      </c>
      <c r="AE1641" s="33" t="s">
        <v>5053</v>
      </c>
      <c r="AF1641" s="8">
        <v>204</v>
      </c>
      <c r="AG1641" s="8">
        <v>130</v>
      </c>
      <c r="AH1641" s="8">
        <v>74</v>
      </c>
      <c r="AM1641" s="1" t="s">
        <v>73</v>
      </c>
      <c r="AN1641" s="1" t="s">
        <v>4096</v>
      </c>
      <c r="AV1641" s="33" t="s">
        <v>4099</v>
      </c>
      <c r="AW1641" s="8"/>
      <c r="AX1641" s="3">
        <v>43</v>
      </c>
      <c r="AY1641" s="3" t="s">
        <v>605</v>
      </c>
      <c r="AZ1641" s="3">
        <v>28</v>
      </c>
      <c r="BA1641" s="3">
        <v>15</v>
      </c>
      <c r="BE1641" s="8"/>
      <c r="BM1641" s="8"/>
      <c r="BN1641" s="3"/>
      <c r="BO1641" s="3"/>
      <c r="BP1641" s="3"/>
      <c r="BQ1641" s="3"/>
      <c r="BR1641" s="3"/>
      <c r="BS1641" s="3"/>
      <c r="BT1641" s="3"/>
      <c r="BV1641" s="3"/>
      <c r="BW1641" s="3" t="s">
        <v>4098</v>
      </c>
      <c r="BX1641" s="3"/>
      <c r="BY1641" s="3"/>
      <c r="BZ1641" s="3"/>
      <c r="CA1641" s="3"/>
      <c r="CB1641" s="33">
        <f t="shared" si="125"/>
        <v>0</v>
      </c>
      <c r="CC1641" s="33">
        <f t="shared" si="126"/>
        <v>204</v>
      </c>
      <c r="CD1641" s="33">
        <f t="shared" si="127"/>
        <v>43</v>
      </c>
      <c r="CE1641" s="33">
        <f t="shared" si="128"/>
        <v>0</v>
      </c>
      <c r="CF1641" s="33">
        <f t="shared" si="129"/>
        <v>0</v>
      </c>
      <c r="CG1641" s="3"/>
      <c r="CH1641" s="3" t="s">
        <v>126</v>
      </c>
      <c r="CI1641" s="3"/>
      <c r="CJ1641" s="3"/>
      <c r="CK1641" s="1" t="s">
        <v>3682</v>
      </c>
    </row>
    <row r="1642" spans="1:89" ht="12.5" x14ac:dyDescent="0.25">
      <c r="A1642" s="1" t="s">
        <v>4110</v>
      </c>
      <c r="B1642" s="1" t="s">
        <v>4091</v>
      </c>
      <c r="C1642" s="1" t="s">
        <v>4092</v>
      </c>
      <c r="D1642" s="1" t="s">
        <v>4093</v>
      </c>
      <c r="E1642" s="1" t="s">
        <v>62</v>
      </c>
      <c r="F1642" s="1" t="s">
        <v>4094</v>
      </c>
      <c r="G1642" s="1" t="s">
        <v>101</v>
      </c>
      <c r="H1642" s="1" t="s">
        <v>65</v>
      </c>
      <c r="I1642" s="1" t="s">
        <v>66</v>
      </c>
      <c r="J1642" s="1" t="s">
        <v>67</v>
      </c>
      <c r="K1642" s="1" t="s">
        <v>103</v>
      </c>
      <c r="L1642" s="3"/>
      <c r="M1642" s="3"/>
      <c r="N1642" s="1" t="s">
        <v>140</v>
      </c>
      <c r="O1642" s="1" t="s">
        <v>65</v>
      </c>
      <c r="P1642" s="32">
        <v>1</v>
      </c>
      <c r="Q1642" s="1" t="s">
        <v>4961</v>
      </c>
      <c r="R1642" s="3" t="s">
        <v>4095</v>
      </c>
      <c r="S1642" s="1" t="s">
        <v>951</v>
      </c>
      <c r="T1642" s="1" t="s">
        <v>72</v>
      </c>
      <c r="U1642" s="1" t="s">
        <v>23</v>
      </c>
      <c r="V1642" s="1" t="s">
        <v>73</v>
      </c>
      <c r="W1642" s="1" t="s">
        <v>73</v>
      </c>
      <c r="X1642" s="1" t="s">
        <v>73</v>
      </c>
      <c r="Y1642" s="1" t="s">
        <v>73</v>
      </c>
      <c r="Z1642" s="1" t="s">
        <v>65</v>
      </c>
      <c r="AB1642" s="1" t="s">
        <v>196</v>
      </c>
      <c r="AC1642" s="1" t="s">
        <v>620</v>
      </c>
      <c r="AD1642" s="1" t="s">
        <v>73</v>
      </c>
      <c r="AE1642" s="33" t="s">
        <v>5053</v>
      </c>
      <c r="AF1642" s="8">
        <v>204</v>
      </c>
      <c r="AG1642" s="8">
        <v>130</v>
      </c>
      <c r="AH1642" s="8">
        <v>74</v>
      </c>
      <c r="AM1642" s="1" t="s">
        <v>73</v>
      </c>
      <c r="AN1642" s="1" t="s">
        <v>4096</v>
      </c>
      <c r="AV1642" s="33" t="s">
        <v>4100</v>
      </c>
      <c r="AW1642" s="8"/>
      <c r="AX1642" s="1"/>
      <c r="BE1642" s="8"/>
      <c r="BF1642" s="8">
        <v>48</v>
      </c>
      <c r="BG1642" s="8" t="s">
        <v>2240</v>
      </c>
      <c r="BH1642" s="8">
        <v>30</v>
      </c>
      <c r="BI1642" s="8">
        <v>18</v>
      </c>
      <c r="BM1642" s="8"/>
      <c r="BN1642" s="3"/>
      <c r="BO1642" s="3"/>
      <c r="BP1642" s="3"/>
      <c r="BQ1642" s="3"/>
      <c r="BR1642" s="3"/>
      <c r="BS1642" s="3"/>
      <c r="BT1642" s="3"/>
      <c r="BV1642" s="3"/>
      <c r="BW1642" s="3" t="s">
        <v>4098</v>
      </c>
      <c r="BX1642" s="3"/>
      <c r="BY1642" s="3"/>
      <c r="BZ1642" s="3"/>
      <c r="CA1642" s="3"/>
      <c r="CB1642" s="33">
        <f t="shared" si="125"/>
        <v>0</v>
      </c>
      <c r="CC1642" s="33">
        <f t="shared" si="126"/>
        <v>204</v>
      </c>
      <c r="CD1642" s="33">
        <f t="shared" si="127"/>
        <v>48</v>
      </c>
      <c r="CE1642" s="33">
        <f t="shared" si="128"/>
        <v>0</v>
      </c>
      <c r="CF1642" s="33">
        <f t="shared" si="129"/>
        <v>0</v>
      </c>
      <c r="CG1642" s="3"/>
      <c r="CH1642" s="3" t="s">
        <v>126</v>
      </c>
      <c r="CI1642" s="3"/>
      <c r="CJ1642" s="3"/>
      <c r="CK1642" s="1" t="s">
        <v>3682</v>
      </c>
    </row>
    <row r="1643" spans="1:89" ht="12.5" x14ac:dyDescent="0.25">
      <c r="A1643" s="1" t="s">
        <v>4110</v>
      </c>
      <c r="B1643" s="1" t="s">
        <v>4091</v>
      </c>
      <c r="C1643" s="1" t="s">
        <v>4092</v>
      </c>
      <c r="D1643" s="1" t="s">
        <v>4093</v>
      </c>
      <c r="E1643" s="1" t="s">
        <v>62</v>
      </c>
      <c r="F1643" s="1" t="s">
        <v>4094</v>
      </c>
      <c r="G1643" s="1" t="s">
        <v>101</v>
      </c>
      <c r="H1643" s="1" t="s">
        <v>65</v>
      </c>
      <c r="I1643" s="1" t="s">
        <v>66</v>
      </c>
      <c r="J1643" s="1" t="s">
        <v>67</v>
      </c>
      <c r="K1643" s="1" t="s">
        <v>103</v>
      </c>
      <c r="L1643" s="3"/>
      <c r="M1643" s="3"/>
      <c r="N1643" s="1" t="s">
        <v>140</v>
      </c>
      <c r="O1643" s="1" t="s">
        <v>65</v>
      </c>
      <c r="P1643" s="32">
        <v>1</v>
      </c>
      <c r="Q1643" s="1" t="s">
        <v>129</v>
      </c>
      <c r="R1643" s="3" t="s">
        <v>129</v>
      </c>
      <c r="S1643" s="1" t="s">
        <v>951</v>
      </c>
      <c r="T1643" s="1" t="s">
        <v>72</v>
      </c>
      <c r="U1643" s="1" t="s">
        <v>23</v>
      </c>
      <c r="V1643" s="1" t="s">
        <v>73</v>
      </c>
      <c r="W1643" s="1" t="s">
        <v>73</v>
      </c>
      <c r="X1643" s="1" t="s">
        <v>73</v>
      </c>
      <c r="Y1643" s="1" t="s">
        <v>73</v>
      </c>
      <c r="Z1643" s="1" t="s">
        <v>65</v>
      </c>
      <c r="AB1643" s="1" t="s">
        <v>196</v>
      </c>
      <c r="AC1643" s="1" t="s">
        <v>620</v>
      </c>
      <c r="AD1643" s="1" t="s">
        <v>73</v>
      </c>
      <c r="AE1643" s="33" t="s">
        <v>3507</v>
      </c>
      <c r="AF1643" s="8">
        <v>204</v>
      </c>
      <c r="AG1643" s="8">
        <v>130</v>
      </c>
      <c r="AH1643" s="8">
        <v>74</v>
      </c>
      <c r="AM1643" s="1" t="s">
        <v>73</v>
      </c>
      <c r="AN1643" s="1" t="s">
        <v>4096</v>
      </c>
      <c r="AQ1643" s="1">
        <v>87</v>
      </c>
      <c r="AR1643" s="1">
        <v>54</v>
      </c>
      <c r="AS1643" s="1">
        <v>33</v>
      </c>
      <c r="AV1643" s="33" t="s">
        <v>4097</v>
      </c>
      <c r="AX1643" s="1"/>
      <c r="BM1643" s="3"/>
      <c r="BN1643" s="3"/>
      <c r="BO1643" s="3"/>
      <c r="BP1643" s="3"/>
      <c r="BQ1643" s="3"/>
      <c r="BR1643" s="3"/>
      <c r="BS1643" s="3"/>
      <c r="BT1643" s="3"/>
      <c r="BV1643" s="3"/>
      <c r="BW1643" s="3" t="s">
        <v>4098</v>
      </c>
      <c r="BX1643" s="3"/>
      <c r="BY1643" s="3"/>
      <c r="BZ1643" s="3"/>
      <c r="CA1643" s="3"/>
      <c r="CB1643" s="33">
        <f t="shared" si="125"/>
        <v>0</v>
      </c>
      <c r="CC1643" s="33">
        <f t="shared" si="126"/>
        <v>204</v>
      </c>
      <c r="CD1643" s="33">
        <f t="shared" si="127"/>
        <v>87</v>
      </c>
      <c r="CE1643" s="33">
        <f t="shared" si="128"/>
        <v>0</v>
      </c>
      <c r="CF1643" s="33">
        <f t="shared" si="129"/>
        <v>0</v>
      </c>
      <c r="CG1643" s="3"/>
      <c r="CH1643" s="3" t="s">
        <v>126</v>
      </c>
      <c r="CI1643" s="3"/>
      <c r="CJ1643" s="3"/>
      <c r="CK1643" s="1" t="s">
        <v>3682</v>
      </c>
    </row>
    <row r="1644" spans="1:89" ht="12.5" x14ac:dyDescent="0.25">
      <c r="A1644" s="1" t="s">
        <v>4110</v>
      </c>
      <c r="B1644" s="1" t="s">
        <v>4091</v>
      </c>
      <c r="C1644" s="1" t="s">
        <v>4092</v>
      </c>
      <c r="D1644" s="1" t="s">
        <v>4093</v>
      </c>
      <c r="E1644" s="1" t="s">
        <v>62</v>
      </c>
      <c r="F1644" s="1" t="s">
        <v>4094</v>
      </c>
      <c r="G1644" s="1" t="s">
        <v>101</v>
      </c>
      <c r="H1644" s="1" t="s">
        <v>65</v>
      </c>
      <c r="I1644" s="1" t="s">
        <v>66</v>
      </c>
      <c r="J1644" s="1" t="s">
        <v>67</v>
      </c>
      <c r="K1644" s="1" t="s">
        <v>103</v>
      </c>
      <c r="L1644" s="3"/>
      <c r="M1644" s="3"/>
      <c r="N1644" s="1" t="s">
        <v>140</v>
      </c>
      <c r="O1644" s="1" t="s">
        <v>65</v>
      </c>
      <c r="P1644" s="32">
        <v>1</v>
      </c>
      <c r="Q1644" s="1" t="s">
        <v>129</v>
      </c>
      <c r="R1644" s="3" t="s">
        <v>129</v>
      </c>
      <c r="S1644" s="1" t="s">
        <v>951</v>
      </c>
      <c r="T1644" s="1" t="s">
        <v>72</v>
      </c>
      <c r="U1644" s="1" t="s">
        <v>23</v>
      </c>
      <c r="V1644" s="1" t="s">
        <v>73</v>
      </c>
      <c r="W1644" s="1" t="s">
        <v>73</v>
      </c>
      <c r="X1644" s="1" t="s">
        <v>73</v>
      </c>
      <c r="Y1644" s="1" t="s">
        <v>73</v>
      </c>
      <c r="Z1644" s="1" t="s">
        <v>65</v>
      </c>
      <c r="AB1644" s="1" t="s">
        <v>196</v>
      </c>
      <c r="AC1644" s="1" t="s">
        <v>620</v>
      </c>
      <c r="AD1644" s="1" t="s">
        <v>73</v>
      </c>
      <c r="AE1644" s="33" t="s">
        <v>5053</v>
      </c>
      <c r="AF1644" s="8">
        <v>204</v>
      </c>
      <c r="AG1644" s="8">
        <v>130</v>
      </c>
      <c r="AH1644" s="8">
        <v>74</v>
      </c>
      <c r="AM1644" s="1" t="s">
        <v>73</v>
      </c>
      <c r="AN1644" s="1" t="s">
        <v>4096</v>
      </c>
      <c r="AV1644" s="33" t="s">
        <v>4099</v>
      </c>
      <c r="AW1644" s="8"/>
      <c r="AX1644" s="3">
        <v>43</v>
      </c>
      <c r="AY1644" s="3" t="s">
        <v>605</v>
      </c>
      <c r="AZ1644" s="3">
        <v>28</v>
      </c>
      <c r="BA1644" s="3">
        <v>15</v>
      </c>
      <c r="BE1644" s="8"/>
      <c r="BM1644" s="8"/>
      <c r="BN1644" s="3"/>
      <c r="BO1644" s="3"/>
      <c r="BP1644" s="3"/>
      <c r="BQ1644" s="3"/>
      <c r="BR1644" s="3"/>
      <c r="BS1644" s="3"/>
      <c r="BT1644" s="3"/>
      <c r="BV1644" s="3"/>
      <c r="BW1644" s="3" t="s">
        <v>4098</v>
      </c>
      <c r="BX1644" s="3"/>
      <c r="BY1644" s="3"/>
      <c r="BZ1644" s="3"/>
      <c r="CA1644" s="3"/>
      <c r="CB1644" s="33">
        <f t="shared" si="125"/>
        <v>0</v>
      </c>
      <c r="CC1644" s="33">
        <f t="shared" si="126"/>
        <v>204</v>
      </c>
      <c r="CD1644" s="33">
        <f t="shared" si="127"/>
        <v>43</v>
      </c>
      <c r="CE1644" s="33">
        <f t="shared" si="128"/>
        <v>0</v>
      </c>
      <c r="CF1644" s="33">
        <f t="shared" si="129"/>
        <v>0</v>
      </c>
      <c r="CG1644" s="3"/>
      <c r="CH1644" s="3" t="s">
        <v>126</v>
      </c>
      <c r="CI1644" s="3"/>
      <c r="CJ1644" s="3"/>
      <c r="CK1644" s="1" t="s">
        <v>3682</v>
      </c>
    </row>
    <row r="1645" spans="1:89" ht="12.5" x14ac:dyDescent="0.25">
      <c r="A1645" s="1" t="s">
        <v>4110</v>
      </c>
      <c r="B1645" s="1" t="s">
        <v>4091</v>
      </c>
      <c r="C1645" s="1" t="s">
        <v>4092</v>
      </c>
      <c r="D1645" s="1" t="s">
        <v>4093</v>
      </c>
      <c r="E1645" s="1" t="s">
        <v>62</v>
      </c>
      <c r="F1645" s="1" t="s">
        <v>4094</v>
      </c>
      <c r="G1645" s="1" t="s">
        <v>101</v>
      </c>
      <c r="H1645" s="1" t="s">
        <v>65</v>
      </c>
      <c r="I1645" s="1" t="s">
        <v>66</v>
      </c>
      <c r="J1645" s="1" t="s">
        <v>67</v>
      </c>
      <c r="K1645" s="1" t="s">
        <v>103</v>
      </c>
      <c r="L1645" s="3"/>
      <c r="M1645" s="3"/>
      <c r="N1645" s="1" t="s">
        <v>140</v>
      </c>
      <c r="O1645" s="1" t="s">
        <v>65</v>
      </c>
      <c r="P1645" s="32">
        <v>1</v>
      </c>
      <c r="Q1645" s="1" t="s">
        <v>129</v>
      </c>
      <c r="R1645" s="3" t="s">
        <v>129</v>
      </c>
      <c r="S1645" s="1" t="s">
        <v>951</v>
      </c>
      <c r="T1645" s="1" t="s">
        <v>72</v>
      </c>
      <c r="U1645" s="1" t="s">
        <v>23</v>
      </c>
      <c r="V1645" s="1" t="s">
        <v>73</v>
      </c>
      <c r="W1645" s="1" t="s">
        <v>73</v>
      </c>
      <c r="X1645" s="1" t="s">
        <v>73</v>
      </c>
      <c r="Y1645" s="1" t="s">
        <v>73</v>
      </c>
      <c r="Z1645" s="1" t="s">
        <v>65</v>
      </c>
      <c r="AB1645" s="1" t="s">
        <v>196</v>
      </c>
      <c r="AC1645" s="1" t="s">
        <v>620</v>
      </c>
      <c r="AD1645" s="1" t="s">
        <v>73</v>
      </c>
      <c r="AE1645" s="33" t="s">
        <v>5053</v>
      </c>
      <c r="AF1645" s="8">
        <v>204</v>
      </c>
      <c r="AG1645" s="8">
        <v>130</v>
      </c>
      <c r="AH1645" s="8">
        <v>74</v>
      </c>
      <c r="AM1645" s="1" t="s">
        <v>73</v>
      </c>
      <c r="AN1645" s="1" t="s">
        <v>4096</v>
      </c>
      <c r="AV1645" s="33" t="s">
        <v>4100</v>
      </c>
      <c r="AW1645" s="8"/>
      <c r="AX1645" s="1"/>
      <c r="BE1645" s="8"/>
      <c r="BF1645" s="8">
        <v>48</v>
      </c>
      <c r="BG1645" s="8" t="s">
        <v>2240</v>
      </c>
      <c r="BH1645" s="8">
        <v>30</v>
      </c>
      <c r="BI1645" s="8">
        <v>18</v>
      </c>
      <c r="BM1645" s="8"/>
      <c r="BN1645" s="3"/>
      <c r="BO1645" s="3"/>
      <c r="BP1645" s="3"/>
      <c r="BQ1645" s="3"/>
      <c r="BR1645" s="3"/>
      <c r="BS1645" s="3"/>
      <c r="BT1645" s="3"/>
      <c r="BV1645" s="3"/>
      <c r="BW1645" s="3" t="s">
        <v>4098</v>
      </c>
      <c r="BX1645" s="3"/>
      <c r="BY1645" s="3"/>
      <c r="BZ1645" s="3"/>
      <c r="CA1645" s="3"/>
      <c r="CB1645" s="33">
        <f t="shared" si="125"/>
        <v>0</v>
      </c>
      <c r="CC1645" s="33">
        <f t="shared" si="126"/>
        <v>204</v>
      </c>
      <c r="CD1645" s="33">
        <f t="shared" si="127"/>
        <v>48</v>
      </c>
      <c r="CE1645" s="33">
        <f t="shared" si="128"/>
        <v>0</v>
      </c>
      <c r="CF1645" s="33">
        <f t="shared" si="129"/>
        <v>0</v>
      </c>
      <c r="CG1645" s="3"/>
      <c r="CH1645" s="3" t="s">
        <v>126</v>
      </c>
      <c r="CI1645" s="3"/>
      <c r="CJ1645" s="3"/>
      <c r="CK1645" s="1" t="s">
        <v>3682</v>
      </c>
    </row>
    <row r="1646" spans="1:89" ht="12.5" x14ac:dyDescent="0.25">
      <c r="A1646" s="1" t="s">
        <v>4110</v>
      </c>
      <c r="B1646" s="1" t="s">
        <v>4091</v>
      </c>
      <c r="C1646" s="1" t="s">
        <v>4092</v>
      </c>
      <c r="D1646" s="1" t="s">
        <v>4093</v>
      </c>
      <c r="E1646" s="1" t="s">
        <v>62</v>
      </c>
      <c r="F1646" s="1" t="s">
        <v>4094</v>
      </c>
      <c r="G1646" s="1" t="s">
        <v>101</v>
      </c>
      <c r="H1646" s="1" t="s">
        <v>65</v>
      </c>
      <c r="I1646" s="1" t="s">
        <v>66</v>
      </c>
      <c r="J1646" s="1" t="s">
        <v>67</v>
      </c>
      <c r="K1646" s="1" t="s">
        <v>103</v>
      </c>
      <c r="L1646" s="3"/>
      <c r="M1646" s="3"/>
      <c r="N1646" s="1" t="s">
        <v>140</v>
      </c>
      <c r="O1646" s="1" t="s">
        <v>65</v>
      </c>
      <c r="P1646" s="32">
        <v>1</v>
      </c>
      <c r="Q1646" s="1" t="s">
        <v>4961</v>
      </c>
      <c r="R1646" s="3" t="s">
        <v>4101</v>
      </c>
      <c r="S1646" s="1" t="s">
        <v>951</v>
      </c>
      <c r="T1646" s="1" t="s">
        <v>72</v>
      </c>
      <c r="U1646" s="1" t="s">
        <v>23</v>
      </c>
      <c r="V1646" s="1" t="s">
        <v>73</v>
      </c>
      <c r="W1646" s="1" t="s">
        <v>73</v>
      </c>
      <c r="X1646" s="1" t="s">
        <v>73</v>
      </c>
      <c r="Y1646" s="1" t="s">
        <v>73</v>
      </c>
      <c r="Z1646" s="1" t="s">
        <v>65</v>
      </c>
      <c r="AB1646" s="1" t="s">
        <v>196</v>
      </c>
      <c r="AC1646" s="1" t="s">
        <v>620</v>
      </c>
      <c r="AD1646" s="1" t="s">
        <v>73</v>
      </c>
      <c r="AE1646" s="33" t="s">
        <v>5053</v>
      </c>
      <c r="AF1646" s="8">
        <v>204</v>
      </c>
      <c r="AG1646" s="8">
        <v>130</v>
      </c>
      <c r="AH1646" s="8">
        <v>74</v>
      </c>
      <c r="AM1646" s="1" t="s">
        <v>73</v>
      </c>
      <c r="AN1646" s="1" t="s">
        <v>4096</v>
      </c>
      <c r="AW1646" s="8"/>
      <c r="AX1646" s="1"/>
      <c r="BE1646" s="8"/>
      <c r="BM1646" s="8"/>
      <c r="BN1646" s="3">
        <v>178</v>
      </c>
      <c r="BO1646" s="3" t="s">
        <v>220</v>
      </c>
      <c r="BP1646" s="3"/>
      <c r="BQ1646" s="3"/>
      <c r="BR1646" s="3"/>
      <c r="BS1646" s="3"/>
      <c r="BT1646" s="3"/>
      <c r="BU1646" s="3" t="s">
        <v>4102</v>
      </c>
      <c r="BV1646" s="3"/>
      <c r="BW1646" s="3" t="s">
        <v>3955</v>
      </c>
      <c r="BX1646" s="3" t="s">
        <v>4103</v>
      </c>
      <c r="BY1646" s="3"/>
      <c r="BZ1646" s="3"/>
      <c r="CA1646" s="3">
        <v>0.90400000000000003</v>
      </c>
      <c r="CB1646" s="33">
        <f t="shared" si="125"/>
        <v>1.5675849689947823E-2</v>
      </c>
      <c r="CC1646" s="33">
        <f t="shared" si="126"/>
        <v>204</v>
      </c>
      <c r="CD1646" s="33">
        <f t="shared" si="127"/>
        <v>178</v>
      </c>
      <c r="CE1646" s="33">
        <f t="shared" si="128"/>
        <v>0.82481751824817517</v>
      </c>
      <c r="CF1646" s="33">
        <f t="shared" si="129"/>
        <v>0.85842016806722699</v>
      </c>
      <c r="CG1646" s="3"/>
      <c r="CI1646" s="3">
        <v>81.8</v>
      </c>
      <c r="CJ1646" s="3">
        <v>89.1</v>
      </c>
      <c r="CK1646" s="1" t="s">
        <v>3682</v>
      </c>
    </row>
    <row r="1647" spans="1:89" ht="12.5" x14ac:dyDescent="0.25">
      <c r="A1647" s="1" t="s">
        <v>4110</v>
      </c>
      <c r="B1647" s="1" t="s">
        <v>4091</v>
      </c>
      <c r="C1647" s="1" t="s">
        <v>4092</v>
      </c>
      <c r="D1647" s="1" t="s">
        <v>4093</v>
      </c>
      <c r="E1647" s="1" t="s">
        <v>62</v>
      </c>
      <c r="F1647" s="1" t="s">
        <v>4094</v>
      </c>
      <c r="G1647" s="1" t="s">
        <v>101</v>
      </c>
      <c r="H1647" s="1" t="s">
        <v>65</v>
      </c>
      <c r="I1647" s="1" t="s">
        <v>66</v>
      </c>
      <c r="J1647" s="1" t="s">
        <v>67</v>
      </c>
      <c r="K1647" s="1" t="s">
        <v>103</v>
      </c>
      <c r="L1647" s="3"/>
      <c r="M1647" s="3"/>
      <c r="N1647" s="1" t="s">
        <v>140</v>
      </c>
      <c r="O1647" s="1" t="s">
        <v>65</v>
      </c>
      <c r="P1647" s="32">
        <v>1</v>
      </c>
      <c r="Q1647" s="1" t="s">
        <v>129</v>
      </c>
      <c r="R1647" s="3" t="s">
        <v>129</v>
      </c>
      <c r="S1647" s="1" t="s">
        <v>951</v>
      </c>
      <c r="T1647" s="1" t="s">
        <v>72</v>
      </c>
      <c r="U1647" s="1" t="s">
        <v>23</v>
      </c>
      <c r="V1647" s="1" t="s">
        <v>73</v>
      </c>
      <c r="W1647" s="1" t="s">
        <v>73</v>
      </c>
      <c r="X1647" s="1" t="s">
        <v>73</v>
      </c>
      <c r="Y1647" s="1" t="s">
        <v>73</v>
      </c>
      <c r="Z1647" s="1" t="s">
        <v>65</v>
      </c>
      <c r="AB1647" s="1" t="s">
        <v>196</v>
      </c>
      <c r="AC1647" s="1" t="s">
        <v>620</v>
      </c>
      <c r="AD1647" s="1" t="s">
        <v>73</v>
      </c>
      <c r="AE1647" s="33" t="s">
        <v>5053</v>
      </c>
      <c r="AF1647" s="8">
        <v>204</v>
      </c>
      <c r="AG1647" s="8">
        <v>130</v>
      </c>
      <c r="AH1647" s="8">
        <v>74</v>
      </c>
      <c r="AM1647" s="1" t="s">
        <v>73</v>
      </c>
      <c r="AN1647" s="1" t="s">
        <v>4096</v>
      </c>
      <c r="AW1647" s="8"/>
      <c r="AX1647" s="1"/>
      <c r="BE1647" s="8"/>
      <c r="BM1647" s="8"/>
      <c r="BN1647" s="3">
        <v>178</v>
      </c>
      <c r="BO1647" s="3" t="s">
        <v>220</v>
      </c>
      <c r="BP1647" s="3"/>
      <c r="BQ1647" s="3"/>
      <c r="BR1647" s="3"/>
      <c r="BS1647" s="3"/>
      <c r="BT1647" s="3"/>
      <c r="BU1647" s="3" t="s">
        <v>4102</v>
      </c>
      <c r="BV1647" s="3"/>
      <c r="BW1647" s="3" t="s">
        <v>3955</v>
      </c>
      <c r="BX1647" s="3" t="s">
        <v>4104</v>
      </c>
      <c r="BY1647" s="3"/>
      <c r="BZ1647" s="3"/>
      <c r="CA1647" s="3">
        <v>0.86899999999999999</v>
      </c>
      <c r="CB1647" s="33">
        <f t="shared" si="125"/>
        <v>1.8298940400596719E-2</v>
      </c>
      <c r="CC1647" s="33">
        <f t="shared" si="126"/>
        <v>204</v>
      </c>
      <c r="CD1647" s="33">
        <f t="shared" si="127"/>
        <v>178</v>
      </c>
      <c r="CE1647" s="33">
        <f t="shared" si="128"/>
        <v>0.76834659593280286</v>
      </c>
      <c r="CF1647" s="33">
        <f t="shared" si="129"/>
        <v>0.80809095773140716</v>
      </c>
      <c r="CG1647" s="3"/>
      <c r="CI1647" s="3">
        <v>78.599999999999994</v>
      </c>
      <c r="CJ1647" s="3">
        <v>80.5</v>
      </c>
      <c r="CK1647" s="1" t="s">
        <v>3682</v>
      </c>
    </row>
    <row r="1648" spans="1:89" ht="12.5" x14ac:dyDescent="0.25">
      <c r="A1648" s="1" t="s">
        <v>4110</v>
      </c>
      <c r="B1648" s="1" t="s">
        <v>4091</v>
      </c>
      <c r="C1648" s="1" t="s">
        <v>4092</v>
      </c>
      <c r="D1648" s="1" t="s">
        <v>4093</v>
      </c>
      <c r="E1648" s="1" t="s">
        <v>62</v>
      </c>
      <c r="F1648" s="1" t="s">
        <v>4094</v>
      </c>
      <c r="G1648" s="1" t="s">
        <v>101</v>
      </c>
      <c r="H1648" s="1" t="s">
        <v>65</v>
      </c>
      <c r="I1648" s="1" t="s">
        <v>66</v>
      </c>
      <c r="J1648" s="1" t="s">
        <v>67</v>
      </c>
      <c r="K1648" s="1" t="s">
        <v>103</v>
      </c>
      <c r="L1648" s="3"/>
      <c r="M1648" s="3"/>
      <c r="N1648" s="1" t="s">
        <v>140</v>
      </c>
      <c r="O1648" s="1" t="s">
        <v>65</v>
      </c>
      <c r="P1648" s="1">
        <v>2</v>
      </c>
      <c r="Q1648" s="1" t="s">
        <v>129</v>
      </c>
      <c r="R1648" s="1" t="s">
        <v>4957</v>
      </c>
      <c r="S1648" s="1" t="s">
        <v>951</v>
      </c>
      <c r="T1648" s="1" t="s">
        <v>106</v>
      </c>
      <c r="U1648" s="1" t="s">
        <v>23</v>
      </c>
      <c r="V1648" s="1" t="s">
        <v>73</v>
      </c>
      <c r="W1648" s="1" t="s">
        <v>73</v>
      </c>
      <c r="X1648" s="1" t="s">
        <v>73</v>
      </c>
      <c r="Y1648" s="1" t="s">
        <v>73</v>
      </c>
      <c r="Z1648" s="1" t="s">
        <v>65</v>
      </c>
      <c r="AB1648" s="1" t="s">
        <v>196</v>
      </c>
      <c r="AC1648" s="1" t="s">
        <v>620</v>
      </c>
      <c r="AD1648" s="1" t="s">
        <v>73</v>
      </c>
      <c r="AE1648" s="33" t="s">
        <v>5053</v>
      </c>
      <c r="AF1648" s="8">
        <v>204</v>
      </c>
      <c r="AG1648" s="8">
        <v>130</v>
      </c>
      <c r="AH1648" s="8">
        <v>74</v>
      </c>
      <c r="AM1648" s="1" t="s">
        <v>73</v>
      </c>
      <c r="AN1648" s="1" t="s">
        <v>4096</v>
      </c>
      <c r="AW1648" s="8"/>
      <c r="AX1648" s="1"/>
      <c r="BE1648" s="8"/>
      <c r="BM1648" s="8"/>
      <c r="BN1648" s="3">
        <v>178</v>
      </c>
      <c r="BO1648" s="3" t="s">
        <v>220</v>
      </c>
      <c r="BP1648" s="3"/>
      <c r="BQ1648" s="3"/>
      <c r="BR1648" s="3"/>
      <c r="BS1648" s="3"/>
      <c r="BT1648" s="3"/>
      <c r="BU1648" s="3" t="s">
        <v>4102</v>
      </c>
      <c r="BV1648" s="3"/>
      <c r="BW1648" s="3" t="s">
        <v>3955</v>
      </c>
      <c r="BX1648" s="3" t="s">
        <v>4105</v>
      </c>
      <c r="BY1648" s="3"/>
      <c r="BZ1648" s="3"/>
      <c r="CA1648" s="3">
        <v>0.95199999999999996</v>
      </c>
      <c r="CB1648" s="33">
        <f t="shared" si="125"/>
        <v>1.1026834381539074E-2</v>
      </c>
      <c r="CC1648" s="33">
        <f t="shared" si="126"/>
        <v>204</v>
      </c>
      <c r="CD1648" s="33">
        <f t="shared" si="127"/>
        <v>178</v>
      </c>
      <c r="CE1648" s="33">
        <f t="shared" si="128"/>
        <v>0.90839694656488545</v>
      </c>
      <c r="CF1648" s="33">
        <f t="shared" si="129"/>
        <v>0.92859016393442617</v>
      </c>
      <c r="CG1648" s="3"/>
      <c r="CI1648" s="3">
        <v>87.2</v>
      </c>
      <c r="CJ1648" s="3">
        <v>92.4</v>
      </c>
      <c r="CK1648" s="1" t="s">
        <v>3682</v>
      </c>
    </row>
    <row r="1649" spans="1:89" ht="12.5" x14ac:dyDescent="0.25">
      <c r="A1649" s="1" t="s">
        <v>4110</v>
      </c>
      <c r="B1649" s="1" t="s">
        <v>4091</v>
      </c>
      <c r="C1649" s="1" t="s">
        <v>4092</v>
      </c>
      <c r="D1649" s="1" t="s">
        <v>4093</v>
      </c>
      <c r="E1649" s="1" t="s">
        <v>62</v>
      </c>
      <c r="F1649" s="1" t="s">
        <v>4094</v>
      </c>
      <c r="G1649" s="1" t="s">
        <v>101</v>
      </c>
      <c r="H1649" s="1" t="s">
        <v>65</v>
      </c>
      <c r="I1649" s="1" t="s">
        <v>66</v>
      </c>
      <c r="J1649" s="1" t="s">
        <v>67</v>
      </c>
      <c r="K1649" s="1" t="s">
        <v>103</v>
      </c>
      <c r="L1649" s="3"/>
      <c r="M1649" s="3"/>
      <c r="N1649" s="1" t="s">
        <v>140</v>
      </c>
      <c r="O1649" s="1" t="s">
        <v>65</v>
      </c>
      <c r="P1649" s="32">
        <v>1</v>
      </c>
      <c r="Q1649" s="1" t="s">
        <v>4961</v>
      </c>
      <c r="R1649" s="3" t="s">
        <v>4101</v>
      </c>
      <c r="S1649" s="1" t="s">
        <v>951</v>
      </c>
      <c r="T1649" s="1" t="s">
        <v>72</v>
      </c>
      <c r="U1649" s="1" t="s">
        <v>23</v>
      </c>
      <c r="V1649" s="1" t="s">
        <v>73</v>
      </c>
      <c r="W1649" s="1" t="s">
        <v>73</v>
      </c>
      <c r="X1649" s="1" t="s">
        <v>73</v>
      </c>
      <c r="Y1649" s="1" t="s">
        <v>73</v>
      </c>
      <c r="Z1649" s="1" t="s">
        <v>65</v>
      </c>
      <c r="AB1649" s="1" t="s">
        <v>196</v>
      </c>
      <c r="AC1649" s="1" t="s">
        <v>620</v>
      </c>
      <c r="AD1649" s="1" t="s">
        <v>73</v>
      </c>
      <c r="AE1649" s="33" t="s">
        <v>5053</v>
      </c>
      <c r="AF1649" s="8">
        <v>204</v>
      </c>
      <c r="AG1649" s="8">
        <v>130</v>
      </c>
      <c r="AH1649" s="8">
        <v>74</v>
      </c>
      <c r="AM1649" s="1" t="s">
        <v>73</v>
      </c>
      <c r="AN1649" s="1" t="s">
        <v>4096</v>
      </c>
      <c r="AW1649" s="8"/>
      <c r="AX1649" s="1"/>
      <c r="BE1649" s="8"/>
      <c r="BM1649" s="8"/>
      <c r="BN1649" s="3">
        <v>91</v>
      </c>
      <c r="BO1649" s="3" t="s">
        <v>220</v>
      </c>
      <c r="BP1649" s="3"/>
      <c r="BQ1649" s="3"/>
      <c r="BR1649" s="3"/>
      <c r="BS1649" s="3"/>
      <c r="BT1649" s="3"/>
      <c r="BU1649" s="3" t="s">
        <v>4106</v>
      </c>
      <c r="BV1649" s="3"/>
      <c r="BW1649" s="3" t="s">
        <v>3955</v>
      </c>
      <c r="BX1649" s="3" t="s">
        <v>4107</v>
      </c>
      <c r="BY1649" s="3"/>
      <c r="BZ1649" s="3"/>
      <c r="CA1649" s="3">
        <v>0.88600000000000001</v>
      </c>
      <c r="CB1649" s="33">
        <f t="shared" si="125"/>
        <v>1.8668343032183926E-2</v>
      </c>
      <c r="CC1649" s="33">
        <f t="shared" si="126"/>
        <v>204</v>
      </c>
      <c r="CD1649" s="33">
        <f t="shared" si="127"/>
        <v>91</v>
      </c>
      <c r="CE1649" s="33">
        <f t="shared" si="128"/>
        <v>0.79533213644524248</v>
      </c>
      <c r="CF1649" s="33">
        <f t="shared" si="129"/>
        <v>0.83244538706256621</v>
      </c>
      <c r="CG1649" s="3"/>
      <c r="CI1649" s="3">
        <v>66.7</v>
      </c>
      <c r="CJ1649" s="3">
        <v>89.1</v>
      </c>
      <c r="CK1649" s="1" t="s">
        <v>3682</v>
      </c>
    </row>
    <row r="1650" spans="1:89" ht="12.5" x14ac:dyDescent="0.25">
      <c r="A1650" s="1" t="s">
        <v>4110</v>
      </c>
      <c r="B1650" s="1" t="s">
        <v>4091</v>
      </c>
      <c r="C1650" s="1" t="s">
        <v>4092</v>
      </c>
      <c r="D1650" s="1" t="s">
        <v>4093</v>
      </c>
      <c r="E1650" s="1" t="s">
        <v>62</v>
      </c>
      <c r="F1650" s="1" t="s">
        <v>4094</v>
      </c>
      <c r="G1650" s="1" t="s">
        <v>101</v>
      </c>
      <c r="H1650" s="1" t="s">
        <v>65</v>
      </c>
      <c r="I1650" s="1" t="s">
        <v>66</v>
      </c>
      <c r="J1650" s="1" t="s">
        <v>67</v>
      </c>
      <c r="K1650" s="1" t="s">
        <v>103</v>
      </c>
      <c r="L1650" s="3"/>
      <c r="M1650" s="3"/>
      <c r="N1650" s="1" t="s">
        <v>140</v>
      </c>
      <c r="O1650" s="1" t="s">
        <v>65</v>
      </c>
      <c r="P1650" s="32">
        <v>1</v>
      </c>
      <c r="Q1650" s="1" t="s">
        <v>129</v>
      </c>
      <c r="R1650" s="3" t="s">
        <v>129</v>
      </c>
      <c r="S1650" s="1" t="s">
        <v>951</v>
      </c>
      <c r="T1650" s="1" t="s">
        <v>72</v>
      </c>
      <c r="U1650" s="1" t="s">
        <v>23</v>
      </c>
      <c r="V1650" s="1" t="s">
        <v>73</v>
      </c>
      <c r="W1650" s="1" t="s">
        <v>73</v>
      </c>
      <c r="X1650" s="1" t="s">
        <v>73</v>
      </c>
      <c r="Y1650" s="1" t="s">
        <v>73</v>
      </c>
      <c r="Z1650" s="1" t="s">
        <v>65</v>
      </c>
      <c r="AB1650" s="1" t="s">
        <v>196</v>
      </c>
      <c r="AC1650" s="1" t="s">
        <v>620</v>
      </c>
      <c r="AD1650" s="1" t="s">
        <v>73</v>
      </c>
      <c r="AE1650" s="33" t="s">
        <v>5053</v>
      </c>
      <c r="AF1650" s="8">
        <v>204</v>
      </c>
      <c r="AG1650" s="8">
        <v>130</v>
      </c>
      <c r="AH1650" s="8">
        <v>74</v>
      </c>
      <c r="AM1650" s="1" t="s">
        <v>73</v>
      </c>
      <c r="AN1650" s="1" t="s">
        <v>4096</v>
      </c>
      <c r="AW1650" s="8"/>
      <c r="AX1650" s="1"/>
      <c r="BE1650" s="8"/>
      <c r="BM1650" s="8"/>
      <c r="BN1650" s="3">
        <v>91</v>
      </c>
      <c r="BO1650" s="3" t="s">
        <v>220</v>
      </c>
      <c r="BP1650" s="3"/>
      <c r="BQ1650" s="3"/>
      <c r="BR1650" s="3"/>
      <c r="BS1650" s="3"/>
      <c r="BT1650" s="3"/>
      <c r="BU1650" s="3" t="s">
        <v>4106</v>
      </c>
      <c r="BV1650" s="3"/>
      <c r="BW1650" s="3" t="s">
        <v>3955</v>
      </c>
      <c r="BX1650" s="3" t="s">
        <v>4108</v>
      </c>
      <c r="BY1650" s="3"/>
      <c r="BZ1650" s="3"/>
      <c r="CA1650" s="3">
        <v>0.79600000000000004</v>
      </c>
      <c r="CB1650" s="33">
        <f t="shared" si="125"/>
        <v>2.5661802170710245E-2</v>
      </c>
      <c r="CC1650" s="33">
        <f t="shared" si="126"/>
        <v>204</v>
      </c>
      <c r="CD1650" s="33">
        <f t="shared" si="127"/>
        <v>91</v>
      </c>
      <c r="CE1650" s="33">
        <f t="shared" si="128"/>
        <v>0.6611295681063124</v>
      </c>
      <c r="CF1650" s="33">
        <f t="shared" si="129"/>
        <v>0.70558574610244995</v>
      </c>
      <c r="CG1650" s="3"/>
      <c r="CI1650" s="3">
        <v>53.5</v>
      </c>
      <c r="CJ1650" s="3">
        <v>80.900000000000006</v>
      </c>
      <c r="CK1650" s="1" t="s">
        <v>3682</v>
      </c>
    </row>
    <row r="1651" spans="1:89" ht="12.5" x14ac:dyDescent="0.25">
      <c r="A1651" s="1" t="s">
        <v>4110</v>
      </c>
      <c r="B1651" s="1" t="s">
        <v>4091</v>
      </c>
      <c r="C1651" s="1" t="s">
        <v>4092</v>
      </c>
      <c r="D1651" s="1" t="s">
        <v>4093</v>
      </c>
      <c r="E1651" s="1" t="s">
        <v>62</v>
      </c>
      <c r="F1651" s="1" t="s">
        <v>4094</v>
      </c>
      <c r="G1651" s="1" t="s">
        <v>101</v>
      </c>
      <c r="H1651" s="1" t="s">
        <v>65</v>
      </c>
      <c r="I1651" s="1" t="s">
        <v>66</v>
      </c>
      <c r="J1651" s="1" t="s">
        <v>67</v>
      </c>
      <c r="K1651" s="1" t="s">
        <v>103</v>
      </c>
      <c r="L1651" s="3"/>
      <c r="M1651" s="3"/>
      <c r="N1651" s="1" t="s">
        <v>140</v>
      </c>
      <c r="O1651" s="1" t="s">
        <v>65</v>
      </c>
      <c r="P1651" s="1">
        <v>2</v>
      </c>
      <c r="Q1651" s="1" t="s">
        <v>129</v>
      </c>
      <c r="R1651" s="1" t="s">
        <v>4957</v>
      </c>
      <c r="S1651" s="1" t="s">
        <v>951</v>
      </c>
      <c r="T1651" s="1" t="s">
        <v>106</v>
      </c>
      <c r="U1651" s="1" t="s">
        <v>23</v>
      </c>
      <c r="V1651" s="1" t="s">
        <v>73</v>
      </c>
      <c r="W1651" s="1" t="s">
        <v>73</v>
      </c>
      <c r="X1651" s="1" t="s">
        <v>73</v>
      </c>
      <c r="Y1651" s="1" t="s">
        <v>73</v>
      </c>
      <c r="Z1651" s="1" t="s">
        <v>65</v>
      </c>
      <c r="AB1651" s="1" t="s">
        <v>196</v>
      </c>
      <c r="AC1651" s="1" t="s">
        <v>620</v>
      </c>
      <c r="AD1651" s="1" t="s">
        <v>73</v>
      </c>
      <c r="AE1651" s="33" t="s">
        <v>5053</v>
      </c>
      <c r="AF1651" s="8">
        <v>204</v>
      </c>
      <c r="AG1651" s="8">
        <v>130</v>
      </c>
      <c r="AH1651" s="8">
        <v>74</v>
      </c>
      <c r="AM1651" s="1" t="s">
        <v>73</v>
      </c>
      <c r="AN1651" s="1" t="s">
        <v>4096</v>
      </c>
      <c r="AW1651" s="8"/>
      <c r="AX1651" s="1"/>
      <c r="BE1651" s="8"/>
      <c r="BM1651" s="8"/>
      <c r="BN1651" s="3">
        <v>91</v>
      </c>
      <c r="BO1651" s="3" t="s">
        <v>220</v>
      </c>
      <c r="BP1651" s="3"/>
      <c r="BQ1651" s="3"/>
      <c r="BR1651" s="3"/>
      <c r="BS1651" s="3"/>
      <c r="BT1651" s="3"/>
      <c r="BU1651" s="3" t="s">
        <v>4106</v>
      </c>
      <c r="BV1651" s="3"/>
      <c r="BW1651" s="3" t="s">
        <v>3955</v>
      </c>
      <c r="BX1651" s="3" t="s">
        <v>4109</v>
      </c>
      <c r="BY1651" s="3"/>
      <c r="BZ1651" s="3"/>
      <c r="CA1651" s="3">
        <v>0.93500000000000005</v>
      </c>
      <c r="CB1651" s="33">
        <f t="shared" si="125"/>
        <v>1.3645800832383479E-2</v>
      </c>
      <c r="CC1651" s="33">
        <f t="shared" si="126"/>
        <v>204</v>
      </c>
      <c r="CD1651" s="33">
        <f t="shared" si="127"/>
        <v>91</v>
      </c>
      <c r="CE1651" s="33">
        <f t="shared" si="128"/>
        <v>0.87793427230046961</v>
      </c>
      <c r="CF1651" s="33">
        <f t="shared" si="129"/>
        <v>0.90359173126615</v>
      </c>
      <c r="CG1651" s="3"/>
      <c r="CI1651" s="3">
        <v>75.8</v>
      </c>
      <c r="CJ1651" s="3">
        <v>91.9</v>
      </c>
      <c r="CK1651" s="1" t="s">
        <v>3682</v>
      </c>
    </row>
    <row r="1652" spans="1:89" ht="12.5" x14ac:dyDescent="0.25">
      <c r="A1652" s="1" t="s">
        <v>4125</v>
      </c>
      <c r="B1652" s="1" t="s">
        <v>4111</v>
      </c>
      <c r="C1652" s="1" t="s">
        <v>4112</v>
      </c>
      <c r="D1652" s="1" t="s">
        <v>4113</v>
      </c>
      <c r="E1652" s="1" t="s">
        <v>62</v>
      </c>
      <c r="F1652" s="1" t="s">
        <v>4114</v>
      </c>
      <c r="G1652" s="1" t="s">
        <v>101</v>
      </c>
      <c r="H1652" s="1" t="s">
        <v>65</v>
      </c>
      <c r="I1652" s="1" t="s">
        <v>66</v>
      </c>
      <c r="J1652" s="1" t="s">
        <v>67</v>
      </c>
      <c r="K1652" s="1" t="s">
        <v>103</v>
      </c>
      <c r="L1652" s="23">
        <v>40513</v>
      </c>
      <c r="M1652" s="9">
        <v>41122</v>
      </c>
      <c r="N1652" s="1" t="s">
        <v>69</v>
      </c>
      <c r="O1652" s="1" t="s">
        <v>65</v>
      </c>
      <c r="P1652" s="32">
        <v>1</v>
      </c>
      <c r="Q1652" s="1" t="s">
        <v>4961</v>
      </c>
      <c r="R1652" s="3" t="s">
        <v>4115</v>
      </c>
      <c r="S1652" s="1" t="s">
        <v>951</v>
      </c>
      <c r="T1652" s="1" t="s">
        <v>72</v>
      </c>
      <c r="U1652" s="1" t="s">
        <v>23</v>
      </c>
      <c r="V1652" s="1" t="s">
        <v>73</v>
      </c>
      <c r="W1652" s="1" t="s">
        <v>73</v>
      </c>
      <c r="X1652" s="1" t="s">
        <v>73</v>
      </c>
      <c r="Y1652" s="1" t="s">
        <v>73</v>
      </c>
      <c r="Z1652" s="1" t="s">
        <v>65</v>
      </c>
      <c r="AB1652" s="1" t="s">
        <v>3931</v>
      </c>
      <c r="AC1652" s="1" t="s">
        <v>620</v>
      </c>
      <c r="AD1652" s="1" t="s">
        <v>73</v>
      </c>
      <c r="AE1652" s="33" t="s">
        <v>3507</v>
      </c>
      <c r="AF1652" s="8">
        <v>250</v>
      </c>
      <c r="AL1652" s="1" t="s">
        <v>4116</v>
      </c>
      <c r="AM1652" s="1" t="s">
        <v>73</v>
      </c>
      <c r="AQ1652" s="1">
        <v>150</v>
      </c>
      <c r="AW1652" s="1" t="s">
        <v>2789</v>
      </c>
      <c r="AX1652" s="3"/>
      <c r="AY1652" s="3"/>
      <c r="AZ1652" s="3"/>
      <c r="BA1652" s="3"/>
      <c r="BB1652" s="3"/>
      <c r="BC1652" s="3"/>
      <c r="BD1652" s="3"/>
      <c r="BE1652" s="3"/>
      <c r="BM1652" s="3"/>
      <c r="BN1652" s="3"/>
      <c r="BO1652" s="3"/>
      <c r="BP1652" s="3"/>
      <c r="BQ1652" s="3"/>
      <c r="BR1652" s="3"/>
      <c r="BS1652" s="3"/>
      <c r="BT1652" s="3"/>
      <c r="BV1652" s="3"/>
      <c r="BW1652" s="3" t="s">
        <v>3955</v>
      </c>
      <c r="BX1652" s="3"/>
      <c r="BY1652" s="3"/>
      <c r="BZ1652" s="3"/>
      <c r="CA1652" s="3"/>
      <c r="CB1652" s="33">
        <f t="shared" si="125"/>
        <v>0</v>
      </c>
      <c r="CC1652" s="33">
        <f t="shared" si="126"/>
        <v>250</v>
      </c>
      <c r="CD1652" s="33">
        <f t="shared" si="127"/>
        <v>150</v>
      </c>
      <c r="CE1652" s="33">
        <f t="shared" si="128"/>
        <v>0</v>
      </c>
      <c r="CF1652" s="33">
        <f t="shared" si="129"/>
        <v>0</v>
      </c>
      <c r="CG1652" s="3"/>
      <c r="CH1652" s="3" t="s">
        <v>113</v>
      </c>
      <c r="CI1652" s="3"/>
      <c r="CJ1652" s="3"/>
      <c r="CK1652" s="1" t="s">
        <v>3682</v>
      </c>
    </row>
    <row r="1653" spans="1:89" ht="12.5" x14ac:dyDescent="0.25">
      <c r="A1653" s="1" t="s">
        <v>4125</v>
      </c>
      <c r="B1653" s="1" t="s">
        <v>4111</v>
      </c>
      <c r="C1653" s="1" t="s">
        <v>4112</v>
      </c>
      <c r="D1653" s="1" t="s">
        <v>4113</v>
      </c>
      <c r="E1653" s="1" t="s">
        <v>62</v>
      </c>
      <c r="F1653" s="1" t="s">
        <v>4114</v>
      </c>
      <c r="G1653" s="1" t="s">
        <v>101</v>
      </c>
      <c r="H1653" s="1" t="s">
        <v>65</v>
      </c>
      <c r="I1653" s="1" t="s">
        <v>66</v>
      </c>
      <c r="J1653" s="1" t="s">
        <v>67</v>
      </c>
      <c r="K1653" s="1" t="s">
        <v>103</v>
      </c>
      <c r="L1653" s="23">
        <v>40513</v>
      </c>
      <c r="M1653" s="9">
        <v>41122</v>
      </c>
      <c r="N1653" s="1" t="s">
        <v>69</v>
      </c>
      <c r="O1653" s="1" t="s">
        <v>65</v>
      </c>
      <c r="P1653" s="32">
        <v>1</v>
      </c>
      <c r="Q1653" s="1" t="s">
        <v>4961</v>
      </c>
      <c r="R1653" s="3" t="s">
        <v>4115</v>
      </c>
      <c r="S1653" s="1" t="s">
        <v>951</v>
      </c>
      <c r="T1653" s="1" t="s">
        <v>72</v>
      </c>
      <c r="U1653" s="1" t="s">
        <v>23</v>
      </c>
      <c r="V1653" s="1" t="s">
        <v>73</v>
      </c>
      <c r="W1653" s="1" t="s">
        <v>73</v>
      </c>
      <c r="X1653" s="1" t="s">
        <v>73</v>
      </c>
      <c r="Y1653" s="1" t="s">
        <v>73</v>
      </c>
      <c r="Z1653" s="1" t="s">
        <v>65</v>
      </c>
      <c r="AB1653" s="1" t="s">
        <v>3931</v>
      </c>
      <c r="AC1653" s="1" t="s">
        <v>620</v>
      </c>
      <c r="AD1653" s="1" t="s">
        <v>73</v>
      </c>
      <c r="AE1653" s="33" t="s">
        <v>5053</v>
      </c>
      <c r="AF1653" s="8">
        <v>250</v>
      </c>
      <c r="AL1653" s="1" t="s">
        <v>4116</v>
      </c>
      <c r="AM1653" s="1" t="s">
        <v>73</v>
      </c>
      <c r="AW1653" s="8"/>
      <c r="AX1653" s="3">
        <v>70</v>
      </c>
      <c r="AY1653" s="3" t="s">
        <v>605</v>
      </c>
      <c r="AZ1653" s="3"/>
      <c r="BA1653" s="3"/>
      <c r="BB1653" s="3"/>
      <c r="BC1653" s="3"/>
      <c r="BD1653" s="3"/>
      <c r="BE1653" s="8"/>
      <c r="BM1653" s="8"/>
      <c r="BN1653" s="3"/>
      <c r="BO1653" s="3"/>
      <c r="BP1653" s="3"/>
      <c r="BQ1653" s="3"/>
      <c r="BR1653" s="3"/>
      <c r="BS1653" s="3"/>
      <c r="BT1653" s="3"/>
      <c r="BV1653" s="3"/>
      <c r="BW1653" s="3" t="s">
        <v>3955</v>
      </c>
      <c r="BX1653" s="3" t="s">
        <v>4117</v>
      </c>
      <c r="BY1653" s="3"/>
      <c r="BZ1653" s="3"/>
      <c r="CA1653" s="3">
        <v>0.80200000000000005</v>
      </c>
      <c r="CB1653" s="33">
        <f t="shared" si="125"/>
        <v>2.5713055489476066E-2</v>
      </c>
      <c r="CC1653" s="33">
        <f t="shared" si="126"/>
        <v>250</v>
      </c>
      <c r="CD1653" s="33">
        <f t="shared" si="127"/>
        <v>70</v>
      </c>
      <c r="CE1653" s="33">
        <f t="shared" si="128"/>
        <v>0.66944908180300511</v>
      </c>
      <c r="CF1653" s="33">
        <f t="shared" si="129"/>
        <v>0.71387791342952289</v>
      </c>
      <c r="CG1653" s="3"/>
      <c r="CH1653" s="3" t="s">
        <v>113</v>
      </c>
      <c r="CI1653" s="3"/>
      <c r="CJ1653" s="3"/>
      <c r="CK1653" s="1" t="s">
        <v>3682</v>
      </c>
    </row>
    <row r="1654" spans="1:89" ht="12.5" x14ac:dyDescent="0.25">
      <c r="A1654" s="1" t="s">
        <v>4125</v>
      </c>
      <c r="B1654" s="1" t="s">
        <v>4111</v>
      </c>
      <c r="C1654" s="1" t="s">
        <v>4112</v>
      </c>
      <c r="D1654" s="1" t="s">
        <v>4113</v>
      </c>
      <c r="E1654" s="1" t="s">
        <v>62</v>
      </c>
      <c r="F1654" s="1" t="s">
        <v>4114</v>
      </c>
      <c r="G1654" s="1" t="s">
        <v>101</v>
      </c>
      <c r="H1654" s="1" t="s">
        <v>65</v>
      </c>
      <c r="I1654" s="1" t="s">
        <v>66</v>
      </c>
      <c r="J1654" s="1" t="s">
        <v>67</v>
      </c>
      <c r="K1654" s="1" t="s">
        <v>103</v>
      </c>
      <c r="L1654" s="23">
        <v>40513</v>
      </c>
      <c r="M1654" s="9">
        <v>41122</v>
      </c>
      <c r="N1654" s="1" t="s">
        <v>69</v>
      </c>
      <c r="O1654" s="1" t="s">
        <v>65</v>
      </c>
      <c r="P1654" s="32">
        <v>1</v>
      </c>
      <c r="Q1654" s="1" t="s">
        <v>4961</v>
      </c>
      <c r="R1654" s="3" t="s">
        <v>4115</v>
      </c>
      <c r="S1654" s="1" t="s">
        <v>951</v>
      </c>
      <c r="T1654" s="1" t="s">
        <v>72</v>
      </c>
      <c r="U1654" s="1" t="s">
        <v>23</v>
      </c>
      <c r="V1654" s="1" t="s">
        <v>73</v>
      </c>
      <c r="W1654" s="1" t="s">
        <v>73</v>
      </c>
      <c r="X1654" s="1" t="s">
        <v>73</v>
      </c>
      <c r="Y1654" s="1" t="s">
        <v>73</v>
      </c>
      <c r="Z1654" s="1" t="s">
        <v>65</v>
      </c>
      <c r="AB1654" s="1" t="s">
        <v>3931</v>
      </c>
      <c r="AC1654" s="1" t="s">
        <v>620</v>
      </c>
      <c r="AD1654" s="1" t="s">
        <v>73</v>
      </c>
      <c r="AE1654" s="33" t="s">
        <v>5053</v>
      </c>
      <c r="AF1654" s="8">
        <v>250</v>
      </c>
      <c r="AL1654" s="1" t="s">
        <v>4116</v>
      </c>
      <c r="AM1654" s="1" t="s">
        <v>73</v>
      </c>
      <c r="AW1654" s="8"/>
      <c r="AX1654" s="3"/>
      <c r="AY1654" s="3"/>
      <c r="AZ1654" s="3"/>
      <c r="BA1654" s="3"/>
      <c r="BB1654" s="3"/>
      <c r="BC1654" s="3"/>
      <c r="BD1654" s="3"/>
      <c r="BE1654" s="8"/>
      <c r="BF1654" s="8">
        <v>80</v>
      </c>
      <c r="BG1654" s="8" t="s">
        <v>220</v>
      </c>
      <c r="BM1654" s="8" t="s">
        <v>4118</v>
      </c>
      <c r="BN1654" s="3"/>
      <c r="BO1654" s="3"/>
      <c r="BP1654" s="3"/>
      <c r="BQ1654" s="3"/>
      <c r="BR1654" s="3"/>
      <c r="BS1654" s="3"/>
      <c r="BT1654" s="3"/>
      <c r="BV1654" s="3"/>
      <c r="BW1654" s="3" t="s">
        <v>3955</v>
      </c>
      <c r="BX1654" s="3" t="s">
        <v>4119</v>
      </c>
      <c r="BY1654" s="3"/>
      <c r="BZ1654" s="3"/>
      <c r="CA1654" s="3">
        <v>0.84899999999999998</v>
      </c>
      <c r="CB1654" s="33">
        <f t="shared" si="125"/>
        <v>2.1173464915026991E-2</v>
      </c>
      <c r="CC1654" s="33">
        <f t="shared" si="126"/>
        <v>250</v>
      </c>
      <c r="CD1654" s="33">
        <f t="shared" si="127"/>
        <v>80</v>
      </c>
      <c r="CE1654" s="33">
        <f t="shared" si="128"/>
        <v>0.73761946133796696</v>
      </c>
      <c r="CF1654" s="33">
        <f t="shared" si="129"/>
        <v>0.77966576527852882</v>
      </c>
      <c r="CG1654" s="3"/>
      <c r="CH1654" s="3" t="s">
        <v>113</v>
      </c>
      <c r="CI1654" s="3"/>
      <c r="CJ1654" s="3"/>
      <c r="CK1654" s="1" t="s">
        <v>3682</v>
      </c>
    </row>
    <row r="1655" spans="1:89" ht="12.5" x14ac:dyDescent="0.25">
      <c r="A1655" s="1" t="s">
        <v>4125</v>
      </c>
      <c r="B1655" s="1" t="s">
        <v>4111</v>
      </c>
      <c r="C1655" s="1" t="s">
        <v>4112</v>
      </c>
      <c r="D1655" s="1" t="s">
        <v>4113</v>
      </c>
      <c r="E1655" s="1" t="s">
        <v>62</v>
      </c>
      <c r="F1655" s="1" t="s">
        <v>4114</v>
      </c>
      <c r="G1655" s="1" t="s">
        <v>101</v>
      </c>
      <c r="H1655" s="1" t="s">
        <v>65</v>
      </c>
      <c r="I1655" s="1" t="s">
        <v>66</v>
      </c>
      <c r="J1655" s="1" t="s">
        <v>67</v>
      </c>
      <c r="K1655" s="1" t="s">
        <v>103</v>
      </c>
      <c r="L1655" s="23">
        <v>40513</v>
      </c>
      <c r="M1655" s="9">
        <v>41122</v>
      </c>
      <c r="N1655" s="1" t="s">
        <v>69</v>
      </c>
      <c r="O1655" s="1" t="s">
        <v>65</v>
      </c>
      <c r="P1655" s="32">
        <v>1</v>
      </c>
      <c r="Q1655" s="1" t="s">
        <v>129</v>
      </c>
      <c r="R1655" s="3" t="s">
        <v>129</v>
      </c>
      <c r="S1655" s="1" t="s">
        <v>951</v>
      </c>
      <c r="T1655" s="1" t="s">
        <v>72</v>
      </c>
      <c r="U1655" s="1" t="s">
        <v>23</v>
      </c>
      <c r="V1655" s="1" t="s">
        <v>73</v>
      </c>
      <c r="W1655" s="1" t="s">
        <v>73</v>
      </c>
      <c r="X1655" s="1" t="s">
        <v>73</v>
      </c>
      <c r="Y1655" s="1" t="s">
        <v>73</v>
      </c>
      <c r="Z1655" s="1" t="s">
        <v>65</v>
      </c>
      <c r="AB1655" s="1" t="s">
        <v>3931</v>
      </c>
      <c r="AC1655" s="1" t="s">
        <v>620</v>
      </c>
      <c r="AD1655" s="1" t="s">
        <v>73</v>
      </c>
      <c r="AE1655" s="33" t="s">
        <v>3507</v>
      </c>
      <c r="AF1655" s="8">
        <v>250</v>
      </c>
      <c r="AL1655" s="1" t="s">
        <v>4116</v>
      </c>
      <c r="AM1655" s="1" t="s">
        <v>73</v>
      </c>
      <c r="AQ1655" s="1">
        <v>150</v>
      </c>
      <c r="AX1655" s="3"/>
      <c r="AY1655" s="3"/>
      <c r="AZ1655" s="3"/>
      <c r="BA1655" s="3"/>
      <c r="BB1655" s="3"/>
      <c r="BC1655" s="3"/>
      <c r="BD1655" s="3"/>
      <c r="BE1655" s="3"/>
      <c r="BM1655" s="3"/>
      <c r="BN1655" s="3"/>
      <c r="BO1655" s="3"/>
      <c r="BP1655" s="3"/>
      <c r="BQ1655" s="3"/>
      <c r="BR1655" s="3"/>
      <c r="BS1655" s="3"/>
      <c r="BT1655" s="3"/>
      <c r="BV1655" s="3"/>
      <c r="BW1655" s="3" t="s">
        <v>3955</v>
      </c>
      <c r="BX1655" s="3"/>
      <c r="BY1655" s="3"/>
      <c r="BZ1655" s="3"/>
      <c r="CA1655" s="3"/>
      <c r="CB1655" s="33">
        <f t="shared" si="125"/>
        <v>0</v>
      </c>
      <c r="CC1655" s="33">
        <f t="shared" si="126"/>
        <v>250</v>
      </c>
      <c r="CD1655" s="33">
        <f t="shared" si="127"/>
        <v>150</v>
      </c>
      <c r="CE1655" s="33">
        <f t="shared" si="128"/>
        <v>0</v>
      </c>
      <c r="CF1655" s="33">
        <f t="shared" si="129"/>
        <v>0</v>
      </c>
      <c r="CG1655" s="3"/>
      <c r="CH1655" s="3" t="s">
        <v>113</v>
      </c>
      <c r="CI1655" s="3"/>
      <c r="CJ1655" s="3"/>
      <c r="CK1655" s="1" t="s">
        <v>3682</v>
      </c>
    </row>
    <row r="1656" spans="1:89" ht="12.5" x14ac:dyDescent="0.25">
      <c r="A1656" s="1" t="s">
        <v>4125</v>
      </c>
      <c r="B1656" s="1" t="s">
        <v>4111</v>
      </c>
      <c r="C1656" s="1" t="s">
        <v>4112</v>
      </c>
      <c r="D1656" s="1" t="s">
        <v>4113</v>
      </c>
      <c r="E1656" s="1" t="s">
        <v>62</v>
      </c>
      <c r="F1656" s="1" t="s">
        <v>4114</v>
      </c>
      <c r="G1656" s="1" t="s">
        <v>101</v>
      </c>
      <c r="H1656" s="1" t="s">
        <v>65</v>
      </c>
      <c r="I1656" s="1" t="s">
        <v>66</v>
      </c>
      <c r="J1656" s="1" t="s">
        <v>67</v>
      </c>
      <c r="K1656" s="1" t="s">
        <v>103</v>
      </c>
      <c r="L1656" s="23">
        <v>40513</v>
      </c>
      <c r="M1656" s="9">
        <v>41122</v>
      </c>
      <c r="N1656" s="1" t="s">
        <v>69</v>
      </c>
      <c r="O1656" s="1" t="s">
        <v>65</v>
      </c>
      <c r="P1656" s="32">
        <v>1</v>
      </c>
      <c r="Q1656" s="1" t="s">
        <v>129</v>
      </c>
      <c r="R1656" s="3" t="s">
        <v>129</v>
      </c>
      <c r="S1656" s="1" t="s">
        <v>951</v>
      </c>
      <c r="T1656" s="1" t="s">
        <v>72</v>
      </c>
      <c r="U1656" s="1" t="s">
        <v>23</v>
      </c>
      <c r="V1656" s="1" t="s">
        <v>73</v>
      </c>
      <c r="W1656" s="1" t="s">
        <v>73</v>
      </c>
      <c r="X1656" s="1" t="s">
        <v>73</v>
      </c>
      <c r="Y1656" s="1" t="s">
        <v>73</v>
      </c>
      <c r="Z1656" s="1" t="s">
        <v>65</v>
      </c>
      <c r="AB1656" s="1" t="s">
        <v>3931</v>
      </c>
      <c r="AC1656" s="1" t="s">
        <v>620</v>
      </c>
      <c r="AD1656" s="1" t="s">
        <v>73</v>
      </c>
      <c r="AE1656" s="33" t="s">
        <v>5053</v>
      </c>
      <c r="AF1656" s="8">
        <v>250</v>
      </c>
      <c r="AL1656" s="1" t="s">
        <v>4116</v>
      </c>
      <c r="AM1656" s="1" t="s">
        <v>73</v>
      </c>
      <c r="AW1656" s="8"/>
      <c r="AX1656" s="3">
        <v>70</v>
      </c>
      <c r="AY1656" s="3" t="s">
        <v>605</v>
      </c>
      <c r="AZ1656" s="3"/>
      <c r="BA1656" s="3"/>
      <c r="BB1656" s="3"/>
      <c r="BC1656" s="3"/>
      <c r="BD1656" s="3"/>
      <c r="BE1656" s="8"/>
      <c r="BM1656" s="8"/>
      <c r="BN1656" s="3"/>
      <c r="BO1656" s="3"/>
      <c r="BP1656" s="3"/>
      <c r="BQ1656" s="3"/>
      <c r="BR1656" s="3"/>
      <c r="BS1656" s="3"/>
      <c r="BT1656" s="3"/>
      <c r="BV1656" s="3"/>
      <c r="BW1656" s="3" t="s">
        <v>3955</v>
      </c>
      <c r="BX1656" s="3" t="s">
        <v>4120</v>
      </c>
      <c r="BY1656" s="3"/>
      <c r="BZ1656" s="3"/>
      <c r="CA1656" s="3">
        <v>0.68899999999999995</v>
      </c>
      <c r="CB1656" s="33">
        <f t="shared" si="125"/>
        <v>3.2865833066959955E-2</v>
      </c>
      <c r="CC1656" s="33">
        <f t="shared" si="126"/>
        <v>250</v>
      </c>
      <c r="CD1656" s="33">
        <f t="shared" si="127"/>
        <v>70</v>
      </c>
      <c r="CE1656" s="33">
        <f t="shared" si="128"/>
        <v>0.52555301296720058</v>
      </c>
      <c r="CF1656" s="33">
        <f t="shared" si="129"/>
        <v>0.56213262285375953</v>
      </c>
      <c r="CG1656" s="3"/>
      <c r="CH1656" s="3" t="s">
        <v>113</v>
      </c>
      <c r="CI1656" s="3"/>
      <c r="CJ1656" s="3"/>
      <c r="CK1656" s="1" t="s">
        <v>3682</v>
      </c>
    </row>
    <row r="1657" spans="1:89" ht="12.5" x14ac:dyDescent="0.25">
      <c r="A1657" s="1" t="s">
        <v>4125</v>
      </c>
      <c r="B1657" s="1" t="s">
        <v>4111</v>
      </c>
      <c r="C1657" s="1" t="s">
        <v>4112</v>
      </c>
      <c r="D1657" s="1" t="s">
        <v>4113</v>
      </c>
      <c r="E1657" s="1" t="s">
        <v>62</v>
      </c>
      <c r="F1657" s="1" t="s">
        <v>4114</v>
      </c>
      <c r="G1657" s="1" t="s">
        <v>101</v>
      </c>
      <c r="H1657" s="1" t="s">
        <v>65</v>
      </c>
      <c r="I1657" s="1" t="s">
        <v>66</v>
      </c>
      <c r="J1657" s="1" t="s">
        <v>67</v>
      </c>
      <c r="K1657" s="1" t="s">
        <v>103</v>
      </c>
      <c r="L1657" s="23">
        <v>40513</v>
      </c>
      <c r="M1657" s="9">
        <v>41122</v>
      </c>
      <c r="N1657" s="1" t="s">
        <v>69</v>
      </c>
      <c r="O1657" s="1" t="s">
        <v>65</v>
      </c>
      <c r="P1657" s="32">
        <v>1</v>
      </c>
      <c r="Q1657" s="1" t="s">
        <v>129</v>
      </c>
      <c r="R1657" s="3" t="s">
        <v>129</v>
      </c>
      <c r="S1657" s="1" t="s">
        <v>951</v>
      </c>
      <c r="T1657" s="1" t="s">
        <v>72</v>
      </c>
      <c r="U1657" s="1" t="s">
        <v>23</v>
      </c>
      <c r="V1657" s="1" t="s">
        <v>73</v>
      </c>
      <c r="W1657" s="1" t="s">
        <v>73</v>
      </c>
      <c r="X1657" s="1" t="s">
        <v>73</v>
      </c>
      <c r="Y1657" s="1" t="s">
        <v>73</v>
      </c>
      <c r="Z1657" s="1" t="s">
        <v>65</v>
      </c>
      <c r="AB1657" s="1" t="s">
        <v>3931</v>
      </c>
      <c r="AC1657" s="1" t="s">
        <v>620</v>
      </c>
      <c r="AD1657" s="1" t="s">
        <v>73</v>
      </c>
      <c r="AE1657" s="33" t="s">
        <v>5053</v>
      </c>
      <c r="AF1657" s="8">
        <v>250</v>
      </c>
      <c r="AL1657" s="1" t="s">
        <v>4116</v>
      </c>
      <c r="AM1657" s="1" t="s">
        <v>73</v>
      </c>
      <c r="AW1657" s="8"/>
      <c r="AX1657" s="3"/>
      <c r="AY1657" s="3"/>
      <c r="AZ1657" s="3"/>
      <c r="BA1657" s="3"/>
      <c r="BB1657" s="3"/>
      <c r="BC1657" s="3"/>
      <c r="BD1657" s="3"/>
      <c r="BE1657" s="8"/>
      <c r="BF1657" s="8">
        <v>80</v>
      </c>
      <c r="BG1657" s="8" t="s">
        <v>220</v>
      </c>
      <c r="BM1657" s="8" t="s">
        <v>4118</v>
      </c>
      <c r="BN1657" s="3"/>
      <c r="BO1657" s="3"/>
      <c r="BP1657" s="3"/>
      <c r="BQ1657" s="3"/>
      <c r="BR1657" s="3"/>
      <c r="BS1657" s="3"/>
      <c r="BT1657" s="3"/>
      <c r="BV1657" s="3"/>
      <c r="BW1657" s="3" t="s">
        <v>3955</v>
      </c>
      <c r="BX1657" s="3" t="s">
        <v>4121</v>
      </c>
      <c r="BY1657" s="3"/>
      <c r="BZ1657" s="3"/>
      <c r="CA1657" s="3">
        <v>0.58899999999999997</v>
      </c>
      <c r="CB1657" s="33">
        <f t="shared" si="125"/>
        <v>3.5276602381836455E-2</v>
      </c>
      <c r="CC1657" s="33">
        <f t="shared" si="126"/>
        <v>250</v>
      </c>
      <c r="CD1657" s="33">
        <f t="shared" si="127"/>
        <v>80</v>
      </c>
      <c r="CE1657" s="33">
        <f t="shared" si="128"/>
        <v>0.41743444365698085</v>
      </c>
      <c r="CF1657" s="33">
        <f t="shared" si="129"/>
        <v>0.43665324103209563</v>
      </c>
      <c r="CG1657" s="3"/>
      <c r="CH1657" s="3" t="s">
        <v>113</v>
      </c>
      <c r="CI1657" s="3"/>
      <c r="CJ1657" s="3"/>
      <c r="CK1657" s="1" t="s">
        <v>3682</v>
      </c>
    </row>
    <row r="1658" spans="1:89" ht="12.5" x14ac:dyDescent="0.25">
      <c r="A1658" s="1" t="s">
        <v>4125</v>
      </c>
      <c r="B1658" s="1" t="s">
        <v>4111</v>
      </c>
      <c r="C1658" s="1" t="s">
        <v>4112</v>
      </c>
      <c r="D1658" s="1" t="s">
        <v>4113</v>
      </c>
      <c r="E1658" s="1" t="s">
        <v>62</v>
      </c>
      <c r="F1658" s="1" t="s">
        <v>4114</v>
      </c>
      <c r="G1658" s="1" t="s">
        <v>101</v>
      </c>
      <c r="H1658" s="1" t="s">
        <v>65</v>
      </c>
      <c r="I1658" s="1" t="s">
        <v>66</v>
      </c>
      <c r="J1658" s="1" t="s">
        <v>67</v>
      </c>
      <c r="K1658" s="1" t="s">
        <v>103</v>
      </c>
      <c r="L1658" s="23">
        <v>40513</v>
      </c>
      <c r="M1658" s="9">
        <v>41122</v>
      </c>
      <c r="N1658" s="1" t="s">
        <v>69</v>
      </c>
      <c r="O1658" s="1" t="s">
        <v>65</v>
      </c>
      <c r="P1658" s="32">
        <v>1</v>
      </c>
      <c r="Q1658" s="1" t="s">
        <v>4961</v>
      </c>
      <c r="R1658" s="3" t="s">
        <v>4115</v>
      </c>
      <c r="S1658" s="1" t="s">
        <v>951</v>
      </c>
      <c r="T1658" s="1" t="s">
        <v>72</v>
      </c>
      <c r="U1658" s="1" t="s">
        <v>23</v>
      </c>
      <c r="V1658" s="1" t="s">
        <v>73</v>
      </c>
      <c r="W1658" s="1" t="s">
        <v>73</v>
      </c>
      <c r="X1658" s="1" t="s">
        <v>73</v>
      </c>
      <c r="Y1658" s="1" t="s">
        <v>73</v>
      </c>
      <c r="Z1658" s="1" t="s">
        <v>65</v>
      </c>
      <c r="AB1658" s="1" t="s">
        <v>3931</v>
      </c>
      <c r="AC1658" s="1" t="s">
        <v>620</v>
      </c>
      <c r="AD1658" s="1" t="s">
        <v>73</v>
      </c>
      <c r="AE1658" s="33" t="s">
        <v>5053</v>
      </c>
      <c r="AF1658" s="8">
        <v>250</v>
      </c>
      <c r="AL1658" s="1" t="s">
        <v>4116</v>
      </c>
      <c r="AM1658" s="1" t="s">
        <v>73</v>
      </c>
      <c r="AW1658" s="8"/>
      <c r="AX1658" s="3"/>
      <c r="AY1658" s="3"/>
      <c r="AZ1658" s="3"/>
      <c r="BA1658" s="3"/>
      <c r="BB1658" s="3"/>
      <c r="BC1658" s="3"/>
      <c r="BD1658" s="3"/>
      <c r="BE1658" s="8"/>
      <c r="BM1658" s="8"/>
      <c r="BN1658" s="3">
        <v>300</v>
      </c>
      <c r="BO1658" s="3" t="s">
        <v>4122</v>
      </c>
      <c r="BP1658" s="3"/>
      <c r="BQ1658" s="3"/>
      <c r="BR1658" s="3"/>
      <c r="BS1658" s="3"/>
      <c r="BT1658" s="3"/>
      <c r="BV1658" s="3"/>
      <c r="BW1658" s="3" t="s">
        <v>3955</v>
      </c>
      <c r="BX1658" s="3" t="s">
        <v>4123</v>
      </c>
      <c r="BY1658" s="3"/>
      <c r="BZ1658" s="3"/>
      <c r="CA1658" s="3">
        <v>0.84799999999999998</v>
      </c>
      <c r="CB1658" s="33">
        <f t="shared" si="125"/>
        <v>1.7145901068862018E-2</v>
      </c>
      <c r="CC1658" s="33">
        <f t="shared" si="126"/>
        <v>250</v>
      </c>
      <c r="CD1658" s="33">
        <f t="shared" si="127"/>
        <v>300</v>
      </c>
      <c r="CE1658" s="33">
        <f t="shared" si="128"/>
        <v>0.73611111111111105</v>
      </c>
      <c r="CF1658" s="33">
        <f t="shared" si="129"/>
        <v>0.7782510822510823</v>
      </c>
      <c r="CG1658" s="3"/>
      <c r="CH1658" s="3"/>
      <c r="CI1658" s="3"/>
      <c r="CJ1658" s="3"/>
      <c r="CK1658" s="1" t="s">
        <v>3682</v>
      </c>
    </row>
    <row r="1659" spans="1:89" ht="12.5" x14ac:dyDescent="0.25">
      <c r="A1659" s="1" t="s">
        <v>4125</v>
      </c>
      <c r="B1659" s="1" t="s">
        <v>4111</v>
      </c>
      <c r="C1659" s="1" t="s">
        <v>4112</v>
      </c>
      <c r="D1659" s="1" t="s">
        <v>4113</v>
      </c>
      <c r="E1659" s="1" t="s">
        <v>62</v>
      </c>
      <c r="F1659" s="1" t="s">
        <v>4114</v>
      </c>
      <c r="G1659" s="1" t="s">
        <v>101</v>
      </c>
      <c r="H1659" s="1" t="s">
        <v>65</v>
      </c>
      <c r="I1659" s="1" t="s">
        <v>66</v>
      </c>
      <c r="J1659" s="1" t="s">
        <v>67</v>
      </c>
      <c r="K1659" s="1" t="s">
        <v>103</v>
      </c>
      <c r="L1659" s="23">
        <v>40513</v>
      </c>
      <c r="M1659" s="9">
        <v>41122</v>
      </c>
      <c r="N1659" s="1" t="s">
        <v>69</v>
      </c>
      <c r="O1659" s="1" t="s">
        <v>65</v>
      </c>
      <c r="P1659" s="32">
        <v>1</v>
      </c>
      <c r="Q1659" s="1" t="s">
        <v>129</v>
      </c>
      <c r="R1659" s="3" t="s">
        <v>129</v>
      </c>
      <c r="S1659" s="1" t="s">
        <v>951</v>
      </c>
      <c r="T1659" s="1" t="s">
        <v>72</v>
      </c>
      <c r="U1659" s="1" t="s">
        <v>23</v>
      </c>
      <c r="V1659" s="1" t="s">
        <v>73</v>
      </c>
      <c r="W1659" s="1" t="s">
        <v>73</v>
      </c>
      <c r="X1659" s="1" t="s">
        <v>73</v>
      </c>
      <c r="Y1659" s="1" t="s">
        <v>73</v>
      </c>
      <c r="Z1659" s="1" t="s">
        <v>65</v>
      </c>
      <c r="AB1659" s="1" t="s">
        <v>3931</v>
      </c>
      <c r="AC1659" s="1" t="s">
        <v>620</v>
      </c>
      <c r="AD1659" s="1" t="s">
        <v>73</v>
      </c>
      <c r="AE1659" s="33" t="s">
        <v>5053</v>
      </c>
      <c r="AF1659" s="8">
        <v>250</v>
      </c>
      <c r="AL1659" s="1" t="s">
        <v>4116</v>
      </c>
      <c r="AM1659" s="1" t="s">
        <v>73</v>
      </c>
      <c r="AW1659" s="8"/>
      <c r="AX1659" s="3"/>
      <c r="AY1659" s="3"/>
      <c r="AZ1659" s="3"/>
      <c r="BA1659" s="3"/>
      <c r="BB1659" s="3"/>
      <c r="BC1659" s="3"/>
      <c r="BD1659" s="3"/>
      <c r="BE1659" s="8"/>
      <c r="BM1659" s="8"/>
      <c r="BN1659" s="3">
        <v>300</v>
      </c>
      <c r="BO1659" s="3" t="s">
        <v>4122</v>
      </c>
      <c r="BP1659" s="3"/>
      <c r="BQ1659" s="3"/>
      <c r="BR1659" s="3"/>
      <c r="BS1659" s="3"/>
      <c r="BT1659" s="3"/>
      <c r="BV1659" s="3"/>
      <c r="BW1659" s="3" t="s">
        <v>3955</v>
      </c>
      <c r="BX1659" s="3" t="s">
        <v>4124</v>
      </c>
      <c r="BY1659" s="3"/>
      <c r="BZ1659" s="3"/>
      <c r="CA1659" s="3">
        <v>0.83</v>
      </c>
      <c r="CB1659" s="33">
        <f t="shared" si="125"/>
        <v>1.8029931382815872E-2</v>
      </c>
      <c r="CC1659" s="33">
        <f t="shared" si="126"/>
        <v>250</v>
      </c>
      <c r="CD1659" s="33">
        <f t="shared" si="127"/>
        <v>300</v>
      </c>
      <c r="CE1659" s="33">
        <f t="shared" si="128"/>
        <v>0.70940170940170943</v>
      </c>
      <c r="CF1659" s="33">
        <f t="shared" si="129"/>
        <v>0.75289617486338789</v>
      </c>
      <c r="CG1659" s="3"/>
      <c r="CH1659" s="3"/>
      <c r="CI1659" s="3"/>
      <c r="CJ1659" s="3"/>
      <c r="CK1659" s="1" t="s">
        <v>3682</v>
      </c>
    </row>
    <row r="1660" spans="1:89" ht="12.5" x14ac:dyDescent="0.25">
      <c r="A1660" s="1" t="s">
        <v>4140</v>
      </c>
      <c r="B1660" s="1" t="s">
        <v>4126</v>
      </c>
      <c r="C1660" s="1" t="s">
        <v>4127</v>
      </c>
      <c r="D1660" s="1" t="s">
        <v>4128</v>
      </c>
      <c r="E1660" s="1" t="s">
        <v>62</v>
      </c>
      <c r="F1660" s="1" t="s">
        <v>4129</v>
      </c>
      <c r="G1660" s="1" t="s">
        <v>101</v>
      </c>
      <c r="H1660" s="1" t="s">
        <v>65</v>
      </c>
      <c r="I1660" s="1" t="s">
        <v>66</v>
      </c>
      <c r="J1660" s="1" t="s">
        <v>102</v>
      </c>
      <c r="K1660" s="1" t="s">
        <v>103</v>
      </c>
      <c r="L1660" s="23">
        <v>40452</v>
      </c>
      <c r="M1660" s="23">
        <v>41183</v>
      </c>
      <c r="N1660" s="1" t="s">
        <v>69</v>
      </c>
      <c r="O1660" s="1" t="s">
        <v>65</v>
      </c>
      <c r="P1660" s="32">
        <v>1</v>
      </c>
      <c r="Q1660" s="1" t="s">
        <v>4961</v>
      </c>
      <c r="R1660" s="3" t="s">
        <v>4130</v>
      </c>
      <c r="S1660" s="1" t="s">
        <v>951</v>
      </c>
      <c r="T1660" s="1" t="s">
        <v>72</v>
      </c>
      <c r="U1660" s="1" t="s">
        <v>23</v>
      </c>
      <c r="V1660" s="1" t="s">
        <v>73</v>
      </c>
      <c r="W1660" s="1" t="s">
        <v>73</v>
      </c>
      <c r="X1660" s="1" t="s">
        <v>73</v>
      </c>
      <c r="Y1660" s="1" t="s">
        <v>73</v>
      </c>
      <c r="Z1660" s="1" t="s">
        <v>65</v>
      </c>
      <c r="AB1660" s="1" t="s">
        <v>4131</v>
      </c>
      <c r="AC1660" s="1" t="s">
        <v>620</v>
      </c>
      <c r="AD1660" s="1" t="s">
        <v>73</v>
      </c>
      <c r="AE1660" s="33" t="s">
        <v>3507</v>
      </c>
      <c r="AF1660" s="8">
        <v>73</v>
      </c>
      <c r="AG1660" s="8">
        <v>43</v>
      </c>
      <c r="AH1660" s="8">
        <v>30</v>
      </c>
      <c r="AK1660" s="8">
        <v>68.3</v>
      </c>
      <c r="AL1660" s="1" t="s">
        <v>4132</v>
      </c>
      <c r="AM1660" s="1" t="s">
        <v>73</v>
      </c>
      <c r="AN1660" s="1" t="s">
        <v>4133</v>
      </c>
      <c r="AO1660" s="1" t="s">
        <v>73</v>
      </c>
      <c r="AQ1660" s="1">
        <v>50</v>
      </c>
      <c r="AR1660" s="1">
        <v>27</v>
      </c>
      <c r="AS1660" s="1">
        <v>23</v>
      </c>
      <c r="AV1660" s="1">
        <v>63.6</v>
      </c>
      <c r="AW1660" s="1" t="s">
        <v>2789</v>
      </c>
      <c r="AX1660" s="3"/>
      <c r="AY1660" s="3"/>
      <c r="AZ1660" s="3"/>
      <c r="BA1660" s="3"/>
      <c r="BB1660" s="3"/>
      <c r="BC1660" s="3"/>
      <c r="BD1660" s="3"/>
      <c r="BE1660" s="3"/>
      <c r="BM1660" s="3"/>
      <c r="BN1660" s="3"/>
      <c r="BO1660" s="3"/>
      <c r="BP1660" s="3"/>
      <c r="BQ1660" s="3"/>
      <c r="BR1660" s="3"/>
      <c r="BS1660" s="3"/>
      <c r="BT1660" s="3"/>
      <c r="BV1660" s="3"/>
      <c r="BW1660" s="3" t="s">
        <v>4134</v>
      </c>
      <c r="BX1660" s="3" t="s">
        <v>4135</v>
      </c>
      <c r="BY1660" s="3"/>
      <c r="BZ1660" s="3"/>
      <c r="CA1660" s="3">
        <v>0.81699999999999995</v>
      </c>
      <c r="CB1660" s="33">
        <f t="shared" si="125"/>
        <v>3.7412287206939489E-2</v>
      </c>
      <c r="CC1660" s="33">
        <f t="shared" si="126"/>
        <v>73</v>
      </c>
      <c r="CD1660" s="33">
        <f t="shared" si="127"/>
        <v>50</v>
      </c>
      <c r="CE1660" s="33">
        <f t="shared" si="128"/>
        <v>0.69061707523245974</v>
      </c>
      <c r="CF1660" s="33">
        <f t="shared" si="129"/>
        <v>0.73471546505228391</v>
      </c>
      <c r="CG1660" s="3"/>
      <c r="CH1660" s="3" t="s">
        <v>126</v>
      </c>
      <c r="CI1660" s="3"/>
      <c r="CJ1660" s="3"/>
      <c r="CK1660" s="1" t="s">
        <v>3682</v>
      </c>
    </row>
    <row r="1661" spans="1:89" ht="12.5" x14ac:dyDescent="0.25">
      <c r="A1661" s="1" t="s">
        <v>4140</v>
      </c>
      <c r="B1661" s="1" t="s">
        <v>4126</v>
      </c>
      <c r="C1661" s="1" t="s">
        <v>4127</v>
      </c>
      <c r="D1661" s="1" t="s">
        <v>4128</v>
      </c>
      <c r="E1661" s="1" t="s">
        <v>62</v>
      </c>
      <c r="F1661" s="1" t="s">
        <v>4129</v>
      </c>
      <c r="G1661" s="1" t="s">
        <v>101</v>
      </c>
      <c r="H1661" s="1" t="s">
        <v>65</v>
      </c>
      <c r="I1661" s="1" t="s">
        <v>66</v>
      </c>
      <c r="J1661" s="1" t="s">
        <v>102</v>
      </c>
      <c r="K1661" s="1" t="s">
        <v>103</v>
      </c>
      <c r="L1661" s="23">
        <v>40452</v>
      </c>
      <c r="M1661" s="23">
        <v>41183</v>
      </c>
      <c r="N1661" s="1" t="s">
        <v>69</v>
      </c>
      <c r="O1661" s="1" t="s">
        <v>65</v>
      </c>
      <c r="P1661" s="32">
        <v>1</v>
      </c>
      <c r="Q1661" s="1" t="s">
        <v>129</v>
      </c>
      <c r="R1661" s="3" t="s">
        <v>129</v>
      </c>
      <c r="S1661" s="1" t="s">
        <v>951</v>
      </c>
      <c r="T1661" s="1" t="s">
        <v>72</v>
      </c>
      <c r="U1661" s="1" t="s">
        <v>23</v>
      </c>
      <c r="V1661" s="1" t="s">
        <v>73</v>
      </c>
      <c r="W1661" s="1" t="s">
        <v>73</v>
      </c>
      <c r="X1661" s="1" t="s">
        <v>73</v>
      </c>
      <c r="Y1661" s="1" t="s">
        <v>73</v>
      </c>
      <c r="Z1661" s="1" t="s">
        <v>65</v>
      </c>
      <c r="AB1661" s="1" t="s">
        <v>4136</v>
      </c>
      <c r="AC1661" s="1" t="s">
        <v>620</v>
      </c>
      <c r="AD1661" s="1" t="s">
        <v>73</v>
      </c>
      <c r="AE1661" s="33" t="s">
        <v>3507</v>
      </c>
      <c r="AF1661" s="8">
        <v>73</v>
      </c>
      <c r="AG1661" s="8">
        <v>43</v>
      </c>
      <c r="AH1661" s="8">
        <v>30</v>
      </c>
      <c r="AK1661" s="8">
        <v>68.3</v>
      </c>
      <c r="AL1661" s="1" t="s">
        <v>4132</v>
      </c>
      <c r="AM1661" s="1" t="s">
        <v>73</v>
      </c>
      <c r="AN1661" s="1" t="s">
        <v>4133</v>
      </c>
      <c r="AO1661" s="1" t="s">
        <v>73</v>
      </c>
      <c r="AQ1661" s="1">
        <v>50</v>
      </c>
      <c r="AR1661" s="1">
        <v>27</v>
      </c>
      <c r="AS1661" s="1">
        <v>23</v>
      </c>
      <c r="AV1661" s="1">
        <v>63.6</v>
      </c>
      <c r="AW1661" s="1" t="s">
        <v>2789</v>
      </c>
      <c r="AX1661" s="3"/>
      <c r="AY1661" s="3"/>
      <c r="AZ1661" s="3"/>
      <c r="BA1661" s="3"/>
      <c r="BB1661" s="3"/>
      <c r="BC1661" s="3"/>
      <c r="BD1661" s="3"/>
      <c r="BE1661" s="3"/>
      <c r="BM1661" s="3"/>
      <c r="BN1661" s="3"/>
      <c r="BO1661" s="3"/>
      <c r="BP1661" s="3"/>
      <c r="BQ1661" s="3"/>
      <c r="BR1661" s="3"/>
      <c r="BS1661" s="3"/>
      <c r="BT1661" s="3"/>
      <c r="BV1661" s="3"/>
      <c r="BW1661" s="3" t="s">
        <v>3955</v>
      </c>
      <c r="BX1661" s="3" t="s">
        <v>4137</v>
      </c>
      <c r="BY1661" s="3"/>
      <c r="BZ1661" s="3"/>
      <c r="CA1661" s="3">
        <v>0.86899999999999999</v>
      </c>
      <c r="CB1661" s="33">
        <f t="shared" si="125"/>
        <v>3.1652089182062679E-2</v>
      </c>
      <c r="CC1661" s="33">
        <f t="shared" si="126"/>
        <v>73</v>
      </c>
      <c r="CD1661" s="33">
        <f t="shared" si="127"/>
        <v>50</v>
      </c>
      <c r="CE1661" s="33">
        <f t="shared" si="128"/>
        <v>0.76834659593280286</v>
      </c>
      <c r="CF1661" s="33">
        <f t="shared" si="129"/>
        <v>0.80809095773140716</v>
      </c>
      <c r="CG1661" s="3"/>
      <c r="CI1661" s="3"/>
      <c r="CJ1661" s="3"/>
      <c r="CK1661" s="1" t="s">
        <v>3682</v>
      </c>
    </row>
    <row r="1662" spans="1:89" ht="12.5" x14ac:dyDescent="0.25">
      <c r="A1662" s="1" t="s">
        <v>4140</v>
      </c>
      <c r="B1662" s="1" t="s">
        <v>4126</v>
      </c>
      <c r="C1662" s="1" t="s">
        <v>4127</v>
      </c>
      <c r="D1662" s="1" t="s">
        <v>4128</v>
      </c>
      <c r="E1662" s="1" t="s">
        <v>62</v>
      </c>
      <c r="F1662" s="1" t="s">
        <v>4129</v>
      </c>
      <c r="G1662" s="1" t="s">
        <v>101</v>
      </c>
      <c r="H1662" s="1" t="s">
        <v>65</v>
      </c>
      <c r="I1662" s="1" t="s">
        <v>66</v>
      </c>
      <c r="J1662" s="1" t="s">
        <v>102</v>
      </c>
      <c r="K1662" s="1" t="s">
        <v>103</v>
      </c>
      <c r="L1662" s="23">
        <v>40452</v>
      </c>
      <c r="M1662" s="23">
        <v>41183</v>
      </c>
      <c r="N1662" s="1" t="s">
        <v>69</v>
      </c>
      <c r="O1662" s="1" t="s">
        <v>65</v>
      </c>
      <c r="P1662" s="1">
        <v>2</v>
      </c>
      <c r="Q1662" s="1" t="s">
        <v>129</v>
      </c>
      <c r="R1662" s="1" t="s">
        <v>4138</v>
      </c>
      <c r="S1662" s="1" t="s">
        <v>951</v>
      </c>
      <c r="T1662" s="1" t="s">
        <v>106</v>
      </c>
      <c r="U1662" s="1" t="s">
        <v>23</v>
      </c>
      <c r="V1662" s="1" t="s">
        <v>73</v>
      </c>
      <c r="W1662" s="1" t="s">
        <v>73</v>
      </c>
      <c r="X1662" s="1" t="s">
        <v>73</v>
      </c>
      <c r="Y1662" s="1" t="s">
        <v>73</v>
      </c>
      <c r="Z1662" s="1" t="s">
        <v>65</v>
      </c>
      <c r="AB1662" s="1" t="s">
        <v>4131</v>
      </c>
      <c r="AC1662" s="1" t="s">
        <v>620</v>
      </c>
      <c r="AD1662" s="1" t="s">
        <v>73</v>
      </c>
      <c r="AE1662" s="33" t="s">
        <v>3507</v>
      </c>
      <c r="AF1662" s="8">
        <v>73</v>
      </c>
      <c r="AG1662" s="8">
        <v>43</v>
      </c>
      <c r="AH1662" s="8">
        <v>30</v>
      </c>
      <c r="AK1662" s="8">
        <v>68.3</v>
      </c>
      <c r="AL1662" s="1" t="s">
        <v>4132</v>
      </c>
      <c r="AM1662" s="1" t="s">
        <v>73</v>
      </c>
      <c r="AN1662" s="1" t="s">
        <v>4133</v>
      </c>
      <c r="AO1662" s="1" t="s">
        <v>73</v>
      </c>
      <c r="AQ1662" s="1">
        <v>50</v>
      </c>
      <c r="AR1662" s="1">
        <v>27</v>
      </c>
      <c r="AS1662" s="1">
        <v>23</v>
      </c>
      <c r="AV1662" s="1">
        <v>63.6</v>
      </c>
      <c r="AW1662" s="1" t="s">
        <v>2789</v>
      </c>
      <c r="AX1662" s="3"/>
      <c r="AY1662" s="3"/>
      <c r="AZ1662" s="3"/>
      <c r="BA1662" s="3"/>
      <c r="BB1662" s="3"/>
      <c r="BC1662" s="3"/>
      <c r="BD1662" s="3"/>
      <c r="BE1662" s="3"/>
      <c r="BM1662" s="3"/>
      <c r="BN1662" s="3"/>
      <c r="BO1662" s="3"/>
      <c r="BP1662" s="3"/>
      <c r="BQ1662" s="3"/>
      <c r="BR1662" s="3"/>
      <c r="BS1662" s="3"/>
      <c r="BT1662" s="3"/>
      <c r="BV1662" s="3"/>
      <c r="BW1662" s="3" t="s">
        <v>3955</v>
      </c>
      <c r="BX1662" s="3" t="s">
        <v>4139</v>
      </c>
      <c r="BY1662" s="3"/>
      <c r="BZ1662" s="3"/>
      <c r="CA1662" s="3">
        <v>0.93500000000000005</v>
      </c>
      <c r="CB1662" s="33">
        <f t="shared" si="125"/>
        <v>2.2001322735298881E-2</v>
      </c>
      <c r="CC1662" s="33">
        <f t="shared" si="126"/>
        <v>73</v>
      </c>
      <c r="CD1662" s="33">
        <f t="shared" si="127"/>
        <v>50</v>
      </c>
      <c r="CE1662" s="33">
        <f t="shared" si="128"/>
        <v>0.87793427230046961</v>
      </c>
      <c r="CF1662" s="33">
        <f t="shared" si="129"/>
        <v>0.90359173126615</v>
      </c>
      <c r="CG1662" s="3"/>
      <c r="CI1662" s="3"/>
      <c r="CJ1662" s="3"/>
      <c r="CK1662" s="1" t="s">
        <v>3682</v>
      </c>
    </row>
    <row r="1663" spans="1:89" ht="12.5" x14ac:dyDescent="0.25">
      <c r="A1663" s="1" t="s">
        <v>4154</v>
      </c>
      <c r="B1663" s="1" t="s">
        <v>4141</v>
      </c>
      <c r="C1663" s="1" t="s">
        <v>3881</v>
      </c>
      <c r="D1663" s="1" t="s">
        <v>3882</v>
      </c>
      <c r="E1663" s="1" t="s">
        <v>139</v>
      </c>
      <c r="F1663" s="1" t="s">
        <v>4142</v>
      </c>
      <c r="G1663" s="1" t="s">
        <v>4143</v>
      </c>
      <c r="H1663" s="1" t="s">
        <v>65</v>
      </c>
      <c r="I1663" s="1" t="s">
        <v>66</v>
      </c>
      <c r="J1663" s="1" t="s">
        <v>67</v>
      </c>
      <c r="K1663" s="1" t="s">
        <v>103</v>
      </c>
      <c r="L1663" s="3"/>
      <c r="M1663" s="3"/>
      <c r="N1663" s="1" t="s">
        <v>69</v>
      </c>
      <c r="O1663" s="1" t="s">
        <v>65</v>
      </c>
      <c r="P1663" s="32">
        <v>1</v>
      </c>
      <c r="Q1663" s="1" t="s">
        <v>4961</v>
      </c>
      <c r="R1663" s="3" t="s">
        <v>4144</v>
      </c>
      <c r="S1663" s="1" t="s">
        <v>951</v>
      </c>
      <c r="T1663" s="1" t="s">
        <v>72</v>
      </c>
      <c r="U1663" s="1" t="s">
        <v>23</v>
      </c>
      <c r="V1663" s="1" t="s">
        <v>73</v>
      </c>
      <c r="W1663" s="1" t="s">
        <v>73</v>
      </c>
      <c r="X1663" s="1" t="s">
        <v>73</v>
      </c>
      <c r="Y1663" s="1" t="s">
        <v>73</v>
      </c>
      <c r="Z1663" s="1" t="s">
        <v>65</v>
      </c>
      <c r="AB1663" s="1" t="s">
        <v>196</v>
      </c>
      <c r="AC1663" s="1" t="s">
        <v>620</v>
      </c>
      <c r="AD1663" s="1" t="s">
        <v>73</v>
      </c>
      <c r="AE1663" s="33" t="s">
        <v>3507</v>
      </c>
      <c r="AF1663" s="8">
        <v>69</v>
      </c>
      <c r="AG1663" s="8">
        <v>39</v>
      </c>
      <c r="AH1663" s="8">
        <v>30</v>
      </c>
      <c r="AI1663" s="8" t="s">
        <v>4145</v>
      </c>
      <c r="AK1663" s="8">
        <v>63</v>
      </c>
      <c r="AL1663" s="1" t="s">
        <v>3887</v>
      </c>
      <c r="AM1663" s="1" t="s">
        <v>73</v>
      </c>
      <c r="AN1663" s="1" t="s">
        <v>4146</v>
      </c>
      <c r="AO1663" s="1" t="s">
        <v>65</v>
      </c>
      <c r="AP1663" s="1" t="s">
        <v>4147</v>
      </c>
      <c r="AQ1663" s="1">
        <v>45</v>
      </c>
      <c r="AX1663" s="3"/>
      <c r="AY1663" s="3"/>
      <c r="AZ1663" s="3"/>
      <c r="BA1663" s="3"/>
      <c r="BB1663" s="3"/>
      <c r="BC1663" s="3"/>
      <c r="BD1663" s="3"/>
      <c r="BE1663" s="3"/>
      <c r="BM1663" s="3"/>
      <c r="BN1663" s="3"/>
      <c r="BO1663" s="3"/>
      <c r="BP1663" s="3"/>
      <c r="BQ1663" s="3"/>
      <c r="BR1663" s="3"/>
      <c r="BS1663" s="3"/>
      <c r="BT1663" s="3"/>
      <c r="BV1663" s="3"/>
      <c r="BW1663" s="3" t="s">
        <v>4148</v>
      </c>
      <c r="BX1663" s="3"/>
      <c r="BY1663" s="3"/>
      <c r="BZ1663" s="3"/>
      <c r="CA1663" s="3"/>
      <c r="CB1663" s="33">
        <f t="shared" si="125"/>
        <v>0</v>
      </c>
      <c r="CC1663" s="33">
        <f t="shared" si="126"/>
        <v>69</v>
      </c>
      <c r="CD1663" s="33">
        <f t="shared" si="127"/>
        <v>45</v>
      </c>
      <c r="CE1663" s="33">
        <f t="shared" si="128"/>
        <v>0</v>
      </c>
      <c r="CF1663" s="33">
        <f t="shared" si="129"/>
        <v>0</v>
      </c>
      <c r="CG1663" s="3"/>
      <c r="CH1663" s="3" t="s">
        <v>4149</v>
      </c>
      <c r="CI1663" s="3"/>
      <c r="CJ1663" s="3"/>
      <c r="CK1663" s="1" t="s">
        <v>3682</v>
      </c>
    </row>
    <row r="1664" spans="1:89" ht="12.5" x14ac:dyDescent="0.25">
      <c r="A1664" s="1" t="s">
        <v>4154</v>
      </c>
      <c r="B1664" s="1" t="s">
        <v>4141</v>
      </c>
      <c r="C1664" s="1" t="s">
        <v>3881</v>
      </c>
      <c r="D1664" s="1" t="s">
        <v>3882</v>
      </c>
      <c r="E1664" s="1" t="s">
        <v>139</v>
      </c>
      <c r="F1664" s="1" t="s">
        <v>4142</v>
      </c>
      <c r="G1664" s="1" t="s">
        <v>4143</v>
      </c>
      <c r="H1664" s="1" t="s">
        <v>65</v>
      </c>
      <c r="I1664" s="1" t="s">
        <v>66</v>
      </c>
      <c r="J1664" s="1" t="s">
        <v>67</v>
      </c>
      <c r="K1664" s="1" t="s">
        <v>103</v>
      </c>
      <c r="L1664" s="3"/>
      <c r="M1664" s="3"/>
      <c r="N1664" s="1" t="s">
        <v>69</v>
      </c>
      <c r="O1664" s="1" t="s">
        <v>65</v>
      </c>
      <c r="P1664" s="32">
        <v>1</v>
      </c>
      <c r="Q1664" s="1" t="s">
        <v>4961</v>
      </c>
      <c r="R1664" s="3" t="s">
        <v>4144</v>
      </c>
      <c r="S1664" s="1" t="s">
        <v>951</v>
      </c>
      <c r="T1664" s="1" t="s">
        <v>72</v>
      </c>
      <c r="U1664" s="1" t="s">
        <v>23</v>
      </c>
      <c r="V1664" s="1" t="s">
        <v>73</v>
      </c>
      <c r="W1664" s="1" t="s">
        <v>73</v>
      </c>
      <c r="X1664" s="1" t="s">
        <v>73</v>
      </c>
      <c r="Y1664" s="1" t="s">
        <v>73</v>
      </c>
      <c r="Z1664" s="1" t="s">
        <v>65</v>
      </c>
      <c r="AB1664" s="1" t="s">
        <v>196</v>
      </c>
      <c r="AC1664" s="1" t="s">
        <v>620</v>
      </c>
      <c r="AD1664" s="1" t="s">
        <v>73</v>
      </c>
      <c r="AE1664" s="33" t="s">
        <v>5053</v>
      </c>
      <c r="AF1664" s="8">
        <v>69</v>
      </c>
      <c r="AG1664" s="8">
        <v>39</v>
      </c>
      <c r="AH1664" s="8">
        <v>30</v>
      </c>
      <c r="AI1664" s="8" t="s">
        <v>4145</v>
      </c>
      <c r="AK1664" s="8">
        <v>63</v>
      </c>
      <c r="AL1664" s="1" t="s">
        <v>3887</v>
      </c>
      <c r="AM1664" s="1" t="s">
        <v>73</v>
      </c>
      <c r="AN1664" s="1" t="s">
        <v>4146</v>
      </c>
      <c r="AO1664" s="1" t="s">
        <v>65</v>
      </c>
      <c r="AP1664" s="1" t="s">
        <v>4147</v>
      </c>
      <c r="AW1664" s="8"/>
      <c r="AX1664" s="3">
        <v>94</v>
      </c>
      <c r="AY1664" s="3"/>
      <c r="AZ1664" s="3"/>
      <c r="BA1664" s="3"/>
      <c r="BB1664" s="3"/>
      <c r="BC1664" s="3"/>
      <c r="BD1664" s="3"/>
      <c r="BE1664" s="8"/>
      <c r="BM1664" s="8"/>
      <c r="BN1664" s="3"/>
      <c r="BO1664" s="3"/>
      <c r="BP1664" s="3"/>
      <c r="BQ1664" s="3"/>
      <c r="BR1664" s="3"/>
      <c r="BS1664" s="3"/>
      <c r="BT1664" s="3"/>
      <c r="BV1664" s="3"/>
      <c r="BW1664" s="3" t="s">
        <v>52</v>
      </c>
      <c r="BX1664" s="3" t="s">
        <v>4150</v>
      </c>
      <c r="BY1664" s="3"/>
      <c r="BZ1664" s="3"/>
      <c r="CA1664" s="3">
        <v>0.9</v>
      </c>
      <c r="CB1664" s="33">
        <f t="shared" si="125"/>
        <v>2.6663295187933773E-2</v>
      </c>
      <c r="CC1664" s="33">
        <f t="shared" si="126"/>
        <v>69</v>
      </c>
      <c r="CD1664" s="33">
        <f t="shared" si="127"/>
        <v>94</v>
      </c>
      <c r="CE1664" s="33">
        <f t="shared" si="128"/>
        <v>0.81818181818181812</v>
      </c>
      <c r="CF1664" s="33">
        <f t="shared" si="129"/>
        <v>0.85263157894736852</v>
      </c>
      <c r="CG1664" s="3"/>
      <c r="CI1664" s="3"/>
      <c r="CJ1664" s="3"/>
      <c r="CK1664" s="1" t="s">
        <v>3682</v>
      </c>
    </row>
    <row r="1665" spans="1:89" ht="12.5" x14ac:dyDescent="0.25">
      <c r="A1665" s="1" t="s">
        <v>4154</v>
      </c>
      <c r="B1665" s="1" t="s">
        <v>4141</v>
      </c>
      <c r="C1665" s="1" t="s">
        <v>3881</v>
      </c>
      <c r="D1665" s="1" t="s">
        <v>3882</v>
      </c>
      <c r="E1665" s="1" t="s">
        <v>139</v>
      </c>
      <c r="F1665" s="1" t="s">
        <v>4142</v>
      </c>
      <c r="G1665" s="1" t="s">
        <v>4143</v>
      </c>
      <c r="H1665" s="1" t="s">
        <v>65</v>
      </c>
      <c r="I1665" s="1" t="s">
        <v>66</v>
      </c>
      <c r="J1665" s="1" t="s">
        <v>67</v>
      </c>
      <c r="K1665" s="1" t="s">
        <v>103</v>
      </c>
      <c r="L1665" s="3"/>
      <c r="M1665" s="3"/>
      <c r="N1665" s="1" t="s">
        <v>69</v>
      </c>
      <c r="O1665" s="1" t="s">
        <v>65</v>
      </c>
      <c r="P1665" s="1">
        <v>3</v>
      </c>
      <c r="Q1665" s="1" t="s">
        <v>129</v>
      </c>
      <c r="R1665" s="1" t="s">
        <v>4151</v>
      </c>
      <c r="S1665" s="1" t="s">
        <v>951</v>
      </c>
      <c r="T1665" s="1" t="s">
        <v>106</v>
      </c>
      <c r="U1665" s="1" t="s">
        <v>23</v>
      </c>
      <c r="V1665" s="1" t="s">
        <v>73</v>
      </c>
      <c r="W1665" s="1" t="s">
        <v>73</v>
      </c>
      <c r="X1665" s="1" t="s">
        <v>73</v>
      </c>
      <c r="Y1665" s="1" t="s">
        <v>73</v>
      </c>
      <c r="Z1665" s="1" t="s">
        <v>65</v>
      </c>
      <c r="AB1665" s="1" t="s">
        <v>196</v>
      </c>
      <c r="AC1665" s="1" t="s">
        <v>620</v>
      </c>
      <c r="AD1665" s="1" t="s">
        <v>73</v>
      </c>
      <c r="AE1665" s="33" t="s">
        <v>5053</v>
      </c>
      <c r="AF1665" s="8">
        <v>45</v>
      </c>
      <c r="AW1665" s="8"/>
      <c r="AX1665" s="3"/>
      <c r="AY1665" s="3"/>
      <c r="AZ1665" s="3"/>
      <c r="BA1665" s="3"/>
      <c r="BB1665" s="3"/>
      <c r="BC1665" s="3"/>
      <c r="BD1665" s="3"/>
      <c r="BE1665" s="8"/>
      <c r="BF1665" s="8">
        <v>48</v>
      </c>
      <c r="BM1665" s="8" t="s">
        <v>4152</v>
      </c>
      <c r="BN1665" s="3"/>
      <c r="BO1665" s="3"/>
      <c r="BP1665" s="3"/>
      <c r="BQ1665" s="3"/>
      <c r="BR1665" s="3"/>
      <c r="BS1665" s="3"/>
      <c r="BT1665" s="3"/>
      <c r="BV1665" s="3"/>
      <c r="BW1665" s="3" t="s">
        <v>52</v>
      </c>
      <c r="BX1665" s="3" t="s">
        <v>4153</v>
      </c>
      <c r="BY1665" s="3"/>
      <c r="BZ1665" s="3"/>
      <c r="CA1665" s="3">
        <v>0.96</v>
      </c>
      <c r="CB1665" s="33">
        <f t="shared" si="125"/>
        <v>2.1380246690427096E-2</v>
      </c>
      <c r="CC1665" s="33">
        <f t="shared" si="126"/>
        <v>45</v>
      </c>
      <c r="CD1665" s="33">
        <f t="shared" si="127"/>
        <v>48</v>
      </c>
      <c r="CE1665" s="33">
        <f t="shared" si="128"/>
        <v>0.92307692307692302</v>
      </c>
      <c r="CF1665" s="33">
        <f t="shared" si="129"/>
        <v>0.94040816326530607</v>
      </c>
      <c r="CG1665" s="3"/>
      <c r="CI1665" s="3"/>
      <c r="CJ1665" s="3"/>
      <c r="CK1665" s="1" t="s">
        <v>3682</v>
      </c>
    </row>
    <row r="1666" spans="1:89" ht="12.5" x14ac:dyDescent="0.25">
      <c r="A1666" s="1" t="s">
        <v>4166</v>
      </c>
      <c r="B1666" s="1" t="s">
        <v>4155</v>
      </c>
      <c r="C1666" s="1" t="s">
        <v>3881</v>
      </c>
      <c r="D1666" s="1" t="s">
        <v>3882</v>
      </c>
      <c r="E1666" s="1" t="s">
        <v>139</v>
      </c>
      <c r="F1666" s="1" t="s">
        <v>4156</v>
      </c>
      <c r="G1666" s="1" t="s">
        <v>4157</v>
      </c>
      <c r="H1666" s="1" t="s">
        <v>65</v>
      </c>
      <c r="I1666" s="1" t="s">
        <v>66</v>
      </c>
      <c r="J1666" s="1" t="s">
        <v>67</v>
      </c>
      <c r="K1666" s="1" t="s">
        <v>103</v>
      </c>
      <c r="L1666" s="3"/>
      <c r="M1666" s="3"/>
      <c r="N1666" s="1" t="s">
        <v>69</v>
      </c>
      <c r="O1666" s="1" t="s">
        <v>65</v>
      </c>
      <c r="P1666" s="32">
        <v>1</v>
      </c>
      <c r="Q1666" s="1" t="s">
        <v>4961</v>
      </c>
      <c r="R1666" s="3" t="s">
        <v>4158</v>
      </c>
      <c r="S1666" s="1" t="s">
        <v>951</v>
      </c>
      <c r="T1666" s="1" t="s">
        <v>72</v>
      </c>
      <c r="U1666" s="1" t="s">
        <v>23</v>
      </c>
      <c r="V1666" s="1" t="s">
        <v>73</v>
      </c>
      <c r="W1666" s="1" t="s">
        <v>73</v>
      </c>
      <c r="X1666" s="1" t="s">
        <v>73</v>
      </c>
      <c r="Y1666" s="1" t="s">
        <v>73</v>
      </c>
      <c r="Z1666" s="1" t="s">
        <v>65</v>
      </c>
      <c r="AB1666" s="1" t="s">
        <v>196</v>
      </c>
      <c r="AC1666" s="1" t="s">
        <v>620</v>
      </c>
      <c r="AD1666" s="1" t="s">
        <v>73</v>
      </c>
      <c r="AE1666" s="33" t="s">
        <v>3507</v>
      </c>
      <c r="AF1666" s="8">
        <v>120</v>
      </c>
      <c r="AG1666" s="8">
        <v>67</v>
      </c>
      <c r="AH1666" s="8">
        <v>53</v>
      </c>
      <c r="AI1666" s="8" t="s">
        <v>4159</v>
      </c>
      <c r="AK1666" s="8">
        <v>67</v>
      </c>
      <c r="AL1666" s="1" t="s">
        <v>3887</v>
      </c>
      <c r="AM1666" s="1" t="s">
        <v>73</v>
      </c>
      <c r="AN1666" s="1" t="s">
        <v>4160</v>
      </c>
      <c r="AQ1666" s="1">
        <v>40</v>
      </c>
      <c r="AR1666" s="1">
        <v>14</v>
      </c>
      <c r="AS1666" s="1">
        <v>26</v>
      </c>
      <c r="AT1666" s="1" t="s">
        <v>3889</v>
      </c>
      <c r="AU1666" s="1">
        <v>71</v>
      </c>
      <c r="AX1666" s="3"/>
      <c r="AY1666" s="3"/>
      <c r="AZ1666" s="3"/>
      <c r="BA1666" s="3"/>
      <c r="BB1666" s="3"/>
      <c r="BC1666" s="3"/>
      <c r="BD1666" s="3"/>
      <c r="BE1666" s="3"/>
      <c r="BM1666" s="3"/>
      <c r="BN1666" s="3"/>
      <c r="BO1666" s="3"/>
      <c r="BP1666" s="3"/>
      <c r="BQ1666" s="3"/>
      <c r="BR1666" s="3"/>
      <c r="BS1666" s="3"/>
      <c r="BT1666" s="3"/>
      <c r="BV1666" s="3"/>
      <c r="BW1666" s="3" t="s">
        <v>4161</v>
      </c>
      <c r="BX1666" s="3"/>
      <c r="BY1666" s="3"/>
      <c r="BZ1666" s="3"/>
      <c r="CA1666" s="3"/>
      <c r="CB1666" s="33">
        <f t="shared" si="125"/>
        <v>0</v>
      </c>
      <c r="CC1666" s="33">
        <f t="shared" si="126"/>
        <v>120</v>
      </c>
      <c r="CD1666" s="33">
        <f t="shared" si="127"/>
        <v>40</v>
      </c>
      <c r="CE1666" s="33">
        <f t="shared" si="128"/>
        <v>0</v>
      </c>
      <c r="CF1666" s="33">
        <f t="shared" si="129"/>
        <v>0</v>
      </c>
      <c r="CG1666" s="3"/>
      <c r="CH1666" s="3" t="s">
        <v>4149</v>
      </c>
      <c r="CI1666" s="3"/>
      <c r="CJ1666" s="3"/>
      <c r="CK1666" s="1" t="s">
        <v>3682</v>
      </c>
    </row>
    <row r="1667" spans="1:89" ht="12.5" x14ac:dyDescent="0.25">
      <c r="A1667" s="1" t="s">
        <v>4166</v>
      </c>
      <c r="B1667" s="1" t="s">
        <v>4155</v>
      </c>
      <c r="C1667" s="1" t="s">
        <v>3881</v>
      </c>
      <c r="D1667" s="1" t="s">
        <v>3882</v>
      </c>
      <c r="E1667" s="1" t="s">
        <v>139</v>
      </c>
      <c r="F1667" s="1" t="s">
        <v>4156</v>
      </c>
      <c r="G1667" s="1" t="s">
        <v>4157</v>
      </c>
      <c r="H1667" s="1" t="s">
        <v>65</v>
      </c>
      <c r="I1667" s="1" t="s">
        <v>66</v>
      </c>
      <c r="J1667" s="1" t="s">
        <v>67</v>
      </c>
      <c r="K1667" s="1" t="s">
        <v>103</v>
      </c>
      <c r="L1667" s="3"/>
      <c r="M1667" s="3"/>
      <c r="N1667" s="1" t="s">
        <v>69</v>
      </c>
      <c r="O1667" s="1" t="s">
        <v>65</v>
      </c>
      <c r="P1667" s="32">
        <v>1</v>
      </c>
      <c r="Q1667" s="1" t="s">
        <v>4961</v>
      </c>
      <c r="R1667" s="3" t="s">
        <v>4158</v>
      </c>
      <c r="S1667" s="1" t="s">
        <v>951</v>
      </c>
      <c r="T1667" s="1" t="s">
        <v>72</v>
      </c>
      <c r="U1667" s="1" t="s">
        <v>23</v>
      </c>
      <c r="V1667" s="1" t="s">
        <v>73</v>
      </c>
      <c r="W1667" s="1" t="s">
        <v>73</v>
      </c>
      <c r="X1667" s="1" t="s">
        <v>73</v>
      </c>
      <c r="Y1667" s="1" t="s">
        <v>73</v>
      </c>
      <c r="Z1667" s="1" t="s">
        <v>65</v>
      </c>
      <c r="AB1667" s="1" t="s">
        <v>196</v>
      </c>
      <c r="AC1667" s="1" t="s">
        <v>620</v>
      </c>
      <c r="AD1667" s="1" t="s">
        <v>73</v>
      </c>
      <c r="AE1667" s="33" t="s">
        <v>5053</v>
      </c>
      <c r="AF1667" s="8">
        <v>120</v>
      </c>
      <c r="AG1667" s="8">
        <v>67</v>
      </c>
      <c r="AH1667" s="8">
        <v>53</v>
      </c>
      <c r="AI1667" s="8" t="s">
        <v>4159</v>
      </c>
      <c r="AK1667" s="8">
        <v>67</v>
      </c>
      <c r="AL1667" s="1" t="s">
        <v>3887</v>
      </c>
      <c r="AM1667" s="1" t="s">
        <v>73</v>
      </c>
      <c r="AN1667" s="1" t="s">
        <v>4160</v>
      </c>
      <c r="AW1667" s="8"/>
      <c r="AX1667" s="3">
        <v>46</v>
      </c>
      <c r="AY1667" s="3" t="s">
        <v>605</v>
      </c>
      <c r="AZ1667" s="3">
        <v>26</v>
      </c>
      <c r="BA1667" s="3">
        <v>20</v>
      </c>
      <c r="BB1667" s="3" t="s">
        <v>3893</v>
      </c>
      <c r="BC1667" s="3">
        <v>58</v>
      </c>
      <c r="BD1667" s="3"/>
      <c r="BE1667" s="8"/>
      <c r="BM1667" s="8"/>
      <c r="BN1667" s="3"/>
      <c r="BO1667" s="3"/>
      <c r="BP1667" s="3"/>
      <c r="BQ1667" s="3"/>
      <c r="BR1667" s="3"/>
      <c r="BS1667" s="3"/>
      <c r="BT1667" s="3"/>
      <c r="BV1667" s="3"/>
      <c r="BW1667" s="3" t="s">
        <v>4161</v>
      </c>
      <c r="BX1667" s="3"/>
      <c r="BY1667" s="3"/>
      <c r="BZ1667" s="3"/>
      <c r="CA1667" s="3"/>
      <c r="CB1667" s="33">
        <f t="shared" ref="CB1667:CB1730" si="130">SQRT(((CA1667*(1-CA1667))+(CC1667-1)*(CE1667-((CA1667)^2))+(CD1667-1)*(CF1667-((CA1667)^2)))/(CC1667*CD1667))</f>
        <v>0</v>
      </c>
      <c r="CC1667" s="33">
        <f t="shared" ref="CC1667:CC1730" si="131">AF1667</f>
        <v>120</v>
      </c>
      <c r="CD1667" s="33">
        <f t="shared" ref="CD1667:CD1730" si="132">AQ1667+AX1667+BF1667+BN1667</f>
        <v>46</v>
      </c>
      <c r="CE1667" s="33">
        <f t="shared" ref="CE1667:CE1730" si="133">(CA1667/(2-CA1667))</f>
        <v>0</v>
      </c>
      <c r="CF1667" s="33">
        <f t="shared" ref="CF1667:CF1730" si="134">((2*((CA1667)^2))/(1+CA1667))</f>
        <v>0</v>
      </c>
      <c r="CG1667" s="3"/>
      <c r="CH1667" s="3" t="s">
        <v>4149</v>
      </c>
      <c r="CI1667" s="3"/>
      <c r="CJ1667" s="3"/>
      <c r="CK1667" s="1" t="s">
        <v>3682</v>
      </c>
    </row>
    <row r="1668" spans="1:89" ht="12.5" x14ac:dyDescent="0.25">
      <c r="A1668" s="1" t="s">
        <v>4166</v>
      </c>
      <c r="B1668" s="1" t="s">
        <v>4155</v>
      </c>
      <c r="C1668" s="1" t="s">
        <v>3881</v>
      </c>
      <c r="D1668" s="1" t="s">
        <v>3882</v>
      </c>
      <c r="E1668" s="1" t="s">
        <v>139</v>
      </c>
      <c r="F1668" s="1" t="s">
        <v>4156</v>
      </c>
      <c r="G1668" s="1" t="s">
        <v>4157</v>
      </c>
      <c r="H1668" s="1" t="s">
        <v>65</v>
      </c>
      <c r="I1668" s="1" t="s">
        <v>66</v>
      </c>
      <c r="J1668" s="1" t="s">
        <v>67</v>
      </c>
      <c r="K1668" s="1" t="s">
        <v>103</v>
      </c>
      <c r="L1668" s="3"/>
      <c r="M1668" s="3"/>
      <c r="N1668" s="1" t="s">
        <v>69</v>
      </c>
      <c r="O1668" s="1" t="s">
        <v>65</v>
      </c>
      <c r="P1668" s="1">
        <v>2</v>
      </c>
      <c r="Q1668" s="1" t="s">
        <v>129</v>
      </c>
      <c r="R1668" s="1" t="s">
        <v>4162</v>
      </c>
      <c r="S1668" s="1" t="s">
        <v>951</v>
      </c>
      <c r="T1668" s="1" t="s">
        <v>106</v>
      </c>
      <c r="U1668" s="1" t="s">
        <v>23</v>
      </c>
      <c r="V1668" s="1" t="s">
        <v>73</v>
      </c>
      <c r="W1668" s="1" t="s">
        <v>73</v>
      </c>
      <c r="X1668" s="1" t="s">
        <v>73</v>
      </c>
      <c r="Y1668" s="1" t="s">
        <v>73</v>
      </c>
      <c r="Z1668" s="1" t="s">
        <v>65</v>
      </c>
      <c r="AB1668" s="1" t="s">
        <v>196</v>
      </c>
      <c r="AC1668" s="1" t="s">
        <v>620</v>
      </c>
      <c r="AD1668" s="1" t="s">
        <v>73</v>
      </c>
      <c r="AE1668" s="33" t="s">
        <v>5053</v>
      </c>
      <c r="AF1668" s="8">
        <v>61</v>
      </c>
      <c r="AW1668" s="8"/>
      <c r="AX1668" s="3"/>
      <c r="AY1668" s="3"/>
      <c r="AZ1668" s="3"/>
      <c r="BA1668" s="3"/>
      <c r="BB1668" s="3"/>
      <c r="BC1668" s="3"/>
      <c r="BD1668" s="3"/>
      <c r="BE1668" s="8"/>
      <c r="BF1668" s="8">
        <v>63</v>
      </c>
      <c r="BG1668" s="8" t="s">
        <v>220</v>
      </c>
      <c r="BM1668" s="8" t="s">
        <v>4163</v>
      </c>
      <c r="BN1668" s="3"/>
      <c r="BO1668" s="3"/>
      <c r="BP1668" s="3"/>
      <c r="BQ1668" s="3"/>
      <c r="BR1668" s="3"/>
      <c r="BS1668" s="3"/>
      <c r="BT1668" s="3"/>
      <c r="BV1668" s="3"/>
      <c r="BW1668" s="3" t="s">
        <v>52</v>
      </c>
      <c r="BX1668" s="3" t="s">
        <v>4164</v>
      </c>
      <c r="BY1668" s="3"/>
      <c r="BZ1668" s="3"/>
      <c r="CA1668" s="3">
        <v>0.94</v>
      </c>
      <c r="CB1668" s="33">
        <f t="shared" si="130"/>
        <v>2.2481223223123566E-2</v>
      </c>
      <c r="CC1668" s="33">
        <f t="shared" si="131"/>
        <v>61</v>
      </c>
      <c r="CD1668" s="33">
        <f t="shared" si="132"/>
        <v>63</v>
      </c>
      <c r="CE1668" s="33">
        <f t="shared" si="133"/>
        <v>0.88679245283018859</v>
      </c>
      <c r="CF1668" s="33">
        <f t="shared" si="134"/>
        <v>0.9109278350515464</v>
      </c>
      <c r="CG1668" s="3"/>
      <c r="CH1668" s="3" t="s">
        <v>4149</v>
      </c>
      <c r="CI1668" s="3"/>
      <c r="CJ1668" s="3"/>
      <c r="CK1668" s="1" t="s">
        <v>3682</v>
      </c>
    </row>
    <row r="1669" spans="1:89" ht="12.5" x14ac:dyDescent="0.25">
      <c r="A1669" s="1" t="s">
        <v>4166</v>
      </c>
      <c r="B1669" s="1" t="s">
        <v>4155</v>
      </c>
      <c r="C1669" s="1" t="s">
        <v>3881</v>
      </c>
      <c r="D1669" s="1" t="s">
        <v>3882</v>
      </c>
      <c r="E1669" s="1" t="s">
        <v>139</v>
      </c>
      <c r="F1669" s="1" t="s">
        <v>4156</v>
      </c>
      <c r="G1669" s="1" t="s">
        <v>4157</v>
      </c>
      <c r="H1669" s="1" t="s">
        <v>65</v>
      </c>
      <c r="I1669" s="1" t="s">
        <v>66</v>
      </c>
      <c r="J1669" s="1" t="s">
        <v>67</v>
      </c>
      <c r="K1669" s="1" t="s">
        <v>103</v>
      </c>
      <c r="L1669" s="3"/>
      <c r="M1669" s="3"/>
      <c r="N1669" s="1" t="s">
        <v>69</v>
      </c>
      <c r="O1669" s="1" t="s">
        <v>65</v>
      </c>
      <c r="P1669" s="1">
        <v>2</v>
      </c>
      <c r="Q1669" s="1" t="s">
        <v>129</v>
      </c>
      <c r="R1669" s="1" t="s">
        <v>4162</v>
      </c>
      <c r="S1669" s="1" t="s">
        <v>951</v>
      </c>
      <c r="T1669" s="1" t="s">
        <v>106</v>
      </c>
      <c r="U1669" s="1" t="s">
        <v>23</v>
      </c>
      <c r="V1669" s="1" t="s">
        <v>73</v>
      </c>
      <c r="W1669" s="1" t="s">
        <v>73</v>
      </c>
      <c r="X1669" s="1" t="s">
        <v>73</v>
      </c>
      <c r="Y1669" s="1" t="s">
        <v>73</v>
      </c>
      <c r="Z1669" s="1" t="s">
        <v>65</v>
      </c>
      <c r="AB1669" s="1" t="s">
        <v>196</v>
      </c>
      <c r="AC1669" s="1" t="s">
        <v>620</v>
      </c>
      <c r="AD1669" s="1" t="s">
        <v>73</v>
      </c>
      <c r="AE1669" s="33" t="s">
        <v>5053</v>
      </c>
      <c r="AF1669" s="8">
        <v>37</v>
      </c>
      <c r="AW1669" s="8"/>
      <c r="AX1669" s="3"/>
      <c r="AY1669" s="3"/>
      <c r="AZ1669" s="3"/>
      <c r="BA1669" s="3"/>
      <c r="BB1669" s="3"/>
      <c r="BC1669" s="3"/>
      <c r="BD1669" s="3"/>
      <c r="BE1669" s="8"/>
      <c r="BF1669" s="8">
        <v>63</v>
      </c>
      <c r="BG1669" s="8" t="s">
        <v>220</v>
      </c>
      <c r="BM1669" s="8" t="s">
        <v>4163</v>
      </c>
      <c r="BN1669" s="3"/>
      <c r="BO1669" s="3"/>
      <c r="BP1669" s="3"/>
      <c r="BQ1669" s="3"/>
      <c r="BR1669" s="3"/>
      <c r="BS1669" s="3"/>
      <c r="BT1669" s="3"/>
      <c r="BV1669" s="3"/>
      <c r="BW1669" s="3" t="s">
        <v>52</v>
      </c>
      <c r="BX1669" s="3" t="s">
        <v>4165</v>
      </c>
      <c r="BY1669" s="3"/>
      <c r="BZ1669" s="3"/>
      <c r="CA1669" s="3">
        <v>0.95</v>
      </c>
      <c r="CB1669" s="33">
        <f t="shared" si="130"/>
        <v>2.5900116369601236E-2</v>
      </c>
      <c r="CC1669" s="33">
        <f t="shared" si="131"/>
        <v>37</v>
      </c>
      <c r="CD1669" s="33">
        <f t="shared" si="132"/>
        <v>63</v>
      </c>
      <c r="CE1669" s="33">
        <f t="shared" si="133"/>
        <v>0.90476190476190466</v>
      </c>
      <c r="CF1669" s="33">
        <f t="shared" si="134"/>
        <v>0.92564102564102568</v>
      </c>
      <c r="CG1669" s="3"/>
      <c r="CH1669" s="3" t="s">
        <v>4149</v>
      </c>
      <c r="CI1669" s="3"/>
      <c r="CJ1669" s="3"/>
      <c r="CK1669" s="1" t="s">
        <v>3682</v>
      </c>
    </row>
    <row r="1670" spans="1:89" ht="12.5" x14ac:dyDescent="0.25">
      <c r="A1670" s="1" t="s">
        <v>4181</v>
      </c>
      <c r="B1670" s="1" t="s">
        <v>4167</v>
      </c>
      <c r="C1670" s="1" t="s">
        <v>4168</v>
      </c>
      <c r="D1670" s="1" t="s">
        <v>4169</v>
      </c>
      <c r="E1670" s="1" t="s">
        <v>291</v>
      </c>
      <c r="F1670" s="1" t="s">
        <v>4170</v>
      </c>
      <c r="G1670" s="1" t="s">
        <v>101</v>
      </c>
      <c r="H1670" s="1" t="s">
        <v>65</v>
      </c>
      <c r="I1670" s="1" t="s">
        <v>66</v>
      </c>
      <c r="J1670" s="1" t="s">
        <v>67</v>
      </c>
      <c r="K1670" s="1" t="s">
        <v>103</v>
      </c>
      <c r="L1670" s="3"/>
      <c r="M1670" s="3"/>
      <c r="N1670" s="1" t="s">
        <v>69</v>
      </c>
      <c r="O1670" s="1" t="s">
        <v>65</v>
      </c>
      <c r="P1670" s="1">
        <v>9</v>
      </c>
      <c r="Q1670" s="1" t="s">
        <v>4961</v>
      </c>
      <c r="R1670" s="1" t="s">
        <v>4171</v>
      </c>
      <c r="S1670" s="1" t="s">
        <v>3806</v>
      </c>
      <c r="T1670" s="1" t="s">
        <v>106</v>
      </c>
      <c r="U1670" s="1" t="s">
        <v>22</v>
      </c>
      <c r="V1670" s="1" t="s">
        <v>73</v>
      </c>
      <c r="W1670" s="1" t="s">
        <v>73</v>
      </c>
      <c r="X1670" s="1" t="s">
        <v>73</v>
      </c>
      <c r="Y1670" s="1" t="s">
        <v>65</v>
      </c>
      <c r="Z1670" s="1" t="s">
        <v>73</v>
      </c>
      <c r="AB1670" s="1" t="s">
        <v>4172</v>
      </c>
      <c r="AC1670" s="1" t="s">
        <v>620</v>
      </c>
      <c r="AD1670" s="1" t="s">
        <v>73</v>
      </c>
      <c r="AE1670" s="33" t="s">
        <v>3507</v>
      </c>
      <c r="AF1670" s="8">
        <v>59</v>
      </c>
      <c r="AG1670" s="8">
        <v>32</v>
      </c>
      <c r="AH1670" s="8">
        <v>27</v>
      </c>
      <c r="AK1670" s="8">
        <v>61.8</v>
      </c>
      <c r="AL1670" s="1" t="s">
        <v>996</v>
      </c>
      <c r="AM1670" s="1" t="s">
        <v>73</v>
      </c>
      <c r="AN1670" s="1" t="s">
        <v>4173</v>
      </c>
      <c r="AQ1670" s="1">
        <v>60</v>
      </c>
      <c r="AR1670" s="1">
        <v>31</v>
      </c>
      <c r="AS1670" s="1">
        <v>29</v>
      </c>
      <c r="AX1670" s="3"/>
      <c r="AY1670" s="3"/>
      <c r="AZ1670" s="3"/>
      <c r="BA1670" s="3"/>
      <c r="BB1670" s="3"/>
      <c r="BC1670" s="3"/>
      <c r="BD1670" s="3"/>
      <c r="BE1670" s="3"/>
      <c r="BM1670" s="3"/>
      <c r="BN1670" s="3"/>
      <c r="BO1670" s="3"/>
      <c r="BP1670" s="3"/>
      <c r="BQ1670" s="3"/>
      <c r="BR1670" s="3"/>
      <c r="BS1670" s="3"/>
      <c r="BT1670" s="3"/>
      <c r="BV1670" s="3"/>
      <c r="BW1670" s="3" t="s">
        <v>52</v>
      </c>
      <c r="BX1670" s="3"/>
      <c r="BY1670" s="3"/>
      <c r="BZ1670" s="3"/>
      <c r="CA1670" s="3">
        <v>0.99199999999999999</v>
      </c>
      <c r="CB1670" s="33">
        <f t="shared" si="130"/>
        <v>8.3151361293852758E-3</v>
      </c>
      <c r="CC1670" s="33">
        <f t="shared" si="131"/>
        <v>59</v>
      </c>
      <c r="CD1670" s="33">
        <f t="shared" si="132"/>
        <v>60</v>
      </c>
      <c r="CE1670" s="33">
        <f t="shared" si="133"/>
        <v>0.98412698412698407</v>
      </c>
      <c r="CF1670" s="33">
        <f t="shared" si="134"/>
        <v>0.98801606425702804</v>
      </c>
      <c r="CG1670" s="3"/>
      <c r="CH1670" s="3"/>
      <c r="CI1670" s="3"/>
      <c r="CJ1670" s="3"/>
      <c r="CK1670" s="1" t="s">
        <v>3682</v>
      </c>
    </row>
    <row r="1671" spans="1:89" ht="12.5" x14ac:dyDescent="0.25">
      <c r="A1671" s="1" t="s">
        <v>4181</v>
      </c>
      <c r="B1671" s="1" t="s">
        <v>4167</v>
      </c>
      <c r="C1671" s="1" t="s">
        <v>4168</v>
      </c>
      <c r="D1671" s="1" t="s">
        <v>4169</v>
      </c>
      <c r="E1671" s="1" t="s">
        <v>291</v>
      </c>
      <c r="F1671" s="1" t="s">
        <v>4170</v>
      </c>
      <c r="G1671" s="1" t="s">
        <v>101</v>
      </c>
      <c r="H1671" s="1" t="s">
        <v>65</v>
      </c>
      <c r="I1671" s="1" t="s">
        <v>66</v>
      </c>
      <c r="J1671" s="1" t="s">
        <v>67</v>
      </c>
      <c r="K1671" s="1" t="s">
        <v>103</v>
      </c>
      <c r="L1671" s="3"/>
      <c r="M1671" s="3"/>
      <c r="N1671" s="1" t="s">
        <v>69</v>
      </c>
      <c r="O1671" s="1" t="s">
        <v>65</v>
      </c>
      <c r="P1671" s="32">
        <v>1</v>
      </c>
      <c r="Q1671" s="1" t="s">
        <v>4961</v>
      </c>
      <c r="R1671" s="3" t="s">
        <v>4174</v>
      </c>
      <c r="S1671" s="1" t="s">
        <v>3806</v>
      </c>
      <c r="T1671" s="1" t="s">
        <v>72</v>
      </c>
      <c r="U1671" s="1" t="s">
        <v>22</v>
      </c>
      <c r="V1671" s="1" t="s">
        <v>73</v>
      </c>
      <c r="W1671" s="1" t="s">
        <v>73</v>
      </c>
      <c r="X1671" s="1" t="s">
        <v>73</v>
      </c>
      <c r="Y1671" s="1" t="s">
        <v>65</v>
      </c>
      <c r="Z1671" s="1" t="s">
        <v>73</v>
      </c>
      <c r="AB1671" s="1" t="s">
        <v>4172</v>
      </c>
      <c r="AC1671" s="1" t="s">
        <v>620</v>
      </c>
      <c r="AD1671" s="1" t="s">
        <v>73</v>
      </c>
      <c r="AE1671" s="33" t="s">
        <v>3507</v>
      </c>
      <c r="AF1671" s="8">
        <v>59</v>
      </c>
      <c r="AG1671" s="8">
        <v>32</v>
      </c>
      <c r="AH1671" s="8">
        <v>27</v>
      </c>
      <c r="AK1671" s="8">
        <v>61.8</v>
      </c>
      <c r="AL1671" s="1" t="s">
        <v>996</v>
      </c>
      <c r="AM1671" s="1" t="s">
        <v>73</v>
      </c>
      <c r="AN1671" s="1" t="s">
        <v>4173</v>
      </c>
      <c r="AQ1671" s="1">
        <v>60</v>
      </c>
      <c r="AR1671" s="1">
        <v>31</v>
      </c>
      <c r="AS1671" s="1">
        <v>29</v>
      </c>
      <c r="AX1671" s="3"/>
      <c r="AY1671" s="3"/>
      <c r="AZ1671" s="3"/>
      <c r="BA1671" s="3"/>
      <c r="BB1671" s="3"/>
      <c r="BC1671" s="3"/>
      <c r="BD1671" s="3"/>
      <c r="BE1671" s="3"/>
      <c r="BM1671" s="3"/>
      <c r="BN1671" s="3"/>
      <c r="BO1671" s="3"/>
      <c r="BP1671" s="3"/>
      <c r="BQ1671" s="3"/>
      <c r="BR1671" s="3"/>
      <c r="BS1671" s="3"/>
      <c r="BT1671" s="3"/>
      <c r="BV1671" s="3"/>
      <c r="BW1671" s="3" t="s">
        <v>52</v>
      </c>
      <c r="BX1671" s="3"/>
      <c r="BY1671" s="3"/>
      <c r="BZ1671" s="3"/>
      <c r="CA1671" s="3">
        <v>0.95899999999999996</v>
      </c>
      <c r="CB1671" s="33">
        <f t="shared" si="130"/>
        <v>1.8901855667102136E-2</v>
      </c>
      <c r="CC1671" s="33">
        <f t="shared" si="131"/>
        <v>59</v>
      </c>
      <c r="CD1671" s="33">
        <f t="shared" si="132"/>
        <v>60</v>
      </c>
      <c r="CE1671" s="33">
        <f t="shared" si="133"/>
        <v>0.92122958693563883</v>
      </c>
      <c r="CF1671" s="33">
        <f t="shared" si="134"/>
        <v>0.93892904543134248</v>
      </c>
      <c r="CG1671" s="3"/>
      <c r="CH1671" s="3"/>
      <c r="CI1671" s="3"/>
      <c r="CJ1671" s="3"/>
      <c r="CK1671" s="1" t="s">
        <v>3682</v>
      </c>
    </row>
    <row r="1672" spans="1:89" ht="12.5" x14ac:dyDescent="0.25">
      <c r="A1672" s="1" t="s">
        <v>4181</v>
      </c>
      <c r="B1672" s="1" t="s">
        <v>4167</v>
      </c>
      <c r="C1672" s="1" t="s">
        <v>4168</v>
      </c>
      <c r="D1672" s="1" t="s">
        <v>4169</v>
      </c>
      <c r="E1672" s="1" t="s">
        <v>291</v>
      </c>
      <c r="F1672" s="1" t="s">
        <v>4170</v>
      </c>
      <c r="G1672" s="1" t="s">
        <v>101</v>
      </c>
      <c r="H1672" s="1" t="s">
        <v>65</v>
      </c>
      <c r="I1672" s="1" t="s">
        <v>66</v>
      </c>
      <c r="J1672" s="1" t="s">
        <v>67</v>
      </c>
      <c r="K1672" s="1" t="s">
        <v>103</v>
      </c>
      <c r="L1672" s="3"/>
      <c r="M1672" s="3"/>
      <c r="N1672" s="1" t="s">
        <v>69</v>
      </c>
      <c r="O1672" s="1" t="s">
        <v>65</v>
      </c>
      <c r="P1672" s="32">
        <v>1</v>
      </c>
      <c r="Q1672" s="1" t="s">
        <v>4961</v>
      </c>
      <c r="R1672" s="3" t="s">
        <v>5018</v>
      </c>
      <c r="S1672" s="1" t="s">
        <v>3806</v>
      </c>
      <c r="T1672" s="1" t="s">
        <v>72</v>
      </c>
      <c r="U1672" s="1" t="s">
        <v>22</v>
      </c>
      <c r="V1672" s="1" t="s">
        <v>73</v>
      </c>
      <c r="W1672" s="1" t="s">
        <v>73</v>
      </c>
      <c r="X1672" s="1" t="s">
        <v>73</v>
      </c>
      <c r="Y1672" s="1" t="s">
        <v>65</v>
      </c>
      <c r="Z1672" s="1" t="s">
        <v>73</v>
      </c>
      <c r="AB1672" s="1" t="s">
        <v>4172</v>
      </c>
      <c r="AC1672" s="1" t="s">
        <v>620</v>
      </c>
      <c r="AD1672" s="1" t="s">
        <v>73</v>
      </c>
      <c r="AE1672" s="33" t="s">
        <v>3507</v>
      </c>
      <c r="AF1672" s="8">
        <v>59</v>
      </c>
      <c r="AG1672" s="8">
        <v>32</v>
      </c>
      <c r="AH1672" s="8">
        <v>27</v>
      </c>
      <c r="AK1672" s="8">
        <v>61.8</v>
      </c>
      <c r="AL1672" s="1" t="s">
        <v>996</v>
      </c>
      <c r="AM1672" s="1" t="s">
        <v>73</v>
      </c>
      <c r="AN1672" s="1" t="s">
        <v>4173</v>
      </c>
      <c r="AQ1672" s="1">
        <v>60</v>
      </c>
      <c r="AR1672" s="1">
        <v>31</v>
      </c>
      <c r="AS1672" s="1">
        <v>29</v>
      </c>
      <c r="AX1672" s="3"/>
      <c r="AY1672" s="3"/>
      <c r="AZ1672" s="3"/>
      <c r="BA1672" s="3"/>
      <c r="BB1672" s="3"/>
      <c r="BC1672" s="3"/>
      <c r="BD1672" s="3"/>
      <c r="BE1672" s="3"/>
      <c r="BM1672" s="3"/>
      <c r="BN1672" s="3"/>
      <c r="BO1672" s="3"/>
      <c r="BP1672" s="3"/>
      <c r="BQ1672" s="3"/>
      <c r="BR1672" s="3"/>
      <c r="BS1672" s="3"/>
      <c r="BT1672" s="3"/>
      <c r="BV1672" s="3"/>
      <c r="BW1672" s="3" t="s">
        <v>52</v>
      </c>
      <c r="BX1672" s="3"/>
      <c r="BY1672" s="3"/>
      <c r="BZ1672" s="3"/>
      <c r="CA1672" s="3">
        <v>0.90200000000000002</v>
      </c>
      <c r="CB1672" s="33">
        <f t="shared" si="130"/>
        <v>2.9204694382178105E-2</v>
      </c>
      <c r="CC1672" s="33">
        <f t="shared" si="131"/>
        <v>59</v>
      </c>
      <c r="CD1672" s="33">
        <f t="shared" si="132"/>
        <v>60</v>
      </c>
      <c r="CE1672" s="33">
        <f t="shared" si="133"/>
        <v>0.82149362477231347</v>
      </c>
      <c r="CF1672" s="33">
        <f t="shared" si="134"/>
        <v>0.85552471083070447</v>
      </c>
      <c r="CG1672" s="3"/>
      <c r="CH1672" s="3"/>
      <c r="CI1672" s="3"/>
      <c r="CJ1672" s="3"/>
      <c r="CK1672" s="1" t="s">
        <v>3682</v>
      </c>
    </row>
    <row r="1673" spans="1:89" ht="12.5" x14ac:dyDescent="0.25">
      <c r="A1673" s="1" t="s">
        <v>4181</v>
      </c>
      <c r="B1673" s="1" t="s">
        <v>4167</v>
      </c>
      <c r="C1673" s="1" t="s">
        <v>4168</v>
      </c>
      <c r="D1673" s="1" t="s">
        <v>4169</v>
      </c>
      <c r="E1673" s="1" t="s">
        <v>291</v>
      </c>
      <c r="F1673" s="1" t="s">
        <v>4170</v>
      </c>
      <c r="G1673" s="1" t="s">
        <v>101</v>
      </c>
      <c r="H1673" s="1" t="s">
        <v>65</v>
      </c>
      <c r="I1673" s="1" t="s">
        <v>66</v>
      </c>
      <c r="J1673" s="1" t="s">
        <v>67</v>
      </c>
      <c r="K1673" s="1" t="s">
        <v>103</v>
      </c>
      <c r="L1673" s="3"/>
      <c r="M1673" s="3"/>
      <c r="N1673" s="1" t="s">
        <v>69</v>
      </c>
      <c r="O1673" s="1" t="s">
        <v>65</v>
      </c>
      <c r="P1673" s="32">
        <v>1</v>
      </c>
      <c r="Q1673" s="1" t="s">
        <v>4961</v>
      </c>
      <c r="R1673" s="3" t="s">
        <v>4175</v>
      </c>
      <c r="S1673" s="1" t="s">
        <v>3806</v>
      </c>
      <c r="T1673" s="1" t="s">
        <v>72</v>
      </c>
      <c r="U1673" s="1" t="s">
        <v>22</v>
      </c>
      <c r="V1673" s="1" t="s">
        <v>73</v>
      </c>
      <c r="W1673" s="1" t="s">
        <v>73</v>
      </c>
      <c r="X1673" s="1" t="s">
        <v>73</v>
      </c>
      <c r="Y1673" s="1" t="s">
        <v>65</v>
      </c>
      <c r="Z1673" s="1" t="s">
        <v>73</v>
      </c>
      <c r="AB1673" s="1" t="s">
        <v>4172</v>
      </c>
      <c r="AC1673" s="1" t="s">
        <v>620</v>
      </c>
      <c r="AD1673" s="1" t="s">
        <v>73</v>
      </c>
      <c r="AE1673" s="33" t="s">
        <v>3507</v>
      </c>
      <c r="AF1673" s="8">
        <v>59</v>
      </c>
      <c r="AG1673" s="8">
        <v>32</v>
      </c>
      <c r="AH1673" s="8">
        <v>27</v>
      </c>
      <c r="AK1673" s="8">
        <v>61.8</v>
      </c>
      <c r="AL1673" s="1" t="s">
        <v>996</v>
      </c>
      <c r="AM1673" s="1" t="s">
        <v>73</v>
      </c>
      <c r="AN1673" s="1" t="s">
        <v>4173</v>
      </c>
      <c r="AQ1673" s="1">
        <v>60</v>
      </c>
      <c r="AR1673" s="1">
        <v>31</v>
      </c>
      <c r="AS1673" s="1">
        <v>29</v>
      </c>
      <c r="AX1673" s="3"/>
      <c r="AY1673" s="3"/>
      <c r="AZ1673" s="3"/>
      <c r="BA1673" s="3"/>
      <c r="BB1673" s="3"/>
      <c r="BC1673" s="3"/>
      <c r="BD1673" s="3"/>
      <c r="BE1673" s="3"/>
      <c r="BM1673" s="3"/>
      <c r="BN1673" s="3"/>
      <c r="BO1673" s="3"/>
      <c r="BP1673" s="3"/>
      <c r="BQ1673" s="3"/>
      <c r="BR1673" s="3"/>
      <c r="BS1673" s="3"/>
      <c r="BT1673" s="3"/>
      <c r="BV1673" s="3"/>
      <c r="BW1673" s="3" t="s">
        <v>52</v>
      </c>
      <c r="BX1673" s="3"/>
      <c r="BY1673" s="3"/>
      <c r="BZ1673" s="3"/>
      <c r="CA1673" s="3">
        <v>0.9</v>
      </c>
      <c r="CB1673" s="33">
        <f t="shared" si="130"/>
        <v>2.9495803648870261E-2</v>
      </c>
      <c r="CC1673" s="33">
        <f t="shared" si="131"/>
        <v>59</v>
      </c>
      <c r="CD1673" s="33">
        <f t="shared" si="132"/>
        <v>60</v>
      </c>
      <c r="CE1673" s="33">
        <f t="shared" si="133"/>
        <v>0.81818181818181812</v>
      </c>
      <c r="CF1673" s="33">
        <f t="shared" si="134"/>
        <v>0.85263157894736852</v>
      </c>
      <c r="CG1673" s="3"/>
      <c r="CH1673" s="3"/>
      <c r="CI1673" s="3"/>
      <c r="CJ1673" s="3"/>
      <c r="CK1673" s="1" t="s">
        <v>3682</v>
      </c>
    </row>
    <row r="1674" spans="1:89" ht="12.5" x14ac:dyDescent="0.25">
      <c r="A1674" s="1" t="s">
        <v>4181</v>
      </c>
      <c r="B1674" s="1" t="s">
        <v>4167</v>
      </c>
      <c r="C1674" s="1" t="s">
        <v>4168</v>
      </c>
      <c r="D1674" s="1" t="s">
        <v>4169</v>
      </c>
      <c r="E1674" s="1" t="s">
        <v>291</v>
      </c>
      <c r="F1674" s="1" t="s">
        <v>4170</v>
      </c>
      <c r="G1674" s="1" t="s">
        <v>101</v>
      </c>
      <c r="H1674" s="1" t="s">
        <v>65</v>
      </c>
      <c r="I1674" s="1" t="s">
        <v>66</v>
      </c>
      <c r="J1674" s="1" t="s">
        <v>67</v>
      </c>
      <c r="K1674" s="1" t="s">
        <v>103</v>
      </c>
      <c r="L1674" s="3"/>
      <c r="M1674" s="3"/>
      <c r="N1674" s="1" t="s">
        <v>69</v>
      </c>
      <c r="O1674" s="1" t="s">
        <v>65</v>
      </c>
      <c r="P1674" s="32">
        <v>1</v>
      </c>
      <c r="Q1674" s="1" t="s">
        <v>4961</v>
      </c>
      <c r="R1674" s="3" t="s">
        <v>4176</v>
      </c>
      <c r="S1674" s="1" t="s">
        <v>3806</v>
      </c>
      <c r="T1674" s="1" t="s">
        <v>72</v>
      </c>
      <c r="U1674" s="1" t="s">
        <v>22</v>
      </c>
      <c r="V1674" s="1" t="s">
        <v>73</v>
      </c>
      <c r="W1674" s="1" t="s">
        <v>73</v>
      </c>
      <c r="X1674" s="1" t="s">
        <v>73</v>
      </c>
      <c r="Y1674" s="1" t="s">
        <v>65</v>
      </c>
      <c r="Z1674" s="1" t="s">
        <v>73</v>
      </c>
      <c r="AB1674" s="1" t="s">
        <v>4172</v>
      </c>
      <c r="AC1674" s="1" t="s">
        <v>620</v>
      </c>
      <c r="AD1674" s="1" t="s">
        <v>73</v>
      </c>
      <c r="AE1674" s="33" t="s">
        <v>3507</v>
      </c>
      <c r="AF1674" s="8">
        <v>59</v>
      </c>
      <c r="AG1674" s="8">
        <v>32</v>
      </c>
      <c r="AH1674" s="8">
        <v>27</v>
      </c>
      <c r="AK1674" s="8">
        <v>61.8</v>
      </c>
      <c r="AL1674" s="1" t="s">
        <v>996</v>
      </c>
      <c r="AM1674" s="1" t="s">
        <v>73</v>
      </c>
      <c r="AN1674" s="1" t="s">
        <v>4173</v>
      </c>
      <c r="AQ1674" s="1">
        <v>60</v>
      </c>
      <c r="AR1674" s="1">
        <v>31</v>
      </c>
      <c r="AS1674" s="1">
        <v>29</v>
      </c>
      <c r="AX1674" s="3"/>
      <c r="AY1674" s="3"/>
      <c r="AZ1674" s="3"/>
      <c r="BA1674" s="3"/>
      <c r="BB1674" s="3"/>
      <c r="BC1674" s="3"/>
      <c r="BD1674" s="3"/>
      <c r="BE1674" s="3"/>
      <c r="BM1674" s="3"/>
      <c r="BN1674" s="3"/>
      <c r="BO1674" s="3"/>
      <c r="BP1674" s="3"/>
      <c r="BQ1674" s="3"/>
      <c r="BR1674" s="3"/>
      <c r="BS1674" s="3"/>
      <c r="BT1674" s="3"/>
      <c r="BV1674" s="3"/>
      <c r="BW1674" s="3" t="s">
        <v>52</v>
      </c>
      <c r="BX1674" s="3"/>
      <c r="BY1674" s="3"/>
      <c r="BZ1674" s="3"/>
      <c r="CA1674" s="3">
        <v>0.878</v>
      </c>
      <c r="CB1674" s="33">
        <f t="shared" si="130"/>
        <v>3.2492059530341795E-2</v>
      </c>
      <c r="CC1674" s="33">
        <f t="shared" si="131"/>
        <v>59</v>
      </c>
      <c r="CD1674" s="33">
        <f t="shared" si="132"/>
        <v>60</v>
      </c>
      <c r="CE1674" s="33">
        <f t="shared" si="133"/>
        <v>0.78253119429590023</v>
      </c>
      <c r="CF1674" s="33">
        <f t="shared" si="134"/>
        <v>0.82096272630457934</v>
      </c>
      <c r="CG1674" s="3"/>
      <c r="CH1674" s="3"/>
      <c r="CI1674" s="3"/>
      <c r="CJ1674" s="3"/>
      <c r="CK1674" s="1" t="s">
        <v>3682</v>
      </c>
    </row>
    <row r="1675" spans="1:89" ht="12.5" x14ac:dyDescent="0.25">
      <c r="A1675" s="1" t="s">
        <v>4181</v>
      </c>
      <c r="B1675" s="1" t="s">
        <v>4167</v>
      </c>
      <c r="C1675" s="1" t="s">
        <v>4168</v>
      </c>
      <c r="D1675" s="1" t="s">
        <v>4169</v>
      </c>
      <c r="E1675" s="1" t="s">
        <v>291</v>
      </c>
      <c r="F1675" s="1" t="s">
        <v>4170</v>
      </c>
      <c r="G1675" s="1" t="s">
        <v>101</v>
      </c>
      <c r="H1675" s="1" t="s">
        <v>65</v>
      </c>
      <c r="I1675" s="1" t="s">
        <v>66</v>
      </c>
      <c r="J1675" s="1" t="s">
        <v>67</v>
      </c>
      <c r="K1675" s="1" t="s">
        <v>103</v>
      </c>
      <c r="L1675" s="3"/>
      <c r="M1675" s="3"/>
      <c r="N1675" s="1" t="s">
        <v>69</v>
      </c>
      <c r="O1675" s="1" t="s">
        <v>65</v>
      </c>
      <c r="P1675" s="32">
        <v>1</v>
      </c>
      <c r="Q1675" s="1" t="s">
        <v>4961</v>
      </c>
      <c r="R1675" s="3" t="s">
        <v>4177</v>
      </c>
      <c r="S1675" s="1" t="s">
        <v>3806</v>
      </c>
      <c r="T1675" s="1" t="s">
        <v>72</v>
      </c>
      <c r="U1675" s="1" t="s">
        <v>22</v>
      </c>
      <c r="V1675" s="1" t="s">
        <v>73</v>
      </c>
      <c r="W1675" s="1" t="s">
        <v>73</v>
      </c>
      <c r="X1675" s="1" t="s">
        <v>73</v>
      </c>
      <c r="Y1675" s="1" t="s">
        <v>65</v>
      </c>
      <c r="Z1675" s="1" t="s">
        <v>73</v>
      </c>
      <c r="AB1675" s="1" t="s">
        <v>4172</v>
      </c>
      <c r="AC1675" s="1" t="s">
        <v>620</v>
      </c>
      <c r="AD1675" s="1" t="s">
        <v>73</v>
      </c>
      <c r="AE1675" s="33" t="s">
        <v>3507</v>
      </c>
      <c r="AF1675" s="8">
        <v>59</v>
      </c>
      <c r="AG1675" s="8">
        <v>32</v>
      </c>
      <c r="AH1675" s="8">
        <v>27</v>
      </c>
      <c r="AK1675" s="8">
        <v>61.8</v>
      </c>
      <c r="AL1675" s="1" t="s">
        <v>996</v>
      </c>
      <c r="AM1675" s="1" t="s">
        <v>73</v>
      </c>
      <c r="AN1675" s="1" t="s">
        <v>4173</v>
      </c>
      <c r="AQ1675" s="1">
        <v>60</v>
      </c>
      <c r="AR1675" s="1">
        <v>31</v>
      </c>
      <c r="AS1675" s="1">
        <v>29</v>
      </c>
      <c r="AX1675" s="3"/>
      <c r="AY1675" s="3"/>
      <c r="AZ1675" s="3"/>
      <c r="BA1675" s="3"/>
      <c r="BB1675" s="3"/>
      <c r="BC1675" s="3"/>
      <c r="BD1675" s="3"/>
      <c r="BE1675" s="3"/>
      <c r="BM1675" s="3"/>
      <c r="BN1675" s="3"/>
      <c r="BO1675" s="3"/>
      <c r="BP1675" s="3"/>
      <c r="BQ1675" s="3"/>
      <c r="BR1675" s="3"/>
      <c r="BS1675" s="3"/>
      <c r="BT1675" s="3"/>
      <c r="BV1675" s="3"/>
      <c r="BW1675" s="3" t="s">
        <v>52</v>
      </c>
      <c r="BX1675" s="3"/>
      <c r="BY1675" s="3"/>
      <c r="BZ1675" s="3"/>
      <c r="CA1675" s="3">
        <v>0.85899999999999999</v>
      </c>
      <c r="CB1675" s="33">
        <f t="shared" si="130"/>
        <v>3.481685136350491E-2</v>
      </c>
      <c r="CC1675" s="33">
        <f t="shared" si="131"/>
        <v>59</v>
      </c>
      <c r="CD1675" s="33">
        <f t="shared" si="132"/>
        <v>60</v>
      </c>
      <c r="CE1675" s="33">
        <f t="shared" si="133"/>
        <v>0.75284837861524978</v>
      </c>
      <c r="CF1675" s="33">
        <f t="shared" si="134"/>
        <v>0.7938472296933835</v>
      </c>
      <c r="CG1675" s="3"/>
      <c r="CH1675" s="3"/>
      <c r="CI1675" s="3"/>
      <c r="CJ1675" s="3"/>
      <c r="CK1675" s="1" t="s">
        <v>3682</v>
      </c>
    </row>
    <row r="1676" spans="1:89" ht="12.5" x14ac:dyDescent="0.25">
      <c r="A1676" s="1" t="s">
        <v>4181</v>
      </c>
      <c r="B1676" s="1" t="s">
        <v>4167</v>
      </c>
      <c r="C1676" s="1" t="s">
        <v>4168</v>
      </c>
      <c r="D1676" s="1" t="s">
        <v>4169</v>
      </c>
      <c r="E1676" s="1" t="s">
        <v>291</v>
      </c>
      <c r="F1676" s="1" t="s">
        <v>4170</v>
      </c>
      <c r="G1676" s="1" t="s">
        <v>101</v>
      </c>
      <c r="H1676" s="1" t="s">
        <v>65</v>
      </c>
      <c r="I1676" s="1" t="s">
        <v>66</v>
      </c>
      <c r="J1676" s="1" t="s">
        <v>67</v>
      </c>
      <c r="K1676" s="1" t="s">
        <v>103</v>
      </c>
      <c r="L1676" s="3"/>
      <c r="M1676" s="3"/>
      <c r="N1676" s="1" t="s">
        <v>69</v>
      </c>
      <c r="O1676" s="1" t="s">
        <v>65</v>
      </c>
      <c r="P1676" s="32">
        <v>1</v>
      </c>
      <c r="Q1676" s="1" t="s">
        <v>4961</v>
      </c>
      <c r="R1676" s="3" t="s">
        <v>4178</v>
      </c>
      <c r="S1676" s="1" t="s">
        <v>3806</v>
      </c>
      <c r="T1676" s="1" t="s">
        <v>72</v>
      </c>
      <c r="U1676" s="1" t="s">
        <v>22</v>
      </c>
      <c r="V1676" s="1" t="s">
        <v>73</v>
      </c>
      <c r="W1676" s="1" t="s">
        <v>73</v>
      </c>
      <c r="X1676" s="1" t="s">
        <v>73</v>
      </c>
      <c r="Y1676" s="1" t="s">
        <v>65</v>
      </c>
      <c r="Z1676" s="1" t="s">
        <v>73</v>
      </c>
      <c r="AB1676" s="1" t="s">
        <v>4172</v>
      </c>
      <c r="AC1676" s="1" t="s">
        <v>620</v>
      </c>
      <c r="AD1676" s="1" t="s">
        <v>73</v>
      </c>
      <c r="AE1676" s="33" t="s">
        <v>3507</v>
      </c>
      <c r="AF1676" s="8">
        <v>59</v>
      </c>
      <c r="AG1676" s="8">
        <v>32</v>
      </c>
      <c r="AH1676" s="8">
        <v>27</v>
      </c>
      <c r="AK1676" s="8">
        <v>61.8</v>
      </c>
      <c r="AL1676" s="1" t="s">
        <v>996</v>
      </c>
      <c r="AM1676" s="1" t="s">
        <v>73</v>
      </c>
      <c r="AN1676" s="1" t="s">
        <v>4173</v>
      </c>
      <c r="AQ1676" s="1">
        <v>60</v>
      </c>
      <c r="AR1676" s="1">
        <v>31</v>
      </c>
      <c r="AS1676" s="1">
        <v>29</v>
      </c>
      <c r="AX1676" s="3"/>
      <c r="AY1676" s="3"/>
      <c r="AZ1676" s="3"/>
      <c r="BA1676" s="3"/>
      <c r="BB1676" s="3"/>
      <c r="BC1676" s="3"/>
      <c r="BD1676" s="3"/>
      <c r="BE1676" s="3"/>
      <c r="BM1676" s="3"/>
      <c r="BN1676" s="3"/>
      <c r="BO1676" s="3"/>
      <c r="BP1676" s="3"/>
      <c r="BQ1676" s="3"/>
      <c r="BR1676" s="3"/>
      <c r="BS1676" s="3"/>
      <c r="BT1676" s="3"/>
      <c r="BV1676" s="3"/>
      <c r="BW1676" s="3" t="s">
        <v>52</v>
      </c>
      <c r="BX1676" s="3"/>
      <c r="BY1676" s="3"/>
      <c r="BZ1676" s="3"/>
      <c r="CA1676" s="3">
        <v>0.85799999999999998</v>
      </c>
      <c r="CB1676" s="33">
        <f t="shared" si="130"/>
        <v>3.4933268749077456E-2</v>
      </c>
      <c r="CC1676" s="33">
        <f t="shared" si="131"/>
        <v>59</v>
      </c>
      <c r="CD1676" s="33">
        <f t="shared" si="132"/>
        <v>60</v>
      </c>
      <c r="CE1676" s="33">
        <f t="shared" si="133"/>
        <v>0.75131348511383544</v>
      </c>
      <c r="CF1676" s="33">
        <f t="shared" si="134"/>
        <v>0.79242626480086098</v>
      </c>
      <c r="CG1676" s="3"/>
      <c r="CH1676" s="3"/>
      <c r="CI1676" s="3"/>
      <c r="CJ1676" s="3"/>
      <c r="CK1676" s="1" t="s">
        <v>3682</v>
      </c>
    </row>
    <row r="1677" spans="1:89" ht="12.5" x14ac:dyDescent="0.25">
      <c r="A1677" s="1" t="s">
        <v>4181</v>
      </c>
      <c r="B1677" s="1" t="s">
        <v>4167</v>
      </c>
      <c r="C1677" s="1" t="s">
        <v>4168</v>
      </c>
      <c r="D1677" s="1" t="s">
        <v>4169</v>
      </c>
      <c r="E1677" s="1" t="s">
        <v>291</v>
      </c>
      <c r="F1677" s="1" t="s">
        <v>4170</v>
      </c>
      <c r="G1677" s="1" t="s">
        <v>101</v>
      </c>
      <c r="H1677" s="1" t="s">
        <v>65</v>
      </c>
      <c r="I1677" s="1" t="s">
        <v>66</v>
      </c>
      <c r="J1677" s="1" t="s">
        <v>67</v>
      </c>
      <c r="K1677" s="1" t="s">
        <v>103</v>
      </c>
      <c r="L1677" s="3"/>
      <c r="M1677" s="3"/>
      <c r="N1677" s="1" t="s">
        <v>69</v>
      </c>
      <c r="O1677" s="1" t="s">
        <v>65</v>
      </c>
      <c r="P1677" s="32">
        <v>1</v>
      </c>
      <c r="Q1677" s="1" t="s">
        <v>4961</v>
      </c>
      <c r="R1677" s="3" t="s">
        <v>4179</v>
      </c>
      <c r="S1677" s="1" t="s">
        <v>3806</v>
      </c>
      <c r="T1677" s="1" t="s">
        <v>72</v>
      </c>
      <c r="U1677" s="1" t="s">
        <v>22</v>
      </c>
      <c r="V1677" s="1" t="s">
        <v>73</v>
      </c>
      <c r="W1677" s="1" t="s">
        <v>73</v>
      </c>
      <c r="X1677" s="1" t="s">
        <v>73</v>
      </c>
      <c r="Y1677" s="1" t="s">
        <v>65</v>
      </c>
      <c r="Z1677" s="1" t="s">
        <v>73</v>
      </c>
      <c r="AB1677" s="1" t="s">
        <v>4172</v>
      </c>
      <c r="AC1677" s="1" t="s">
        <v>620</v>
      </c>
      <c r="AD1677" s="1" t="s">
        <v>73</v>
      </c>
      <c r="AE1677" s="33" t="s">
        <v>3507</v>
      </c>
      <c r="AF1677" s="8">
        <v>59</v>
      </c>
      <c r="AG1677" s="8">
        <v>32</v>
      </c>
      <c r="AH1677" s="8">
        <v>27</v>
      </c>
      <c r="AK1677" s="8">
        <v>61.8</v>
      </c>
      <c r="AL1677" s="1" t="s">
        <v>996</v>
      </c>
      <c r="AM1677" s="1" t="s">
        <v>73</v>
      </c>
      <c r="AN1677" s="1" t="s">
        <v>4173</v>
      </c>
      <c r="AQ1677" s="1">
        <v>60</v>
      </c>
      <c r="AR1677" s="1">
        <v>31</v>
      </c>
      <c r="AS1677" s="1">
        <v>29</v>
      </c>
      <c r="AX1677" s="3"/>
      <c r="AY1677" s="3"/>
      <c r="AZ1677" s="3"/>
      <c r="BA1677" s="3"/>
      <c r="BB1677" s="3"/>
      <c r="BC1677" s="3"/>
      <c r="BD1677" s="3"/>
      <c r="BE1677" s="3"/>
      <c r="BM1677" s="3"/>
      <c r="BN1677" s="3"/>
      <c r="BO1677" s="3"/>
      <c r="BP1677" s="3"/>
      <c r="BQ1677" s="3"/>
      <c r="BR1677" s="3"/>
      <c r="BS1677" s="3"/>
      <c r="BT1677" s="3"/>
      <c r="BV1677" s="3"/>
      <c r="BW1677" s="3" t="s">
        <v>52</v>
      </c>
      <c r="BX1677" s="3"/>
      <c r="BY1677" s="3"/>
      <c r="BZ1677" s="3"/>
      <c r="CA1677" s="3">
        <v>0.85</v>
      </c>
      <c r="CB1677" s="33">
        <f t="shared" si="130"/>
        <v>3.584472556199076E-2</v>
      </c>
      <c r="CC1677" s="33">
        <f t="shared" si="131"/>
        <v>59</v>
      </c>
      <c r="CD1677" s="33">
        <f t="shared" si="132"/>
        <v>60</v>
      </c>
      <c r="CE1677" s="33">
        <f t="shared" si="133"/>
        <v>0.73913043478260876</v>
      </c>
      <c r="CF1677" s="33">
        <f t="shared" si="134"/>
        <v>0.78108108108108099</v>
      </c>
      <c r="CG1677" s="3"/>
      <c r="CH1677" s="3"/>
      <c r="CI1677" s="3"/>
      <c r="CJ1677" s="3"/>
      <c r="CK1677" s="1" t="s">
        <v>3682</v>
      </c>
    </row>
    <row r="1678" spans="1:89" ht="12.5" x14ac:dyDescent="0.25">
      <c r="A1678" s="1" t="s">
        <v>4181</v>
      </c>
      <c r="B1678" s="1" t="s">
        <v>4167</v>
      </c>
      <c r="C1678" s="1" t="s">
        <v>4168</v>
      </c>
      <c r="D1678" s="1" t="s">
        <v>4169</v>
      </c>
      <c r="E1678" s="1" t="s">
        <v>291</v>
      </c>
      <c r="F1678" s="1" t="s">
        <v>4170</v>
      </c>
      <c r="G1678" s="1" t="s">
        <v>101</v>
      </c>
      <c r="H1678" s="1" t="s">
        <v>65</v>
      </c>
      <c r="I1678" s="1" t="s">
        <v>66</v>
      </c>
      <c r="J1678" s="1" t="s">
        <v>67</v>
      </c>
      <c r="K1678" s="1" t="s">
        <v>103</v>
      </c>
      <c r="L1678" s="3"/>
      <c r="M1678" s="3"/>
      <c r="N1678" s="1" t="s">
        <v>69</v>
      </c>
      <c r="O1678" s="1" t="s">
        <v>65</v>
      </c>
      <c r="P1678" s="32">
        <v>1</v>
      </c>
      <c r="Q1678" s="1" t="s">
        <v>4961</v>
      </c>
      <c r="R1678" s="3" t="s">
        <v>5020</v>
      </c>
      <c r="S1678" s="1" t="s">
        <v>3806</v>
      </c>
      <c r="T1678" s="1" t="s">
        <v>72</v>
      </c>
      <c r="U1678" s="1" t="s">
        <v>22</v>
      </c>
      <c r="V1678" s="1" t="s">
        <v>73</v>
      </c>
      <c r="W1678" s="1" t="s">
        <v>73</v>
      </c>
      <c r="X1678" s="1" t="s">
        <v>73</v>
      </c>
      <c r="Y1678" s="1" t="s">
        <v>65</v>
      </c>
      <c r="Z1678" s="1" t="s">
        <v>73</v>
      </c>
      <c r="AB1678" s="1" t="s">
        <v>4172</v>
      </c>
      <c r="AC1678" s="1" t="s">
        <v>620</v>
      </c>
      <c r="AD1678" s="1" t="s">
        <v>73</v>
      </c>
      <c r="AE1678" s="33" t="s">
        <v>3507</v>
      </c>
      <c r="AF1678" s="8">
        <v>59</v>
      </c>
      <c r="AG1678" s="8">
        <v>32</v>
      </c>
      <c r="AH1678" s="8">
        <v>27</v>
      </c>
      <c r="AK1678" s="8">
        <v>61.8</v>
      </c>
      <c r="AL1678" s="1" t="s">
        <v>996</v>
      </c>
      <c r="AM1678" s="1" t="s">
        <v>73</v>
      </c>
      <c r="AN1678" s="1" t="s">
        <v>4173</v>
      </c>
      <c r="AQ1678" s="1">
        <v>60</v>
      </c>
      <c r="AR1678" s="1">
        <v>31</v>
      </c>
      <c r="AS1678" s="1">
        <v>29</v>
      </c>
      <c r="AX1678" s="3"/>
      <c r="AY1678" s="3"/>
      <c r="AZ1678" s="3"/>
      <c r="BA1678" s="3"/>
      <c r="BB1678" s="3"/>
      <c r="BC1678" s="3"/>
      <c r="BD1678" s="3"/>
      <c r="BE1678" s="3"/>
      <c r="BM1678" s="3"/>
      <c r="BN1678" s="3"/>
      <c r="BO1678" s="3"/>
      <c r="BP1678" s="3"/>
      <c r="BQ1678" s="3"/>
      <c r="BR1678" s="3"/>
      <c r="BS1678" s="3"/>
      <c r="BT1678" s="3"/>
      <c r="BV1678" s="3"/>
      <c r="BW1678" s="3" t="s">
        <v>52</v>
      </c>
      <c r="BX1678" s="3"/>
      <c r="BY1678" s="3"/>
      <c r="BZ1678" s="3"/>
      <c r="CA1678" s="3">
        <v>0.84799999999999998</v>
      </c>
      <c r="CB1678" s="33">
        <f t="shared" si="130"/>
        <v>3.6067209301471191E-2</v>
      </c>
      <c r="CC1678" s="33">
        <f t="shared" si="131"/>
        <v>59</v>
      </c>
      <c r="CD1678" s="33">
        <f t="shared" si="132"/>
        <v>60</v>
      </c>
      <c r="CE1678" s="33">
        <f t="shared" si="133"/>
        <v>0.73611111111111105</v>
      </c>
      <c r="CF1678" s="33">
        <f t="shared" si="134"/>
        <v>0.7782510822510823</v>
      </c>
      <c r="CG1678" s="3"/>
      <c r="CH1678" s="3"/>
      <c r="CI1678" s="3"/>
      <c r="CJ1678" s="3"/>
      <c r="CK1678" s="1" t="s">
        <v>3682</v>
      </c>
    </row>
    <row r="1679" spans="1:89" ht="12.5" x14ac:dyDescent="0.25">
      <c r="A1679" s="1" t="s">
        <v>4181</v>
      </c>
      <c r="B1679" s="1" t="s">
        <v>4167</v>
      </c>
      <c r="C1679" s="1" t="s">
        <v>4168</v>
      </c>
      <c r="D1679" s="1" t="s">
        <v>4169</v>
      </c>
      <c r="E1679" s="1" t="s">
        <v>291</v>
      </c>
      <c r="F1679" s="1" t="s">
        <v>4170</v>
      </c>
      <c r="G1679" s="1" t="s">
        <v>101</v>
      </c>
      <c r="H1679" s="1" t="s">
        <v>65</v>
      </c>
      <c r="I1679" s="1" t="s">
        <v>66</v>
      </c>
      <c r="J1679" s="1" t="s">
        <v>67</v>
      </c>
      <c r="K1679" s="1" t="s">
        <v>103</v>
      </c>
      <c r="L1679" s="3"/>
      <c r="M1679" s="3"/>
      <c r="N1679" s="1" t="s">
        <v>69</v>
      </c>
      <c r="O1679" s="1" t="s">
        <v>65</v>
      </c>
      <c r="P1679" s="32">
        <v>1</v>
      </c>
      <c r="Q1679" s="1" t="s">
        <v>4961</v>
      </c>
      <c r="R1679" s="3" t="s">
        <v>4180</v>
      </c>
      <c r="S1679" s="1" t="s">
        <v>3806</v>
      </c>
      <c r="T1679" s="1" t="s">
        <v>72</v>
      </c>
      <c r="U1679" s="1" t="s">
        <v>22</v>
      </c>
      <c r="V1679" s="1" t="s">
        <v>73</v>
      </c>
      <c r="W1679" s="1" t="s">
        <v>73</v>
      </c>
      <c r="X1679" s="1" t="s">
        <v>73</v>
      </c>
      <c r="Y1679" s="1" t="s">
        <v>65</v>
      </c>
      <c r="Z1679" s="1" t="s">
        <v>73</v>
      </c>
      <c r="AB1679" s="1" t="s">
        <v>4172</v>
      </c>
      <c r="AC1679" s="1" t="s">
        <v>620</v>
      </c>
      <c r="AD1679" s="1" t="s">
        <v>73</v>
      </c>
      <c r="AE1679" s="33" t="s">
        <v>3507</v>
      </c>
      <c r="AF1679" s="8">
        <v>59</v>
      </c>
      <c r="AG1679" s="8">
        <v>32</v>
      </c>
      <c r="AH1679" s="8">
        <v>27</v>
      </c>
      <c r="AK1679" s="8">
        <v>61.8</v>
      </c>
      <c r="AL1679" s="1" t="s">
        <v>996</v>
      </c>
      <c r="AM1679" s="1" t="s">
        <v>73</v>
      </c>
      <c r="AN1679" s="1" t="s">
        <v>4173</v>
      </c>
      <c r="AQ1679" s="1">
        <v>60</v>
      </c>
      <c r="AR1679" s="1">
        <v>31</v>
      </c>
      <c r="AS1679" s="1">
        <v>29</v>
      </c>
      <c r="AX1679" s="3"/>
      <c r="AY1679" s="3"/>
      <c r="AZ1679" s="3"/>
      <c r="BA1679" s="3"/>
      <c r="BB1679" s="3"/>
      <c r="BC1679" s="3"/>
      <c r="BD1679" s="3"/>
      <c r="BE1679" s="3"/>
      <c r="BM1679" s="3"/>
      <c r="BN1679" s="3"/>
      <c r="BO1679" s="3"/>
      <c r="BP1679" s="3"/>
      <c r="BQ1679" s="3"/>
      <c r="BR1679" s="3"/>
      <c r="BS1679" s="3"/>
      <c r="BT1679" s="3"/>
      <c r="BV1679" s="3"/>
      <c r="BW1679" s="3" t="s">
        <v>52</v>
      </c>
      <c r="BX1679" s="3"/>
      <c r="BY1679" s="3"/>
      <c r="BZ1679" s="3"/>
      <c r="CA1679" s="3">
        <v>0.84699999999999998</v>
      </c>
      <c r="CB1679" s="33">
        <f t="shared" si="130"/>
        <v>3.6177664359076413E-2</v>
      </c>
      <c r="CC1679" s="33">
        <f t="shared" si="131"/>
        <v>59</v>
      </c>
      <c r="CD1679" s="33">
        <f t="shared" si="132"/>
        <v>60</v>
      </c>
      <c r="CE1679" s="33">
        <f t="shared" si="133"/>
        <v>0.73460537727666952</v>
      </c>
      <c r="CF1679" s="33">
        <f t="shared" si="134"/>
        <v>0.77683703302652951</v>
      </c>
      <c r="CG1679" s="3"/>
      <c r="CH1679" s="3"/>
      <c r="CI1679" s="3"/>
      <c r="CJ1679" s="3"/>
      <c r="CK1679" s="1" t="s">
        <v>3682</v>
      </c>
    </row>
    <row r="1680" spans="1:89" ht="12.5" x14ac:dyDescent="0.25">
      <c r="A1680" s="1" t="s">
        <v>4186</v>
      </c>
      <c r="B1680" s="1" t="s">
        <v>4182</v>
      </c>
      <c r="C1680" s="1" t="s">
        <v>4183</v>
      </c>
      <c r="E1680" s="1" t="s">
        <v>166</v>
      </c>
      <c r="F1680" s="1" t="s">
        <v>354</v>
      </c>
      <c r="G1680" s="1" t="s">
        <v>101</v>
      </c>
      <c r="H1680" s="1" t="s">
        <v>101</v>
      </c>
      <c r="I1680" s="1" t="s">
        <v>66</v>
      </c>
      <c r="J1680" s="1" t="s">
        <v>67</v>
      </c>
      <c r="K1680" s="1" t="s">
        <v>103</v>
      </c>
      <c r="L1680" s="3"/>
      <c r="M1680" s="3"/>
      <c r="N1680" s="1" t="s">
        <v>69</v>
      </c>
      <c r="O1680" s="1" t="s">
        <v>65</v>
      </c>
      <c r="P1680" s="32">
        <v>1</v>
      </c>
      <c r="Q1680" s="1" t="s">
        <v>129</v>
      </c>
      <c r="R1680" s="3" t="s">
        <v>129</v>
      </c>
      <c r="S1680" s="1" t="s">
        <v>951</v>
      </c>
      <c r="T1680" s="1" t="s">
        <v>72</v>
      </c>
      <c r="U1680" s="1" t="s">
        <v>23</v>
      </c>
      <c r="V1680" s="1" t="s">
        <v>73</v>
      </c>
      <c r="W1680" s="1" t="s">
        <v>73</v>
      </c>
      <c r="X1680" s="1" t="s">
        <v>73</v>
      </c>
      <c r="Y1680" s="1" t="s">
        <v>73</v>
      </c>
      <c r="Z1680" s="1" t="s">
        <v>65</v>
      </c>
      <c r="AB1680" s="1" t="s">
        <v>4184</v>
      </c>
      <c r="AC1680" s="1" t="s">
        <v>620</v>
      </c>
      <c r="AD1680" s="1" t="s">
        <v>73</v>
      </c>
      <c r="AE1680" s="33" t="s">
        <v>5053</v>
      </c>
      <c r="AF1680" s="8">
        <v>48</v>
      </c>
      <c r="AL1680" s="1" t="s">
        <v>996</v>
      </c>
      <c r="AM1680" s="1" t="s">
        <v>73</v>
      </c>
      <c r="AN1680" s="1" t="s">
        <v>4185</v>
      </c>
      <c r="AW1680" s="8"/>
      <c r="AX1680" s="3">
        <v>66</v>
      </c>
      <c r="AY1680" s="3" t="s">
        <v>605</v>
      </c>
      <c r="AZ1680" s="3"/>
      <c r="BA1680" s="3"/>
      <c r="BB1680" s="3"/>
      <c r="BC1680" s="3"/>
      <c r="BD1680" s="3"/>
      <c r="BE1680" s="8"/>
      <c r="BM1680" s="8"/>
      <c r="BN1680" s="3"/>
      <c r="BO1680" s="3"/>
      <c r="BP1680" s="3"/>
      <c r="BQ1680" s="3"/>
      <c r="BR1680" s="3"/>
      <c r="BS1680" s="3"/>
      <c r="BT1680" s="3"/>
      <c r="BV1680" s="3"/>
      <c r="BW1680" s="3"/>
      <c r="BX1680" s="3"/>
      <c r="BY1680" s="3"/>
      <c r="BZ1680" s="3"/>
      <c r="CA1680" s="3"/>
      <c r="CB1680" s="33">
        <f t="shared" si="130"/>
        <v>0</v>
      </c>
      <c r="CC1680" s="33">
        <f t="shared" si="131"/>
        <v>48</v>
      </c>
      <c r="CD1680" s="33">
        <f t="shared" si="132"/>
        <v>66</v>
      </c>
      <c r="CE1680" s="33">
        <f t="shared" si="133"/>
        <v>0</v>
      </c>
      <c r="CF1680" s="33">
        <f t="shared" si="134"/>
        <v>0</v>
      </c>
      <c r="CG1680" s="3"/>
      <c r="CH1680" s="3" t="s">
        <v>2724</v>
      </c>
      <c r="CI1680" s="3"/>
      <c r="CJ1680" s="3"/>
      <c r="CK1680" s="1" t="s">
        <v>3682</v>
      </c>
    </row>
    <row r="1681" spans="1:89" ht="12.5" x14ac:dyDescent="0.25">
      <c r="A1681" s="1" t="s">
        <v>4203</v>
      </c>
      <c r="B1681" s="1" t="s">
        <v>4187</v>
      </c>
      <c r="C1681" s="1" t="s">
        <v>2126</v>
      </c>
      <c r="D1681" s="1" t="s">
        <v>4188</v>
      </c>
      <c r="E1681" s="1" t="s">
        <v>476</v>
      </c>
      <c r="F1681" s="1" t="s">
        <v>354</v>
      </c>
      <c r="G1681" s="1" t="s">
        <v>101</v>
      </c>
      <c r="H1681" s="1" t="s">
        <v>101</v>
      </c>
      <c r="I1681" s="1" t="s">
        <v>66</v>
      </c>
      <c r="J1681" s="1" t="s">
        <v>67</v>
      </c>
      <c r="K1681" s="1" t="s">
        <v>103</v>
      </c>
      <c r="L1681" s="9">
        <v>40360</v>
      </c>
      <c r="M1681" s="9">
        <v>42125</v>
      </c>
      <c r="N1681" s="1" t="s">
        <v>69</v>
      </c>
      <c r="O1681" s="1" t="s">
        <v>65</v>
      </c>
      <c r="P1681" s="1">
        <v>6</v>
      </c>
      <c r="Q1681" s="1" t="s">
        <v>129</v>
      </c>
      <c r="R1681" s="1" t="s">
        <v>4189</v>
      </c>
      <c r="S1681" s="1" t="s">
        <v>951</v>
      </c>
      <c r="T1681" s="1" t="s">
        <v>106</v>
      </c>
      <c r="U1681" s="1" t="s">
        <v>23</v>
      </c>
      <c r="V1681" s="1" t="s">
        <v>73</v>
      </c>
      <c r="W1681" s="1" t="s">
        <v>73</v>
      </c>
      <c r="X1681" s="1" t="s">
        <v>73</v>
      </c>
      <c r="Y1681" s="1" t="s">
        <v>73</v>
      </c>
      <c r="Z1681" s="1" t="s">
        <v>65</v>
      </c>
      <c r="AB1681" s="1" t="s">
        <v>4190</v>
      </c>
      <c r="AC1681" s="1" t="s">
        <v>620</v>
      </c>
      <c r="AD1681" s="1" t="s">
        <v>73</v>
      </c>
      <c r="AE1681" s="33" t="s">
        <v>3507</v>
      </c>
      <c r="AF1681" s="8">
        <v>120</v>
      </c>
      <c r="AG1681" s="8">
        <v>75</v>
      </c>
      <c r="AH1681" s="8">
        <v>45</v>
      </c>
      <c r="AK1681" s="8">
        <v>63.9</v>
      </c>
      <c r="AM1681" s="1" t="s">
        <v>73</v>
      </c>
      <c r="AN1681" s="1" t="s">
        <v>4191</v>
      </c>
      <c r="AQ1681" s="1">
        <v>382</v>
      </c>
      <c r="AR1681" s="1">
        <v>218</v>
      </c>
      <c r="AS1681" s="1">
        <v>164</v>
      </c>
      <c r="AV1681" s="1">
        <v>56.6</v>
      </c>
      <c r="AX1681" s="3"/>
      <c r="AY1681" s="3"/>
      <c r="AZ1681" s="3"/>
      <c r="BA1681" s="3"/>
      <c r="BB1681" s="3"/>
      <c r="BC1681" s="3"/>
      <c r="BD1681" s="3"/>
      <c r="BE1681" s="3"/>
      <c r="BM1681" s="3"/>
      <c r="BN1681" s="3"/>
      <c r="BO1681" s="3"/>
      <c r="BP1681" s="3"/>
      <c r="BQ1681" s="3"/>
      <c r="BR1681" s="3"/>
      <c r="BS1681" s="3"/>
      <c r="BT1681" s="3"/>
      <c r="BV1681" s="3"/>
      <c r="BW1681" s="3" t="s">
        <v>52</v>
      </c>
      <c r="BX1681" s="3" t="s">
        <v>4192</v>
      </c>
      <c r="BY1681" s="3"/>
      <c r="BZ1681" s="3"/>
      <c r="CA1681" s="3">
        <v>0.99199999999999999</v>
      </c>
      <c r="CB1681" s="33">
        <f t="shared" si="130"/>
        <v>5.7605802065291587E-3</v>
      </c>
      <c r="CC1681" s="33">
        <f t="shared" si="131"/>
        <v>120</v>
      </c>
      <c r="CD1681" s="33">
        <f t="shared" si="132"/>
        <v>382</v>
      </c>
      <c r="CE1681" s="33">
        <f t="shared" si="133"/>
        <v>0.98412698412698407</v>
      </c>
      <c r="CF1681" s="33">
        <f t="shared" si="134"/>
        <v>0.98801606425702804</v>
      </c>
      <c r="CG1681" s="3"/>
      <c r="CH1681" s="3"/>
      <c r="CI1681" s="3"/>
      <c r="CJ1681" s="3"/>
      <c r="CK1681" s="1" t="s">
        <v>3682</v>
      </c>
    </row>
    <row r="1682" spans="1:89" ht="12.5" x14ac:dyDescent="0.25">
      <c r="A1682" s="1" t="s">
        <v>4203</v>
      </c>
      <c r="B1682" s="1" t="s">
        <v>4187</v>
      </c>
      <c r="C1682" s="1" t="s">
        <v>2126</v>
      </c>
      <c r="D1682" s="1" t="s">
        <v>4188</v>
      </c>
      <c r="E1682" s="1" t="s">
        <v>476</v>
      </c>
      <c r="F1682" s="1" t="s">
        <v>354</v>
      </c>
      <c r="G1682" s="1" t="s">
        <v>101</v>
      </c>
      <c r="H1682" s="1" t="s">
        <v>101</v>
      </c>
      <c r="I1682" s="1" t="s">
        <v>66</v>
      </c>
      <c r="J1682" s="1" t="s">
        <v>67</v>
      </c>
      <c r="K1682" s="1" t="s">
        <v>103</v>
      </c>
      <c r="L1682" s="9">
        <v>40360</v>
      </c>
      <c r="M1682" s="9">
        <v>42125</v>
      </c>
      <c r="N1682" s="1" t="s">
        <v>69</v>
      </c>
      <c r="O1682" s="1" t="s">
        <v>65</v>
      </c>
      <c r="P1682" s="1">
        <v>6</v>
      </c>
      <c r="Q1682" s="1" t="s">
        <v>129</v>
      </c>
      <c r="R1682" s="1" t="s">
        <v>4189</v>
      </c>
      <c r="S1682" s="1" t="s">
        <v>951</v>
      </c>
      <c r="T1682" s="1" t="s">
        <v>106</v>
      </c>
      <c r="U1682" s="1" t="s">
        <v>23</v>
      </c>
      <c r="V1682" s="1" t="s">
        <v>73</v>
      </c>
      <c r="W1682" s="1" t="s">
        <v>73</v>
      </c>
      <c r="X1682" s="1" t="s">
        <v>73</v>
      </c>
      <c r="Y1682" s="1" t="s">
        <v>73</v>
      </c>
      <c r="Z1682" s="1" t="s">
        <v>65</v>
      </c>
      <c r="AB1682" s="1" t="s">
        <v>4190</v>
      </c>
      <c r="AC1682" s="1" t="s">
        <v>620</v>
      </c>
      <c r="AD1682" s="1" t="s">
        <v>73</v>
      </c>
      <c r="AE1682" s="33" t="s">
        <v>3507</v>
      </c>
      <c r="AF1682" s="8">
        <v>60</v>
      </c>
      <c r="AG1682" s="8">
        <v>42</v>
      </c>
      <c r="AH1682" s="8">
        <v>18</v>
      </c>
      <c r="AK1682" s="8">
        <v>66</v>
      </c>
      <c r="AM1682" s="1" t="s">
        <v>73</v>
      </c>
      <c r="AN1682" s="1" t="s">
        <v>4193</v>
      </c>
      <c r="AQ1682" s="1">
        <v>191</v>
      </c>
      <c r="AR1682" s="1">
        <v>116</v>
      </c>
      <c r="AS1682" s="1">
        <v>75</v>
      </c>
      <c r="AV1682" s="1">
        <v>57.5</v>
      </c>
      <c r="AX1682" s="3"/>
      <c r="AY1682" s="3"/>
      <c r="AZ1682" s="3"/>
      <c r="BA1682" s="3"/>
      <c r="BB1682" s="3"/>
      <c r="BC1682" s="3"/>
      <c r="BD1682" s="3"/>
      <c r="BE1682" s="3"/>
      <c r="BM1682" s="3"/>
      <c r="BN1682" s="3"/>
      <c r="BO1682" s="3"/>
      <c r="BP1682" s="3"/>
      <c r="BQ1682" s="3"/>
      <c r="BR1682" s="3"/>
      <c r="BS1682" s="3"/>
      <c r="BT1682" s="3"/>
      <c r="BV1682" s="3"/>
      <c r="BW1682" s="3" t="s">
        <v>52</v>
      </c>
      <c r="BX1682" s="3" t="s">
        <v>4194</v>
      </c>
      <c r="BY1682" s="3"/>
      <c r="BZ1682" s="3"/>
      <c r="CA1682" s="3">
        <v>0.99299999999999999</v>
      </c>
      <c r="CB1682" s="33">
        <f t="shared" si="130"/>
        <v>7.6337834268176618E-3</v>
      </c>
      <c r="CC1682" s="33">
        <f t="shared" si="131"/>
        <v>60</v>
      </c>
      <c r="CD1682" s="33">
        <f t="shared" si="132"/>
        <v>191</v>
      </c>
      <c r="CE1682" s="33">
        <f t="shared" si="133"/>
        <v>0.9860973187686195</v>
      </c>
      <c r="CF1682" s="33">
        <f t="shared" si="134"/>
        <v>0.98951229302558963</v>
      </c>
      <c r="CG1682" s="3"/>
      <c r="CH1682" s="3"/>
      <c r="CI1682" s="3"/>
      <c r="CJ1682" s="3"/>
      <c r="CK1682" s="1" t="s">
        <v>3682</v>
      </c>
    </row>
    <row r="1683" spans="1:89" ht="12.5" x14ac:dyDescent="0.25">
      <c r="A1683" s="1" t="s">
        <v>4203</v>
      </c>
      <c r="B1683" s="1" t="s">
        <v>4187</v>
      </c>
      <c r="C1683" s="1" t="s">
        <v>2126</v>
      </c>
      <c r="D1683" s="1" t="s">
        <v>4188</v>
      </c>
      <c r="E1683" s="1" t="s">
        <v>476</v>
      </c>
      <c r="F1683" s="1" t="s">
        <v>354</v>
      </c>
      <c r="G1683" s="1" t="s">
        <v>101</v>
      </c>
      <c r="H1683" s="1" t="s">
        <v>101</v>
      </c>
      <c r="I1683" s="1" t="s">
        <v>66</v>
      </c>
      <c r="J1683" s="1" t="s">
        <v>67</v>
      </c>
      <c r="K1683" s="1" t="s">
        <v>103</v>
      </c>
      <c r="L1683" s="9">
        <v>40360</v>
      </c>
      <c r="M1683" s="9">
        <v>42125</v>
      </c>
      <c r="N1683" s="1" t="s">
        <v>69</v>
      </c>
      <c r="O1683" s="1" t="s">
        <v>65</v>
      </c>
      <c r="P1683" s="32">
        <v>1</v>
      </c>
      <c r="Q1683" s="1" t="s">
        <v>4961</v>
      </c>
      <c r="R1683" s="3" t="s">
        <v>4195</v>
      </c>
      <c r="S1683" s="1" t="s">
        <v>951</v>
      </c>
      <c r="T1683" s="1" t="s">
        <v>72</v>
      </c>
      <c r="U1683" s="1" t="s">
        <v>23</v>
      </c>
      <c r="V1683" s="1" t="s">
        <v>73</v>
      </c>
      <c r="W1683" s="1" t="s">
        <v>73</v>
      </c>
      <c r="X1683" s="1" t="s">
        <v>73</v>
      </c>
      <c r="Y1683" s="1" t="s">
        <v>73</v>
      </c>
      <c r="Z1683" s="1" t="s">
        <v>65</v>
      </c>
      <c r="AB1683" s="1" t="s">
        <v>4196</v>
      </c>
      <c r="AC1683" s="1" t="s">
        <v>620</v>
      </c>
      <c r="AD1683" s="1" t="s">
        <v>73</v>
      </c>
      <c r="AE1683" s="33" t="s">
        <v>3507</v>
      </c>
      <c r="AF1683" s="8">
        <v>120</v>
      </c>
      <c r="AG1683" s="8">
        <v>75</v>
      </c>
      <c r="AH1683" s="8">
        <v>45</v>
      </c>
      <c r="AK1683" s="8">
        <v>63.9</v>
      </c>
      <c r="AM1683" s="1" t="s">
        <v>73</v>
      </c>
      <c r="AN1683" s="1" t="s">
        <v>4191</v>
      </c>
      <c r="AQ1683" s="1">
        <v>382</v>
      </c>
      <c r="AR1683" s="1">
        <v>218</v>
      </c>
      <c r="AS1683" s="1">
        <v>164</v>
      </c>
      <c r="AV1683" s="1">
        <v>56.6</v>
      </c>
      <c r="AX1683" s="3"/>
      <c r="AY1683" s="3"/>
      <c r="AZ1683" s="3"/>
      <c r="BA1683" s="3"/>
      <c r="BB1683" s="3"/>
      <c r="BC1683" s="3"/>
      <c r="BD1683" s="3"/>
      <c r="BE1683" s="3"/>
      <c r="BM1683" s="3"/>
      <c r="BN1683" s="3"/>
      <c r="BO1683" s="3"/>
      <c r="BP1683" s="3"/>
      <c r="BQ1683" s="3"/>
      <c r="BR1683" s="3"/>
      <c r="BS1683" s="3"/>
      <c r="BT1683" s="3"/>
      <c r="BV1683" s="3"/>
      <c r="BW1683" s="3" t="s">
        <v>4197</v>
      </c>
      <c r="BX1683" s="3"/>
      <c r="BY1683" s="3"/>
      <c r="BZ1683" s="3"/>
      <c r="CA1683" s="3"/>
      <c r="CB1683" s="33">
        <f t="shared" si="130"/>
        <v>0</v>
      </c>
      <c r="CC1683" s="33">
        <f t="shared" si="131"/>
        <v>120</v>
      </c>
      <c r="CD1683" s="33">
        <f t="shared" si="132"/>
        <v>382</v>
      </c>
      <c r="CE1683" s="33">
        <f t="shared" si="133"/>
        <v>0</v>
      </c>
      <c r="CF1683" s="33">
        <f t="shared" si="134"/>
        <v>0</v>
      </c>
      <c r="CG1683" s="3"/>
      <c r="CH1683" s="22">
        <v>2.7399999999999999E-61</v>
      </c>
      <c r="CI1683" s="3"/>
      <c r="CJ1683" s="3"/>
      <c r="CK1683" s="1" t="s">
        <v>3682</v>
      </c>
    </row>
    <row r="1684" spans="1:89" ht="12.5" x14ac:dyDescent="0.25">
      <c r="A1684" s="1" t="s">
        <v>4203</v>
      </c>
      <c r="B1684" s="1" t="s">
        <v>4187</v>
      </c>
      <c r="C1684" s="1" t="s">
        <v>2126</v>
      </c>
      <c r="D1684" s="1" t="s">
        <v>4188</v>
      </c>
      <c r="E1684" s="1" t="s">
        <v>476</v>
      </c>
      <c r="F1684" s="1" t="s">
        <v>354</v>
      </c>
      <c r="G1684" s="1" t="s">
        <v>101</v>
      </c>
      <c r="H1684" s="1" t="s">
        <v>101</v>
      </c>
      <c r="I1684" s="1" t="s">
        <v>66</v>
      </c>
      <c r="J1684" s="1" t="s">
        <v>67</v>
      </c>
      <c r="K1684" s="1" t="s">
        <v>103</v>
      </c>
      <c r="L1684" s="9">
        <v>40360</v>
      </c>
      <c r="M1684" s="9">
        <v>42125</v>
      </c>
      <c r="N1684" s="1" t="s">
        <v>69</v>
      </c>
      <c r="O1684" s="1" t="s">
        <v>65</v>
      </c>
      <c r="P1684" s="32">
        <v>1</v>
      </c>
      <c r="Q1684" s="1" t="s">
        <v>4961</v>
      </c>
      <c r="R1684" s="3" t="s">
        <v>4198</v>
      </c>
      <c r="S1684" s="1" t="s">
        <v>951</v>
      </c>
      <c r="T1684" s="1" t="s">
        <v>72</v>
      </c>
      <c r="U1684" s="1" t="s">
        <v>23</v>
      </c>
      <c r="V1684" s="1" t="s">
        <v>73</v>
      </c>
      <c r="W1684" s="1" t="s">
        <v>73</v>
      </c>
      <c r="X1684" s="1" t="s">
        <v>73</v>
      </c>
      <c r="Y1684" s="1" t="s">
        <v>73</v>
      </c>
      <c r="Z1684" s="1" t="s">
        <v>65</v>
      </c>
      <c r="AB1684" s="1" t="s">
        <v>4199</v>
      </c>
      <c r="AC1684" s="1" t="s">
        <v>620</v>
      </c>
      <c r="AD1684" s="1" t="s">
        <v>73</v>
      </c>
      <c r="AE1684" s="33" t="s">
        <v>3507</v>
      </c>
      <c r="AF1684" s="8">
        <v>120</v>
      </c>
      <c r="AG1684" s="8">
        <v>75</v>
      </c>
      <c r="AH1684" s="8">
        <v>45</v>
      </c>
      <c r="AK1684" s="8">
        <v>63.9</v>
      </c>
      <c r="AM1684" s="1" t="s">
        <v>73</v>
      </c>
      <c r="AN1684" s="1" t="s">
        <v>4191</v>
      </c>
      <c r="AQ1684" s="1">
        <v>382</v>
      </c>
      <c r="AR1684" s="1">
        <v>218</v>
      </c>
      <c r="AS1684" s="1">
        <v>164</v>
      </c>
      <c r="AV1684" s="1">
        <v>56.6</v>
      </c>
      <c r="AX1684" s="3"/>
      <c r="AY1684" s="3"/>
      <c r="AZ1684" s="3"/>
      <c r="BA1684" s="3"/>
      <c r="BB1684" s="3"/>
      <c r="BC1684" s="3"/>
      <c r="BD1684" s="3"/>
      <c r="BE1684" s="3"/>
      <c r="BM1684" s="3"/>
      <c r="BN1684" s="3"/>
      <c r="BO1684" s="3"/>
      <c r="BP1684" s="3"/>
      <c r="BQ1684" s="3"/>
      <c r="BR1684" s="3"/>
      <c r="BS1684" s="3"/>
      <c r="BT1684" s="3"/>
      <c r="BV1684" s="3"/>
      <c r="BW1684" s="3" t="s">
        <v>4197</v>
      </c>
      <c r="BX1684" s="3"/>
      <c r="BY1684" s="3"/>
      <c r="BZ1684" s="3"/>
      <c r="CA1684" s="3"/>
      <c r="CB1684" s="33">
        <f t="shared" si="130"/>
        <v>0</v>
      </c>
      <c r="CC1684" s="33">
        <f t="shared" si="131"/>
        <v>120</v>
      </c>
      <c r="CD1684" s="33">
        <f t="shared" si="132"/>
        <v>382</v>
      </c>
      <c r="CE1684" s="33">
        <f t="shared" si="133"/>
        <v>0</v>
      </c>
      <c r="CF1684" s="33">
        <f t="shared" si="134"/>
        <v>0</v>
      </c>
      <c r="CG1684" s="3"/>
      <c r="CH1684" s="22">
        <v>1.6300000000000001E-10</v>
      </c>
      <c r="CI1684" s="3"/>
      <c r="CJ1684" s="3"/>
      <c r="CK1684" s="1" t="s">
        <v>3682</v>
      </c>
    </row>
    <row r="1685" spans="1:89" ht="12.5" x14ac:dyDescent="0.25">
      <c r="A1685" s="1" t="s">
        <v>4203</v>
      </c>
      <c r="B1685" s="1" t="s">
        <v>4187</v>
      </c>
      <c r="C1685" s="1" t="s">
        <v>2126</v>
      </c>
      <c r="D1685" s="1" t="s">
        <v>4188</v>
      </c>
      <c r="E1685" s="1" t="s">
        <v>476</v>
      </c>
      <c r="F1685" s="1" t="s">
        <v>354</v>
      </c>
      <c r="G1685" s="1" t="s">
        <v>101</v>
      </c>
      <c r="H1685" s="1" t="s">
        <v>101</v>
      </c>
      <c r="I1685" s="1" t="s">
        <v>66</v>
      </c>
      <c r="J1685" s="1" t="s">
        <v>67</v>
      </c>
      <c r="K1685" s="1" t="s">
        <v>103</v>
      </c>
      <c r="L1685" s="9">
        <v>40360</v>
      </c>
      <c r="M1685" s="9">
        <v>42125</v>
      </c>
      <c r="N1685" s="1" t="s">
        <v>69</v>
      </c>
      <c r="O1685" s="1" t="s">
        <v>65</v>
      </c>
      <c r="P1685" s="32">
        <v>1</v>
      </c>
      <c r="Q1685" s="1" t="s">
        <v>129</v>
      </c>
      <c r="R1685" s="3" t="s">
        <v>129</v>
      </c>
      <c r="S1685" s="1" t="s">
        <v>951</v>
      </c>
      <c r="T1685" s="1" t="s">
        <v>72</v>
      </c>
      <c r="U1685" s="1" t="s">
        <v>23</v>
      </c>
      <c r="V1685" s="1" t="s">
        <v>73</v>
      </c>
      <c r="W1685" s="1" t="s">
        <v>73</v>
      </c>
      <c r="X1685" s="1" t="s">
        <v>73</v>
      </c>
      <c r="Y1685" s="1" t="s">
        <v>73</v>
      </c>
      <c r="Z1685" s="1" t="s">
        <v>65</v>
      </c>
      <c r="AB1685" s="1" t="s">
        <v>4199</v>
      </c>
      <c r="AC1685" s="1" t="s">
        <v>620</v>
      </c>
      <c r="AD1685" s="1" t="s">
        <v>73</v>
      </c>
      <c r="AE1685" s="33" t="s">
        <v>3507</v>
      </c>
      <c r="AF1685" s="8">
        <v>120</v>
      </c>
      <c r="AG1685" s="8">
        <v>75</v>
      </c>
      <c r="AH1685" s="8">
        <v>45</v>
      </c>
      <c r="AK1685" s="8">
        <v>63.9</v>
      </c>
      <c r="AM1685" s="1" t="s">
        <v>73</v>
      </c>
      <c r="AN1685" s="1" t="s">
        <v>4191</v>
      </c>
      <c r="AQ1685" s="1">
        <v>382</v>
      </c>
      <c r="AR1685" s="1">
        <v>218</v>
      </c>
      <c r="AS1685" s="1">
        <v>164</v>
      </c>
      <c r="AV1685" s="1">
        <v>56.6</v>
      </c>
      <c r="AX1685" s="3"/>
      <c r="AY1685" s="3"/>
      <c r="AZ1685" s="3"/>
      <c r="BA1685" s="3"/>
      <c r="BB1685" s="3"/>
      <c r="BC1685" s="3"/>
      <c r="BD1685" s="3"/>
      <c r="BE1685" s="3"/>
      <c r="BM1685" s="3"/>
      <c r="BN1685" s="3"/>
      <c r="BO1685" s="3"/>
      <c r="BP1685" s="3"/>
      <c r="BQ1685" s="3"/>
      <c r="BR1685" s="3"/>
      <c r="BS1685" s="3"/>
      <c r="BT1685" s="3"/>
      <c r="BV1685" s="3"/>
      <c r="BW1685" s="3" t="s">
        <v>4197</v>
      </c>
      <c r="BX1685" s="3"/>
      <c r="BY1685" s="3"/>
      <c r="BZ1685" s="3"/>
      <c r="CA1685" s="3"/>
      <c r="CB1685" s="33">
        <f t="shared" si="130"/>
        <v>0</v>
      </c>
      <c r="CC1685" s="33">
        <f t="shared" si="131"/>
        <v>120</v>
      </c>
      <c r="CD1685" s="33">
        <f t="shared" si="132"/>
        <v>382</v>
      </c>
      <c r="CE1685" s="33">
        <f t="shared" si="133"/>
        <v>0</v>
      </c>
      <c r="CF1685" s="33">
        <f t="shared" si="134"/>
        <v>0</v>
      </c>
      <c r="CG1685" s="3"/>
      <c r="CH1685" s="22">
        <v>3.0199999999999998E-48</v>
      </c>
      <c r="CI1685" s="3"/>
      <c r="CJ1685" s="3"/>
      <c r="CK1685" s="1" t="s">
        <v>3682</v>
      </c>
    </row>
    <row r="1686" spans="1:89" ht="12.5" x14ac:dyDescent="0.25">
      <c r="A1686" s="1" t="s">
        <v>4203</v>
      </c>
      <c r="B1686" s="1" t="s">
        <v>4187</v>
      </c>
      <c r="C1686" s="1" t="s">
        <v>2126</v>
      </c>
      <c r="D1686" s="1" t="s">
        <v>4188</v>
      </c>
      <c r="E1686" s="1" t="s">
        <v>476</v>
      </c>
      <c r="F1686" s="1" t="s">
        <v>354</v>
      </c>
      <c r="G1686" s="1" t="s">
        <v>101</v>
      </c>
      <c r="H1686" s="1" t="s">
        <v>101</v>
      </c>
      <c r="I1686" s="1" t="s">
        <v>66</v>
      </c>
      <c r="J1686" s="1" t="s">
        <v>67</v>
      </c>
      <c r="K1686" s="1" t="s">
        <v>103</v>
      </c>
      <c r="L1686" s="9">
        <v>40360</v>
      </c>
      <c r="M1686" s="9">
        <v>42125</v>
      </c>
      <c r="N1686" s="1" t="s">
        <v>69</v>
      </c>
      <c r="O1686" s="1" t="s">
        <v>65</v>
      </c>
      <c r="P1686" s="32">
        <v>1</v>
      </c>
      <c r="Q1686" s="1" t="s">
        <v>4961</v>
      </c>
      <c r="R1686" s="3" t="s">
        <v>2837</v>
      </c>
      <c r="S1686" s="1" t="s">
        <v>951</v>
      </c>
      <c r="T1686" s="1" t="s">
        <v>72</v>
      </c>
      <c r="U1686" s="1" t="s">
        <v>23</v>
      </c>
      <c r="V1686" s="1" t="s">
        <v>73</v>
      </c>
      <c r="W1686" s="1" t="s">
        <v>73</v>
      </c>
      <c r="X1686" s="1" t="s">
        <v>73</v>
      </c>
      <c r="Y1686" s="1" t="s">
        <v>73</v>
      </c>
      <c r="Z1686" s="1" t="s">
        <v>65</v>
      </c>
      <c r="AB1686" s="1" t="s">
        <v>4196</v>
      </c>
      <c r="AC1686" s="1" t="s">
        <v>620</v>
      </c>
      <c r="AD1686" s="1" t="s">
        <v>73</v>
      </c>
      <c r="AE1686" s="33" t="s">
        <v>3507</v>
      </c>
      <c r="AF1686" s="8">
        <v>120</v>
      </c>
      <c r="AG1686" s="8">
        <v>75</v>
      </c>
      <c r="AH1686" s="8">
        <v>45</v>
      </c>
      <c r="AK1686" s="8">
        <v>63.9</v>
      </c>
      <c r="AM1686" s="1" t="s">
        <v>73</v>
      </c>
      <c r="AN1686" s="1" t="s">
        <v>4191</v>
      </c>
      <c r="AQ1686" s="1">
        <v>382</v>
      </c>
      <c r="AR1686" s="1">
        <v>218</v>
      </c>
      <c r="AS1686" s="1">
        <v>164</v>
      </c>
      <c r="AV1686" s="1">
        <v>56.6</v>
      </c>
      <c r="AX1686" s="3"/>
      <c r="AY1686" s="3"/>
      <c r="AZ1686" s="3"/>
      <c r="BA1686" s="3"/>
      <c r="BB1686" s="3"/>
      <c r="BC1686" s="3"/>
      <c r="BD1686" s="3"/>
      <c r="BE1686" s="3"/>
      <c r="BM1686" s="3"/>
      <c r="BN1686" s="3"/>
      <c r="BO1686" s="3"/>
      <c r="BP1686" s="3"/>
      <c r="BQ1686" s="3"/>
      <c r="BR1686" s="3"/>
      <c r="BS1686" s="3"/>
      <c r="BT1686" s="3"/>
      <c r="BV1686" s="3"/>
      <c r="BW1686" s="3" t="s">
        <v>4197</v>
      </c>
      <c r="BX1686" s="3"/>
      <c r="BY1686" s="3"/>
      <c r="BZ1686" s="3"/>
      <c r="CA1686" s="3"/>
      <c r="CB1686" s="33">
        <f t="shared" si="130"/>
        <v>0</v>
      </c>
      <c r="CC1686" s="33">
        <f t="shared" si="131"/>
        <v>120</v>
      </c>
      <c r="CD1686" s="33">
        <f t="shared" si="132"/>
        <v>382</v>
      </c>
      <c r="CE1686" s="33">
        <f t="shared" si="133"/>
        <v>0</v>
      </c>
      <c r="CF1686" s="33">
        <f t="shared" si="134"/>
        <v>0</v>
      </c>
      <c r="CG1686" s="3"/>
      <c r="CH1686" s="22">
        <v>6.1299999999999997E-18</v>
      </c>
      <c r="CI1686" s="3"/>
      <c r="CJ1686" s="3"/>
      <c r="CK1686" s="1" t="s">
        <v>3682</v>
      </c>
    </row>
    <row r="1687" spans="1:89" ht="12.5" x14ac:dyDescent="0.25">
      <c r="A1687" s="1" t="s">
        <v>4203</v>
      </c>
      <c r="B1687" s="1" t="s">
        <v>4187</v>
      </c>
      <c r="C1687" s="1" t="s">
        <v>2126</v>
      </c>
      <c r="D1687" s="1" t="s">
        <v>4188</v>
      </c>
      <c r="E1687" s="1" t="s">
        <v>476</v>
      </c>
      <c r="F1687" s="1" t="s">
        <v>354</v>
      </c>
      <c r="G1687" s="1" t="s">
        <v>101</v>
      </c>
      <c r="H1687" s="1" t="s">
        <v>101</v>
      </c>
      <c r="I1687" s="1" t="s">
        <v>66</v>
      </c>
      <c r="J1687" s="1" t="s">
        <v>67</v>
      </c>
      <c r="K1687" s="1" t="s">
        <v>103</v>
      </c>
      <c r="L1687" s="9">
        <v>40360</v>
      </c>
      <c r="M1687" s="9">
        <v>42125</v>
      </c>
      <c r="N1687" s="1" t="s">
        <v>69</v>
      </c>
      <c r="O1687" s="1" t="s">
        <v>65</v>
      </c>
      <c r="P1687" s="32">
        <v>1</v>
      </c>
      <c r="Q1687" s="1" t="s">
        <v>4961</v>
      </c>
      <c r="R1687" s="3" t="s">
        <v>4200</v>
      </c>
      <c r="S1687" s="1" t="s">
        <v>951</v>
      </c>
      <c r="T1687" s="1" t="s">
        <v>72</v>
      </c>
      <c r="U1687" s="1" t="s">
        <v>23</v>
      </c>
      <c r="V1687" s="1" t="s">
        <v>73</v>
      </c>
      <c r="W1687" s="1" t="s">
        <v>73</v>
      </c>
      <c r="X1687" s="1" t="s">
        <v>73</v>
      </c>
      <c r="Y1687" s="1" t="s">
        <v>73</v>
      </c>
      <c r="Z1687" s="1" t="s">
        <v>65</v>
      </c>
      <c r="AB1687" s="1" t="s">
        <v>4199</v>
      </c>
      <c r="AC1687" s="1" t="s">
        <v>620</v>
      </c>
      <c r="AD1687" s="1" t="s">
        <v>73</v>
      </c>
      <c r="AE1687" s="33" t="s">
        <v>3507</v>
      </c>
      <c r="AF1687" s="8">
        <v>120</v>
      </c>
      <c r="AG1687" s="8">
        <v>75</v>
      </c>
      <c r="AH1687" s="8">
        <v>45</v>
      </c>
      <c r="AK1687" s="8">
        <v>63.9</v>
      </c>
      <c r="AM1687" s="1" t="s">
        <v>73</v>
      </c>
      <c r="AN1687" s="1" t="s">
        <v>4191</v>
      </c>
      <c r="AQ1687" s="1">
        <v>382</v>
      </c>
      <c r="AR1687" s="1">
        <v>218</v>
      </c>
      <c r="AS1687" s="1">
        <v>164</v>
      </c>
      <c r="AV1687" s="1">
        <v>56.6</v>
      </c>
      <c r="AX1687" s="3"/>
      <c r="AY1687" s="3"/>
      <c r="AZ1687" s="3"/>
      <c r="BA1687" s="3"/>
      <c r="BB1687" s="3"/>
      <c r="BC1687" s="3"/>
      <c r="BD1687" s="3"/>
      <c r="BE1687" s="3"/>
      <c r="BM1687" s="3"/>
      <c r="BN1687" s="3"/>
      <c r="BO1687" s="3"/>
      <c r="BP1687" s="3"/>
      <c r="BQ1687" s="3"/>
      <c r="BR1687" s="3"/>
      <c r="BS1687" s="3"/>
      <c r="BT1687" s="3"/>
      <c r="BV1687" s="3"/>
      <c r="BW1687" s="3" t="s">
        <v>4197</v>
      </c>
      <c r="BX1687" s="3"/>
      <c r="BY1687" s="3"/>
      <c r="BZ1687" s="3"/>
      <c r="CA1687" s="3"/>
      <c r="CB1687" s="33">
        <f t="shared" si="130"/>
        <v>0</v>
      </c>
      <c r="CC1687" s="33">
        <f t="shared" si="131"/>
        <v>120</v>
      </c>
      <c r="CD1687" s="33">
        <f t="shared" si="132"/>
        <v>382</v>
      </c>
      <c r="CE1687" s="33">
        <f t="shared" si="133"/>
        <v>0</v>
      </c>
      <c r="CF1687" s="33">
        <f t="shared" si="134"/>
        <v>0</v>
      </c>
      <c r="CG1687" s="3"/>
      <c r="CH1687" s="22">
        <v>1.4800000000000001E-40</v>
      </c>
      <c r="CI1687" s="3"/>
      <c r="CJ1687" s="3"/>
      <c r="CK1687" s="1" t="s">
        <v>3682</v>
      </c>
    </row>
    <row r="1688" spans="1:89" ht="12.5" x14ac:dyDescent="0.25">
      <c r="A1688" s="1" t="s">
        <v>4203</v>
      </c>
      <c r="B1688" s="1" t="s">
        <v>4187</v>
      </c>
      <c r="C1688" s="1" t="s">
        <v>2126</v>
      </c>
      <c r="D1688" s="1" t="s">
        <v>4188</v>
      </c>
      <c r="E1688" s="1" t="s">
        <v>476</v>
      </c>
      <c r="F1688" s="1" t="s">
        <v>354</v>
      </c>
      <c r="G1688" s="1" t="s">
        <v>101</v>
      </c>
      <c r="H1688" s="1" t="s">
        <v>101</v>
      </c>
      <c r="I1688" s="1" t="s">
        <v>66</v>
      </c>
      <c r="J1688" s="1" t="s">
        <v>67</v>
      </c>
      <c r="K1688" s="1" t="s">
        <v>103</v>
      </c>
      <c r="L1688" s="9">
        <v>40360</v>
      </c>
      <c r="M1688" s="9">
        <v>42125</v>
      </c>
      <c r="N1688" s="1" t="s">
        <v>69</v>
      </c>
      <c r="O1688" s="1" t="s">
        <v>65</v>
      </c>
      <c r="P1688" s="32">
        <v>1</v>
      </c>
      <c r="Q1688" s="1" t="s">
        <v>4961</v>
      </c>
      <c r="R1688" s="3" t="s">
        <v>2952</v>
      </c>
      <c r="S1688" s="1" t="s">
        <v>951</v>
      </c>
      <c r="T1688" s="1" t="s">
        <v>72</v>
      </c>
      <c r="U1688" s="1" t="s">
        <v>23</v>
      </c>
      <c r="V1688" s="1" t="s">
        <v>73</v>
      </c>
      <c r="W1688" s="1" t="s">
        <v>73</v>
      </c>
      <c r="X1688" s="1" t="s">
        <v>73</v>
      </c>
      <c r="Y1688" s="1" t="s">
        <v>73</v>
      </c>
      <c r="Z1688" s="1" t="s">
        <v>65</v>
      </c>
      <c r="AB1688" s="1" t="s">
        <v>196</v>
      </c>
      <c r="AC1688" s="1" t="s">
        <v>620</v>
      </c>
      <c r="AD1688" s="1" t="s">
        <v>73</v>
      </c>
      <c r="AE1688" s="33" t="s">
        <v>3507</v>
      </c>
      <c r="AF1688" s="8">
        <v>120</v>
      </c>
      <c r="AG1688" s="8">
        <v>75</v>
      </c>
      <c r="AH1688" s="8">
        <v>45</v>
      </c>
      <c r="AK1688" s="8">
        <v>63.9</v>
      </c>
      <c r="AM1688" s="1" t="s">
        <v>73</v>
      </c>
      <c r="AN1688" s="1" t="s">
        <v>4191</v>
      </c>
      <c r="AQ1688" s="1">
        <v>382</v>
      </c>
      <c r="AR1688" s="1">
        <v>218</v>
      </c>
      <c r="AS1688" s="1">
        <v>164</v>
      </c>
      <c r="AV1688" s="1">
        <v>56.6</v>
      </c>
      <c r="AX1688" s="3"/>
      <c r="AY1688" s="3"/>
      <c r="AZ1688" s="3"/>
      <c r="BA1688" s="3"/>
      <c r="BB1688" s="3"/>
      <c r="BC1688" s="3"/>
      <c r="BD1688" s="3"/>
      <c r="BE1688" s="3"/>
      <c r="BM1688" s="3"/>
      <c r="BN1688" s="3"/>
      <c r="BO1688" s="3"/>
      <c r="BP1688" s="3"/>
      <c r="BQ1688" s="3"/>
      <c r="BR1688" s="3"/>
      <c r="BS1688" s="3"/>
      <c r="BT1688" s="3"/>
      <c r="BV1688" s="3"/>
      <c r="BW1688" s="3" t="s">
        <v>4197</v>
      </c>
      <c r="BX1688" s="3"/>
      <c r="BY1688" s="3"/>
      <c r="BZ1688" s="3"/>
      <c r="CA1688" s="3"/>
      <c r="CB1688" s="33">
        <f t="shared" si="130"/>
        <v>0</v>
      </c>
      <c r="CC1688" s="33">
        <f t="shared" si="131"/>
        <v>120</v>
      </c>
      <c r="CD1688" s="33">
        <f t="shared" si="132"/>
        <v>382</v>
      </c>
      <c r="CE1688" s="33">
        <f t="shared" si="133"/>
        <v>0</v>
      </c>
      <c r="CF1688" s="33">
        <f t="shared" si="134"/>
        <v>0</v>
      </c>
      <c r="CG1688" s="3"/>
      <c r="CH1688" s="22">
        <v>2.72E-15</v>
      </c>
      <c r="CI1688" s="3"/>
      <c r="CJ1688" s="3"/>
      <c r="CK1688" s="1" t="s">
        <v>3682</v>
      </c>
    </row>
    <row r="1689" spans="1:89" ht="12.5" x14ac:dyDescent="0.25">
      <c r="A1689" s="1" t="s">
        <v>4203</v>
      </c>
      <c r="B1689" s="1" t="s">
        <v>4187</v>
      </c>
      <c r="C1689" s="1" t="s">
        <v>2126</v>
      </c>
      <c r="D1689" s="1" t="s">
        <v>4188</v>
      </c>
      <c r="E1689" s="1" t="s">
        <v>476</v>
      </c>
      <c r="F1689" s="1" t="s">
        <v>354</v>
      </c>
      <c r="G1689" s="1" t="s">
        <v>101</v>
      </c>
      <c r="H1689" s="1" t="s">
        <v>101</v>
      </c>
      <c r="I1689" s="1" t="s">
        <v>66</v>
      </c>
      <c r="J1689" s="1" t="s">
        <v>67</v>
      </c>
      <c r="K1689" s="1" t="s">
        <v>103</v>
      </c>
      <c r="L1689" s="9">
        <v>40360</v>
      </c>
      <c r="M1689" s="9">
        <v>42125</v>
      </c>
      <c r="N1689" s="1" t="s">
        <v>69</v>
      </c>
      <c r="O1689" s="1" t="s">
        <v>65</v>
      </c>
      <c r="P1689" s="32">
        <v>1</v>
      </c>
      <c r="Q1689" s="1" t="s">
        <v>4961</v>
      </c>
      <c r="R1689" s="3" t="s">
        <v>592</v>
      </c>
      <c r="S1689" s="1" t="s">
        <v>951</v>
      </c>
      <c r="T1689" s="1" t="s">
        <v>72</v>
      </c>
      <c r="U1689" s="1" t="s">
        <v>23</v>
      </c>
      <c r="V1689" s="1" t="s">
        <v>73</v>
      </c>
      <c r="W1689" s="1" t="s">
        <v>73</v>
      </c>
      <c r="X1689" s="1" t="s">
        <v>73</v>
      </c>
      <c r="Y1689" s="1" t="s">
        <v>73</v>
      </c>
      <c r="Z1689" s="1" t="s">
        <v>65</v>
      </c>
      <c r="AB1689" s="1" t="s">
        <v>4199</v>
      </c>
      <c r="AC1689" s="1" t="s">
        <v>620</v>
      </c>
      <c r="AD1689" s="1" t="s">
        <v>73</v>
      </c>
      <c r="AE1689" s="33" t="s">
        <v>3507</v>
      </c>
      <c r="AF1689" s="8">
        <v>120</v>
      </c>
      <c r="AG1689" s="8">
        <v>75</v>
      </c>
      <c r="AH1689" s="8">
        <v>45</v>
      </c>
      <c r="AK1689" s="8">
        <v>63.9</v>
      </c>
      <c r="AM1689" s="1" t="s">
        <v>73</v>
      </c>
      <c r="AN1689" s="1" t="s">
        <v>4191</v>
      </c>
      <c r="AQ1689" s="1">
        <v>382</v>
      </c>
      <c r="AR1689" s="1">
        <v>218</v>
      </c>
      <c r="AS1689" s="1">
        <v>164</v>
      </c>
      <c r="AV1689" s="1">
        <v>56.6</v>
      </c>
      <c r="AX1689" s="3"/>
      <c r="AY1689" s="3"/>
      <c r="AZ1689" s="3"/>
      <c r="BA1689" s="3"/>
      <c r="BB1689" s="3"/>
      <c r="BC1689" s="3"/>
      <c r="BD1689" s="3"/>
      <c r="BE1689" s="3"/>
      <c r="BM1689" s="3"/>
      <c r="BN1689" s="3"/>
      <c r="BO1689" s="3"/>
      <c r="BP1689" s="3"/>
      <c r="BQ1689" s="3"/>
      <c r="BR1689" s="3"/>
      <c r="BS1689" s="3"/>
      <c r="BT1689" s="3"/>
      <c r="BV1689" s="3"/>
      <c r="BW1689" s="3" t="s">
        <v>4197</v>
      </c>
      <c r="BX1689" s="3"/>
      <c r="BY1689" s="3"/>
      <c r="BZ1689" s="3"/>
      <c r="CA1689" s="3"/>
      <c r="CB1689" s="33">
        <f t="shared" si="130"/>
        <v>0</v>
      </c>
      <c r="CC1689" s="33">
        <f t="shared" si="131"/>
        <v>120</v>
      </c>
      <c r="CD1689" s="33">
        <f t="shared" si="132"/>
        <v>382</v>
      </c>
      <c r="CE1689" s="33">
        <f t="shared" si="133"/>
        <v>0</v>
      </c>
      <c r="CF1689" s="33">
        <f t="shared" si="134"/>
        <v>0</v>
      </c>
      <c r="CG1689" s="3"/>
      <c r="CH1689" s="22">
        <v>3.1899999999999998E-17</v>
      </c>
      <c r="CI1689" s="3"/>
      <c r="CJ1689" s="3"/>
      <c r="CK1689" s="1" t="s">
        <v>3682</v>
      </c>
    </row>
    <row r="1690" spans="1:89" ht="12.5" x14ac:dyDescent="0.25">
      <c r="A1690" s="1" t="s">
        <v>4203</v>
      </c>
      <c r="B1690" s="1" t="s">
        <v>4187</v>
      </c>
      <c r="C1690" s="1" t="s">
        <v>2126</v>
      </c>
      <c r="D1690" s="1" t="s">
        <v>4188</v>
      </c>
      <c r="E1690" s="1" t="s">
        <v>476</v>
      </c>
      <c r="F1690" s="1" t="s">
        <v>354</v>
      </c>
      <c r="G1690" s="1" t="s">
        <v>101</v>
      </c>
      <c r="H1690" s="1" t="s">
        <v>101</v>
      </c>
      <c r="I1690" s="1" t="s">
        <v>66</v>
      </c>
      <c r="J1690" s="1" t="s">
        <v>67</v>
      </c>
      <c r="K1690" s="1" t="s">
        <v>103</v>
      </c>
      <c r="L1690" s="9">
        <v>40360</v>
      </c>
      <c r="M1690" s="9">
        <v>42125</v>
      </c>
      <c r="N1690" s="1" t="s">
        <v>69</v>
      </c>
      <c r="O1690" s="1" t="s">
        <v>65</v>
      </c>
      <c r="P1690" s="32">
        <v>1</v>
      </c>
      <c r="Q1690" s="1" t="s">
        <v>4961</v>
      </c>
      <c r="R1690" s="3" t="s">
        <v>4201</v>
      </c>
      <c r="S1690" s="1" t="s">
        <v>951</v>
      </c>
      <c r="T1690" s="1" t="s">
        <v>72</v>
      </c>
      <c r="U1690" s="1" t="s">
        <v>23</v>
      </c>
      <c r="V1690" s="1" t="s">
        <v>73</v>
      </c>
      <c r="W1690" s="1" t="s">
        <v>73</v>
      </c>
      <c r="X1690" s="1" t="s">
        <v>73</v>
      </c>
      <c r="Y1690" s="1" t="s">
        <v>73</v>
      </c>
      <c r="Z1690" s="1" t="s">
        <v>65</v>
      </c>
      <c r="AB1690" s="1" t="s">
        <v>4196</v>
      </c>
      <c r="AC1690" s="1" t="s">
        <v>620</v>
      </c>
      <c r="AD1690" s="1" t="s">
        <v>73</v>
      </c>
      <c r="AE1690" s="33" t="s">
        <v>3507</v>
      </c>
      <c r="AF1690" s="8">
        <v>120</v>
      </c>
      <c r="AG1690" s="8">
        <v>75</v>
      </c>
      <c r="AH1690" s="8">
        <v>45</v>
      </c>
      <c r="AK1690" s="8">
        <v>63.9</v>
      </c>
      <c r="AM1690" s="1" t="s">
        <v>73</v>
      </c>
      <c r="AN1690" s="1" t="s">
        <v>4191</v>
      </c>
      <c r="AQ1690" s="1">
        <v>382</v>
      </c>
      <c r="AR1690" s="1">
        <v>218</v>
      </c>
      <c r="AS1690" s="1">
        <v>164</v>
      </c>
      <c r="AV1690" s="1">
        <v>56.6</v>
      </c>
      <c r="AX1690" s="3"/>
      <c r="AY1690" s="3"/>
      <c r="AZ1690" s="3"/>
      <c r="BA1690" s="3"/>
      <c r="BB1690" s="3"/>
      <c r="BC1690" s="3"/>
      <c r="BD1690" s="3"/>
      <c r="BE1690" s="3"/>
      <c r="BM1690" s="3"/>
      <c r="BN1690" s="3"/>
      <c r="BO1690" s="3"/>
      <c r="BP1690" s="3"/>
      <c r="BQ1690" s="3"/>
      <c r="BR1690" s="3"/>
      <c r="BS1690" s="3"/>
      <c r="BT1690" s="3"/>
      <c r="BV1690" s="3"/>
      <c r="BW1690" s="3" t="s">
        <v>4197</v>
      </c>
      <c r="BX1690" s="3"/>
      <c r="BY1690" s="3"/>
      <c r="BZ1690" s="3"/>
      <c r="CA1690" s="3"/>
      <c r="CB1690" s="33">
        <f t="shared" si="130"/>
        <v>0</v>
      </c>
      <c r="CC1690" s="33">
        <f t="shared" si="131"/>
        <v>120</v>
      </c>
      <c r="CD1690" s="33">
        <f t="shared" si="132"/>
        <v>382</v>
      </c>
      <c r="CE1690" s="33">
        <f t="shared" si="133"/>
        <v>0</v>
      </c>
      <c r="CF1690" s="33">
        <f t="shared" si="134"/>
        <v>0</v>
      </c>
      <c r="CG1690" s="3"/>
      <c r="CH1690" s="22">
        <v>8.34E-75</v>
      </c>
      <c r="CI1690" s="3"/>
      <c r="CJ1690" s="3"/>
      <c r="CK1690" s="1" t="s">
        <v>3682</v>
      </c>
    </row>
    <row r="1691" spans="1:89" ht="12.5" x14ac:dyDescent="0.25">
      <c r="A1691" s="1" t="s">
        <v>4203</v>
      </c>
      <c r="B1691" s="1" t="s">
        <v>4187</v>
      </c>
      <c r="C1691" s="1" t="s">
        <v>2126</v>
      </c>
      <c r="D1691" s="1" t="s">
        <v>4188</v>
      </c>
      <c r="E1691" s="1" t="s">
        <v>476</v>
      </c>
      <c r="F1691" s="1" t="s">
        <v>354</v>
      </c>
      <c r="G1691" s="1" t="s">
        <v>101</v>
      </c>
      <c r="H1691" s="1" t="s">
        <v>101</v>
      </c>
      <c r="I1691" s="1" t="s">
        <v>66</v>
      </c>
      <c r="J1691" s="1" t="s">
        <v>67</v>
      </c>
      <c r="K1691" s="1" t="s">
        <v>103</v>
      </c>
      <c r="L1691" s="9">
        <v>40360</v>
      </c>
      <c r="M1691" s="9">
        <v>42125</v>
      </c>
      <c r="N1691" s="1" t="s">
        <v>69</v>
      </c>
      <c r="O1691" s="1" t="s">
        <v>65</v>
      </c>
      <c r="P1691" s="32">
        <v>1</v>
      </c>
      <c r="Q1691" s="1" t="s">
        <v>4961</v>
      </c>
      <c r="R1691" s="3" t="s">
        <v>5019</v>
      </c>
      <c r="S1691" s="1" t="s">
        <v>951</v>
      </c>
      <c r="T1691" s="1" t="s">
        <v>72</v>
      </c>
      <c r="U1691" s="1" t="s">
        <v>23</v>
      </c>
      <c r="V1691" s="1" t="s">
        <v>73</v>
      </c>
      <c r="W1691" s="1" t="s">
        <v>73</v>
      </c>
      <c r="X1691" s="1" t="s">
        <v>73</v>
      </c>
      <c r="Y1691" s="1" t="s">
        <v>73</v>
      </c>
      <c r="Z1691" s="1" t="s">
        <v>65</v>
      </c>
      <c r="AB1691" s="1" t="s">
        <v>4196</v>
      </c>
      <c r="AC1691" s="1" t="s">
        <v>620</v>
      </c>
      <c r="AD1691" s="1" t="s">
        <v>73</v>
      </c>
      <c r="AE1691" s="33" t="s">
        <v>3507</v>
      </c>
      <c r="AF1691" s="8">
        <v>120</v>
      </c>
      <c r="AG1691" s="8">
        <v>75</v>
      </c>
      <c r="AH1691" s="8">
        <v>45</v>
      </c>
      <c r="AK1691" s="8">
        <v>63.9</v>
      </c>
      <c r="AM1691" s="1" t="s">
        <v>73</v>
      </c>
      <c r="AN1691" s="1" t="s">
        <v>4191</v>
      </c>
      <c r="AQ1691" s="1">
        <v>382</v>
      </c>
      <c r="AR1691" s="1">
        <v>218</v>
      </c>
      <c r="AS1691" s="1">
        <v>164</v>
      </c>
      <c r="AV1691" s="1">
        <v>56.6</v>
      </c>
      <c r="AX1691" s="3"/>
      <c r="AY1691" s="3"/>
      <c r="AZ1691" s="3"/>
      <c r="BA1691" s="3"/>
      <c r="BB1691" s="3"/>
      <c r="BC1691" s="3"/>
      <c r="BD1691" s="3"/>
      <c r="BE1691" s="3"/>
      <c r="BM1691" s="3"/>
      <c r="BN1691" s="3"/>
      <c r="BO1691" s="3"/>
      <c r="BP1691" s="3"/>
      <c r="BQ1691" s="3"/>
      <c r="BR1691" s="3"/>
      <c r="BS1691" s="3"/>
      <c r="BT1691" s="3"/>
      <c r="BV1691" s="3"/>
      <c r="BW1691" s="3" t="s">
        <v>4197</v>
      </c>
      <c r="BX1691" s="3"/>
      <c r="BY1691" s="3"/>
      <c r="BZ1691" s="3"/>
      <c r="CA1691" s="3"/>
      <c r="CB1691" s="33">
        <f t="shared" si="130"/>
        <v>0</v>
      </c>
      <c r="CC1691" s="33">
        <f t="shared" si="131"/>
        <v>120</v>
      </c>
      <c r="CD1691" s="33">
        <f t="shared" si="132"/>
        <v>382</v>
      </c>
      <c r="CE1691" s="33">
        <f t="shared" si="133"/>
        <v>0</v>
      </c>
      <c r="CF1691" s="33">
        <f t="shared" si="134"/>
        <v>0</v>
      </c>
      <c r="CG1691" s="3"/>
      <c r="CH1691" s="22">
        <v>1.8200000000000001E-77</v>
      </c>
      <c r="CI1691" s="3"/>
      <c r="CJ1691" s="3"/>
      <c r="CK1691" s="1" t="s">
        <v>3682</v>
      </c>
    </row>
    <row r="1692" spans="1:89" ht="12.5" x14ac:dyDescent="0.25">
      <c r="A1692" s="1" t="s">
        <v>4203</v>
      </c>
      <c r="B1692" s="1" t="s">
        <v>4187</v>
      </c>
      <c r="C1692" s="1" t="s">
        <v>2126</v>
      </c>
      <c r="D1692" s="1" t="s">
        <v>4188</v>
      </c>
      <c r="E1692" s="1" t="s">
        <v>476</v>
      </c>
      <c r="F1692" s="1" t="s">
        <v>354</v>
      </c>
      <c r="G1692" s="1" t="s">
        <v>101</v>
      </c>
      <c r="H1692" s="1" t="s">
        <v>101</v>
      </c>
      <c r="I1692" s="1" t="s">
        <v>66</v>
      </c>
      <c r="J1692" s="1" t="s">
        <v>67</v>
      </c>
      <c r="K1692" s="1" t="s">
        <v>103</v>
      </c>
      <c r="L1692" s="9">
        <v>40360</v>
      </c>
      <c r="M1692" s="9">
        <v>42125</v>
      </c>
      <c r="N1692" s="1" t="s">
        <v>69</v>
      </c>
      <c r="O1692" s="1" t="s">
        <v>65</v>
      </c>
      <c r="P1692" s="32">
        <v>1</v>
      </c>
      <c r="Q1692" s="1" t="s">
        <v>4961</v>
      </c>
      <c r="R1692" s="3" t="s">
        <v>4202</v>
      </c>
      <c r="S1692" s="1" t="s">
        <v>951</v>
      </c>
      <c r="T1692" s="1" t="s">
        <v>72</v>
      </c>
      <c r="U1692" s="1" t="s">
        <v>23</v>
      </c>
      <c r="V1692" s="1" t="s">
        <v>73</v>
      </c>
      <c r="W1692" s="1" t="s">
        <v>73</v>
      </c>
      <c r="X1692" s="1" t="s">
        <v>73</v>
      </c>
      <c r="Y1692" s="1" t="s">
        <v>73</v>
      </c>
      <c r="Z1692" s="1" t="s">
        <v>65</v>
      </c>
      <c r="AB1692" s="1" t="s">
        <v>4196</v>
      </c>
      <c r="AC1692" s="1" t="s">
        <v>620</v>
      </c>
      <c r="AD1692" s="1" t="s">
        <v>73</v>
      </c>
      <c r="AE1692" s="33" t="s">
        <v>3507</v>
      </c>
      <c r="AF1692" s="8">
        <v>120</v>
      </c>
      <c r="AG1692" s="8">
        <v>75</v>
      </c>
      <c r="AH1692" s="8">
        <v>45</v>
      </c>
      <c r="AK1692" s="8">
        <v>63.9</v>
      </c>
      <c r="AM1692" s="1" t="s">
        <v>73</v>
      </c>
      <c r="AN1692" s="1" t="s">
        <v>4191</v>
      </c>
      <c r="AQ1692" s="1">
        <v>382</v>
      </c>
      <c r="AR1692" s="1">
        <v>218</v>
      </c>
      <c r="AS1692" s="1">
        <v>164</v>
      </c>
      <c r="AV1692" s="1">
        <v>56.6</v>
      </c>
      <c r="AX1692" s="3"/>
      <c r="AY1692" s="3"/>
      <c r="AZ1692" s="3"/>
      <c r="BA1692" s="3"/>
      <c r="BB1692" s="3"/>
      <c r="BC1692" s="3"/>
      <c r="BD1692" s="3"/>
      <c r="BE1692" s="3"/>
      <c r="BM1692" s="3"/>
      <c r="BN1692" s="3"/>
      <c r="BO1692" s="3"/>
      <c r="BP1692" s="3"/>
      <c r="BQ1692" s="3"/>
      <c r="BR1692" s="3"/>
      <c r="BS1692" s="3"/>
      <c r="BT1692" s="3"/>
      <c r="BV1692" s="3"/>
      <c r="BW1692" s="3" t="s">
        <v>4197</v>
      </c>
      <c r="BX1692" s="3"/>
      <c r="BY1692" s="3"/>
      <c r="BZ1692" s="3"/>
      <c r="CA1692" s="3"/>
      <c r="CB1692" s="33">
        <f t="shared" si="130"/>
        <v>0</v>
      </c>
      <c r="CC1692" s="33">
        <f t="shared" si="131"/>
        <v>120</v>
      </c>
      <c r="CD1692" s="33">
        <f t="shared" si="132"/>
        <v>382</v>
      </c>
      <c r="CE1692" s="33">
        <f t="shared" si="133"/>
        <v>0</v>
      </c>
      <c r="CF1692" s="33">
        <f t="shared" si="134"/>
        <v>0</v>
      </c>
      <c r="CG1692" s="3"/>
      <c r="CH1692" s="22">
        <v>3.64E-49</v>
      </c>
      <c r="CI1692" s="3"/>
      <c r="CJ1692" s="3"/>
      <c r="CK1692" s="1" t="s">
        <v>3682</v>
      </c>
    </row>
    <row r="1693" spans="1:89" ht="12.5" x14ac:dyDescent="0.25">
      <c r="A1693" s="1" t="s">
        <v>4212</v>
      </c>
      <c r="B1693" s="1" t="s">
        <v>4204</v>
      </c>
      <c r="C1693" s="1" t="s">
        <v>4205</v>
      </c>
      <c r="D1693" s="1" t="s">
        <v>4206</v>
      </c>
      <c r="E1693" s="1" t="s">
        <v>166</v>
      </c>
      <c r="F1693" s="1" t="s">
        <v>4207</v>
      </c>
      <c r="G1693" s="1" t="s">
        <v>101</v>
      </c>
      <c r="H1693" s="1" t="s">
        <v>65</v>
      </c>
      <c r="I1693" s="1" t="s">
        <v>66</v>
      </c>
      <c r="J1693" s="1" t="s">
        <v>1078</v>
      </c>
      <c r="K1693" s="1" t="s">
        <v>103</v>
      </c>
      <c r="L1693" s="3"/>
      <c r="M1693" s="3"/>
      <c r="N1693" s="1" t="s">
        <v>140</v>
      </c>
      <c r="O1693" s="1" t="s">
        <v>65</v>
      </c>
      <c r="P1693" s="32">
        <v>1</v>
      </c>
      <c r="Q1693" s="1" t="s">
        <v>4961</v>
      </c>
      <c r="R1693" s="3" t="s">
        <v>4208</v>
      </c>
      <c r="S1693" s="1" t="s">
        <v>951</v>
      </c>
      <c r="T1693" s="1" t="s">
        <v>72</v>
      </c>
      <c r="U1693" s="1" t="s">
        <v>23</v>
      </c>
      <c r="V1693" s="1" t="s">
        <v>73</v>
      </c>
      <c r="W1693" s="1" t="s">
        <v>73</v>
      </c>
      <c r="X1693" s="1" t="s">
        <v>73</v>
      </c>
      <c r="Y1693" s="1" t="s">
        <v>73</v>
      </c>
      <c r="Z1693" s="1" t="s">
        <v>65</v>
      </c>
      <c r="AB1693" s="1" t="s">
        <v>4209</v>
      </c>
      <c r="AC1693" s="1" t="s">
        <v>620</v>
      </c>
      <c r="AD1693" s="1" t="s">
        <v>73</v>
      </c>
      <c r="AE1693" s="33" t="s">
        <v>3507</v>
      </c>
      <c r="AF1693" s="8">
        <v>34</v>
      </c>
      <c r="AG1693" s="8">
        <v>23</v>
      </c>
      <c r="AH1693" s="8">
        <v>11</v>
      </c>
      <c r="AM1693" s="1" t="s">
        <v>73</v>
      </c>
      <c r="AQ1693" s="8">
        <v>16</v>
      </c>
      <c r="AW1693" s="8"/>
      <c r="AX1693" s="3"/>
      <c r="AY1693" s="3"/>
      <c r="AZ1693" s="3"/>
      <c r="BA1693" s="3"/>
      <c r="BB1693" s="3"/>
      <c r="BC1693" s="3"/>
      <c r="BD1693" s="3"/>
      <c r="BE1693" s="8"/>
      <c r="BM1693" s="8"/>
      <c r="BN1693" s="3"/>
      <c r="BO1693" s="3"/>
      <c r="BP1693" s="3"/>
      <c r="BQ1693" s="3"/>
      <c r="BR1693" s="3"/>
      <c r="BS1693" s="3"/>
      <c r="BT1693" s="3"/>
      <c r="BV1693" s="3"/>
      <c r="BW1693" s="3" t="s">
        <v>1606</v>
      </c>
      <c r="BX1693" s="3"/>
      <c r="BY1693" s="3"/>
      <c r="BZ1693" s="3"/>
      <c r="CA1693" s="3"/>
      <c r="CB1693" s="33">
        <f t="shared" si="130"/>
        <v>0</v>
      </c>
      <c r="CC1693" s="33">
        <f t="shared" si="131"/>
        <v>34</v>
      </c>
      <c r="CD1693" s="33">
        <f t="shared" si="132"/>
        <v>16</v>
      </c>
      <c r="CE1693" s="33">
        <f t="shared" si="133"/>
        <v>0</v>
      </c>
      <c r="CF1693" s="33">
        <f t="shared" si="134"/>
        <v>0</v>
      </c>
      <c r="CG1693" s="3"/>
      <c r="CH1693" s="3" t="s">
        <v>113</v>
      </c>
      <c r="CI1693" s="3"/>
      <c r="CJ1693" s="3"/>
      <c r="CK1693" s="1" t="s">
        <v>3682</v>
      </c>
    </row>
    <row r="1694" spans="1:89" ht="12.5" x14ac:dyDescent="0.25">
      <c r="A1694" s="1" t="s">
        <v>4212</v>
      </c>
      <c r="B1694" s="1" t="s">
        <v>4204</v>
      </c>
      <c r="C1694" s="1" t="s">
        <v>4205</v>
      </c>
      <c r="D1694" s="1" t="s">
        <v>4206</v>
      </c>
      <c r="E1694" s="1" t="s">
        <v>166</v>
      </c>
      <c r="F1694" s="1" t="s">
        <v>4207</v>
      </c>
      <c r="G1694" s="1" t="s">
        <v>101</v>
      </c>
      <c r="H1694" s="1" t="s">
        <v>65</v>
      </c>
      <c r="I1694" s="1" t="s">
        <v>66</v>
      </c>
      <c r="J1694" s="1" t="s">
        <v>1078</v>
      </c>
      <c r="K1694" s="1" t="s">
        <v>103</v>
      </c>
      <c r="L1694" s="3"/>
      <c r="M1694" s="3"/>
      <c r="N1694" s="1" t="s">
        <v>140</v>
      </c>
      <c r="O1694" s="1" t="s">
        <v>65</v>
      </c>
      <c r="P1694" s="32">
        <v>1</v>
      </c>
      <c r="Q1694" s="1" t="s">
        <v>4961</v>
      </c>
      <c r="R1694" s="3" t="s">
        <v>4210</v>
      </c>
      <c r="S1694" s="1" t="s">
        <v>951</v>
      </c>
      <c r="T1694" s="1" t="s">
        <v>72</v>
      </c>
      <c r="U1694" s="1" t="s">
        <v>23</v>
      </c>
      <c r="V1694" s="1" t="s">
        <v>73</v>
      </c>
      <c r="W1694" s="1" t="s">
        <v>73</v>
      </c>
      <c r="X1694" s="1" t="s">
        <v>73</v>
      </c>
      <c r="Y1694" s="1" t="s">
        <v>73</v>
      </c>
      <c r="Z1694" s="1" t="s">
        <v>65</v>
      </c>
      <c r="AB1694" s="1" t="s">
        <v>4209</v>
      </c>
      <c r="AC1694" s="1" t="s">
        <v>620</v>
      </c>
      <c r="AD1694" s="1" t="s">
        <v>73</v>
      </c>
      <c r="AE1694" s="33" t="s">
        <v>3507</v>
      </c>
      <c r="AF1694" s="8">
        <v>34</v>
      </c>
      <c r="AG1694" s="8">
        <v>23</v>
      </c>
      <c r="AH1694" s="8">
        <v>11</v>
      </c>
      <c r="AM1694" s="1" t="s">
        <v>73</v>
      </c>
      <c r="AQ1694" s="8">
        <v>16</v>
      </c>
      <c r="AW1694" s="8"/>
      <c r="AX1694" s="3"/>
      <c r="AY1694" s="3"/>
      <c r="AZ1694" s="3"/>
      <c r="BA1694" s="3"/>
      <c r="BB1694" s="3"/>
      <c r="BC1694" s="3"/>
      <c r="BD1694" s="3"/>
      <c r="BE1694" s="8"/>
      <c r="BM1694" s="8"/>
      <c r="BN1694" s="3"/>
      <c r="BO1694" s="3"/>
      <c r="BP1694" s="3"/>
      <c r="BQ1694" s="3"/>
      <c r="BR1694" s="3"/>
      <c r="BS1694" s="3"/>
      <c r="BT1694" s="3"/>
      <c r="BV1694" s="3"/>
      <c r="BW1694" s="3" t="s">
        <v>1606</v>
      </c>
      <c r="BX1694" s="3"/>
      <c r="BY1694" s="3"/>
      <c r="BZ1694" s="3"/>
      <c r="CA1694" s="3"/>
      <c r="CB1694" s="33">
        <f t="shared" si="130"/>
        <v>0</v>
      </c>
      <c r="CC1694" s="33">
        <f t="shared" si="131"/>
        <v>34</v>
      </c>
      <c r="CD1694" s="33">
        <f t="shared" si="132"/>
        <v>16</v>
      </c>
      <c r="CE1694" s="33">
        <f t="shared" si="133"/>
        <v>0</v>
      </c>
      <c r="CF1694" s="33">
        <f t="shared" si="134"/>
        <v>0</v>
      </c>
      <c r="CG1694" s="3"/>
      <c r="CH1694" s="3" t="s">
        <v>113</v>
      </c>
      <c r="CI1694" s="3"/>
      <c r="CJ1694" s="3"/>
      <c r="CK1694" s="1" t="s">
        <v>3682</v>
      </c>
    </row>
    <row r="1695" spans="1:89" ht="12.5" x14ac:dyDescent="0.25">
      <c r="A1695" s="1" t="s">
        <v>4212</v>
      </c>
      <c r="B1695" s="1" t="s">
        <v>4204</v>
      </c>
      <c r="C1695" s="1" t="s">
        <v>4205</v>
      </c>
      <c r="D1695" s="1" t="s">
        <v>4206</v>
      </c>
      <c r="E1695" s="1" t="s">
        <v>166</v>
      </c>
      <c r="F1695" s="1" t="s">
        <v>4207</v>
      </c>
      <c r="G1695" s="1" t="s">
        <v>101</v>
      </c>
      <c r="H1695" s="1" t="s">
        <v>65</v>
      </c>
      <c r="I1695" s="1" t="s">
        <v>66</v>
      </c>
      <c r="J1695" s="1" t="s">
        <v>1078</v>
      </c>
      <c r="K1695" s="1" t="s">
        <v>103</v>
      </c>
      <c r="L1695" s="3"/>
      <c r="M1695" s="3"/>
      <c r="N1695" s="1" t="s">
        <v>140</v>
      </c>
      <c r="O1695" s="1" t="s">
        <v>65</v>
      </c>
      <c r="P1695" s="1">
        <v>2</v>
      </c>
      <c r="Q1695" s="1" t="s">
        <v>4961</v>
      </c>
      <c r="R1695" s="1" t="s">
        <v>4211</v>
      </c>
      <c r="S1695" s="1" t="s">
        <v>951</v>
      </c>
      <c r="T1695" s="1" t="s">
        <v>106</v>
      </c>
      <c r="U1695" s="1" t="s">
        <v>23</v>
      </c>
      <c r="V1695" s="1" t="s">
        <v>73</v>
      </c>
      <c r="W1695" s="1" t="s">
        <v>73</v>
      </c>
      <c r="X1695" s="1" t="s">
        <v>73</v>
      </c>
      <c r="Y1695" s="1" t="s">
        <v>73</v>
      </c>
      <c r="Z1695" s="1" t="s">
        <v>65</v>
      </c>
      <c r="AB1695" s="1" t="s">
        <v>4209</v>
      </c>
      <c r="AC1695" s="1" t="s">
        <v>620</v>
      </c>
      <c r="AD1695" s="1" t="s">
        <v>73</v>
      </c>
      <c r="AE1695" s="33" t="s">
        <v>3507</v>
      </c>
      <c r="AF1695" s="8">
        <v>34</v>
      </c>
      <c r="AG1695" s="8">
        <v>23</v>
      </c>
      <c r="AH1695" s="8">
        <v>11</v>
      </c>
      <c r="AM1695" s="1" t="s">
        <v>73</v>
      </c>
      <c r="AQ1695" s="8">
        <v>16</v>
      </c>
      <c r="AW1695" s="8"/>
      <c r="AX1695" s="3"/>
      <c r="AY1695" s="3"/>
      <c r="AZ1695" s="3"/>
      <c r="BA1695" s="3"/>
      <c r="BB1695" s="3"/>
      <c r="BC1695" s="3"/>
      <c r="BD1695" s="3"/>
      <c r="BE1695" s="8"/>
      <c r="BM1695" s="8"/>
      <c r="BN1695" s="3"/>
      <c r="BO1695" s="3"/>
      <c r="BP1695" s="3"/>
      <c r="BQ1695" s="3"/>
      <c r="BR1695" s="3"/>
      <c r="BS1695" s="3"/>
      <c r="BT1695" s="3"/>
      <c r="BV1695" s="3"/>
      <c r="BW1695" s="3" t="s">
        <v>1606</v>
      </c>
      <c r="BX1695" s="3"/>
      <c r="BY1695" s="3"/>
      <c r="BZ1695" s="3"/>
      <c r="CA1695" s="3"/>
      <c r="CB1695" s="33">
        <f t="shared" si="130"/>
        <v>0</v>
      </c>
      <c r="CC1695" s="33">
        <f t="shared" si="131"/>
        <v>34</v>
      </c>
      <c r="CD1695" s="33">
        <f t="shared" si="132"/>
        <v>16</v>
      </c>
      <c r="CE1695" s="33">
        <f t="shared" si="133"/>
        <v>0</v>
      </c>
      <c r="CF1695" s="33">
        <f t="shared" si="134"/>
        <v>0</v>
      </c>
      <c r="CG1695" s="3"/>
      <c r="CH1695" s="3" t="s">
        <v>113</v>
      </c>
      <c r="CI1695" s="3"/>
      <c r="CJ1695" s="3"/>
      <c r="CK1695" s="1" t="s">
        <v>3682</v>
      </c>
    </row>
    <row r="1696" spans="1:89" ht="12.5" x14ac:dyDescent="0.25">
      <c r="A1696" s="1" t="s">
        <v>4226</v>
      </c>
      <c r="B1696" s="1" t="s">
        <v>4213</v>
      </c>
      <c r="C1696" s="1" t="s">
        <v>4214</v>
      </c>
      <c r="D1696" s="1" t="s">
        <v>4215</v>
      </c>
      <c r="E1696" s="1" t="s">
        <v>253</v>
      </c>
      <c r="F1696" s="1" t="s">
        <v>354</v>
      </c>
      <c r="G1696" s="1" t="s">
        <v>101</v>
      </c>
      <c r="H1696" s="1" t="s">
        <v>101</v>
      </c>
      <c r="I1696" s="1" t="s">
        <v>66</v>
      </c>
      <c r="J1696" s="1" t="s">
        <v>102</v>
      </c>
      <c r="K1696" s="1" t="s">
        <v>103</v>
      </c>
      <c r="L1696" s="3"/>
      <c r="M1696" s="3"/>
      <c r="N1696" s="1" t="s">
        <v>140</v>
      </c>
      <c r="O1696" s="1" t="s">
        <v>65</v>
      </c>
      <c r="P1696" s="32">
        <v>1</v>
      </c>
      <c r="Q1696" s="1" t="s">
        <v>4961</v>
      </c>
      <c r="R1696" s="3" t="s">
        <v>4216</v>
      </c>
      <c r="S1696" s="1" t="s">
        <v>951</v>
      </c>
      <c r="T1696" s="1" t="s">
        <v>72</v>
      </c>
      <c r="U1696" s="1" t="s">
        <v>23</v>
      </c>
      <c r="V1696" s="1" t="s">
        <v>73</v>
      </c>
      <c r="W1696" s="1" t="s">
        <v>73</v>
      </c>
      <c r="X1696" s="1" t="s">
        <v>73</v>
      </c>
      <c r="Y1696" s="1" t="s">
        <v>73</v>
      </c>
      <c r="Z1696" s="1" t="s">
        <v>65</v>
      </c>
      <c r="AB1696" s="1" t="s">
        <v>4217</v>
      </c>
      <c r="AC1696" s="1" t="s">
        <v>620</v>
      </c>
      <c r="AD1696" s="1" t="s">
        <v>73</v>
      </c>
      <c r="AE1696" s="33" t="s">
        <v>3507</v>
      </c>
      <c r="AF1696" s="8">
        <v>43</v>
      </c>
      <c r="AQ1696" s="1">
        <v>43</v>
      </c>
      <c r="AX1696" s="3"/>
      <c r="AY1696" s="3"/>
      <c r="BM1696" s="3"/>
      <c r="BN1696" s="3"/>
      <c r="BO1696" s="3"/>
      <c r="BP1696" s="3"/>
      <c r="BQ1696" s="3"/>
      <c r="BR1696" s="3"/>
      <c r="BS1696" s="3"/>
      <c r="BT1696" s="3"/>
      <c r="BV1696" s="3"/>
      <c r="BW1696" s="3" t="s">
        <v>4218</v>
      </c>
      <c r="BX1696" s="3"/>
      <c r="BY1696" s="3"/>
      <c r="BZ1696" s="3"/>
      <c r="CA1696" s="3"/>
      <c r="CB1696" s="33">
        <f t="shared" si="130"/>
        <v>0</v>
      </c>
      <c r="CC1696" s="33">
        <f t="shared" si="131"/>
        <v>43</v>
      </c>
      <c r="CD1696" s="33">
        <f t="shared" si="132"/>
        <v>43</v>
      </c>
      <c r="CE1696" s="33">
        <f t="shared" si="133"/>
        <v>0</v>
      </c>
      <c r="CF1696" s="33">
        <f t="shared" si="134"/>
        <v>0</v>
      </c>
      <c r="CG1696" s="3"/>
      <c r="CH1696" s="3" t="s">
        <v>4219</v>
      </c>
      <c r="CI1696" s="3"/>
      <c r="CJ1696" s="3"/>
      <c r="CK1696" s="1" t="s">
        <v>3682</v>
      </c>
    </row>
    <row r="1697" spans="1:89" ht="12.5" x14ac:dyDescent="0.25">
      <c r="A1697" s="1" t="s">
        <v>4226</v>
      </c>
      <c r="B1697" s="1" t="s">
        <v>4213</v>
      </c>
      <c r="C1697" s="1" t="s">
        <v>4214</v>
      </c>
      <c r="D1697" s="1" t="s">
        <v>4215</v>
      </c>
      <c r="E1697" s="1" t="s">
        <v>253</v>
      </c>
      <c r="F1697" s="1" t="s">
        <v>354</v>
      </c>
      <c r="G1697" s="1" t="s">
        <v>101</v>
      </c>
      <c r="H1697" s="1" t="s">
        <v>101</v>
      </c>
      <c r="I1697" s="1" t="s">
        <v>66</v>
      </c>
      <c r="J1697" s="1" t="s">
        <v>102</v>
      </c>
      <c r="K1697" s="1" t="s">
        <v>103</v>
      </c>
      <c r="L1697" s="3"/>
      <c r="M1697" s="3"/>
      <c r="N1697" s="1" t="s">
        <v>140</v>
      </c>
      <c r="O1697" s="1" t="s">
        <v>65</v>
      </c>
      <c r="P1697" s="32">
        <v>1</v>
      </c>
      <c r="Q1697" s="1" t="s">
        <v>4961</v>
      </c>
      <c r="R1697" s="3" t="s">
        <v>4216</v>
      </c>
      <c r="S1697" s="1" t="s">
        <v>951</v>
      </c>
      <c r="T1697" s="1" t="s">
        <v>72</v>
      </c>
      <c r="U1697" s="1" t="s">
        <v>23</v>
      </c>
      <c r="V1697" s="1" t="s">
        <v>73</v>
      </c>
      <c r="W1697" s="1" t="s">
        <v>73</v>
      </c>
      <c r="X1697" s="1" t="s">
        <v>73</v>
      </c>
      <c r="Y1697" s="1" t="s">
        <v>73</v>
      </c>
      <c r="Z1697" s="1" t="s">
        <v>65</v>
      </c>
      <c r="AB1697" s="1" t="s">
        <v>196</v>
      </c>
      <c r="AC1697" s="1" t="s">
        <v>620</v>
      </c>
      <c r="AD1697" s="1" t="s">
        <v>73</v>
      </c>
      <c r="AE1697" s="33" t="s">
        <v>3507</v>
      </c>
      <c r="AF1697" s="8">
        <v>160</v>
      </c>
      <c r="AQ1697" s="1">
        <v>113</v>
      </c>
      <c r="AX1697" s="3"/>
      <c r="AY1697" s="3"/>
      <c r="BM1697" s="3"/>
      <c r="BN1697" s="3"/>
      <c r="BO1697" s="3"/>
      <c r="BP1697" s="3"/>
      <c r="BQ1697" s="3"/>
      <c r="BR1697" s="3"/>
      <c r="BS1697" s="3"/>
      <c r="BT1697" s="3"/>
      <c r="BV1697" s="3"/>
      <c r="BW1697" s="3" t="s">
        <v>4218</v>
      </c>
      <c r="BX1697" s="3"/>
      <c r="BY1697" s="3"/>
      <c r="BZ1697" s="3"/>
      <c r="CA1697" s="3"/>
      <c r="CB1697" s="33">
        <f t="shared" si="130"/>
        <v>0</v>
      </c>
      <c r="CC1697" s="33">
        <f t="shared" si="131"/>
        <v>160</v>
      </c>
      <c r="CD1697" s="33">
        <f t="shared" si="132"/>
        <v>113</v>
      </c>
      <c r="CE1697" s="33">
        <f t="shared" si="133"/>
        <v>0</v>
      </c>
      <c r="CF1697" s="33">
        <f t="shared" si="134"/>
        <v>0</v>
      </c>
      <c r="CG1697" s="3"/>
      <c r="CH1697" s="3" t="s">
        <v>4220</v>
      </c>
      <c r="CI1697" s="3"/>
      <c r="CJ1697" s="3"/>
      <c r="CK1697" s="1" t="s">
        <v>3682</v>
      </c>
    </row>
    <row r="1698" spans="1:89" ht="12.5" x14ac:dyDescent="0.25">
      <c r="A1698" s="1" t="s">
        <v>4226</v>
      </c>
      <c r="B1698" s="1" t="s">
        <v>4213</v>
      </c>
      <c r="C1698" s="1" t="s">
        <v>4214</v>
      </c>
      <c r="D1698" s="1" t="s">
        <v>4215</v>
      </c>
      <c r="E1698" s="1" t="s">
        <v>253</v>
      </c>
      <c r="F1698" s="1" t="s">
        <v>354</v>
      </c>
      <c r="G1698" s="1" t="s">
        <v>101</v>
      </c>
      <c r="H1698" s="1" t="s">
        <v>101</v>
      </c>
      <c r="I1698" s="1" t="s">
        <v>66</v>
      </c>
      <c r="J1698" s="1" t="s">
        <v>102</v>
      </c>
      <c r="K1698" s="1" t="s">
        <v>103</v>
      </c>
      <c r="L1698" s="3"/>
      <c r="M1698" s="3"/>
      <c r="N1698" s="1" t="s">
        <v>140</v>
      </c>
      <c r="O1698" s="1" t="s">
        <v>65</v>
      </c>
      <c r="P1698" s="32">
        <v>1</v>
      </c>
      <c r="Q1698" s="1" t="s">
        <v>4961</v>
      </c>
      <c r="R1698" s="3" t="s">
        <v>4221</v>
      </c>
      <c r="S1698" s="1" t="s">
        <v>951</v>
      </c>
      <c r="T1698" s="1" t="s">
        <v>72</v>
      </c>
      <c r="U1698" s="1" t="s">
        <v>23</v>
      </c>
      <c r="V1698" s="1" t="s">
        <v>73</v>
      </c>
      <c r="W1698" s="1" t="s">
        <v>73</v>
      </c>
      <c r="X1698" s="1" t="s">
        <v>73</v>
      </c>
      <c r="Y1698" s="1" t="s">
        <v>73</v>
      </c>
      <c r="Z1698" s="1" t="s">
        <v>65</v>
      </c>
      <c r="AB1698" s="1" t="s">
        <v>4217</v>
      </c>
      <c r="AC1698" s="1" t="s">
        <v>620</v>
      </c>
      <c r="AD1698" s="1" t="s">
        <v>73</v>
      </c>
      <c r="AE1698" s="33" t="s">
        <v>3507</v>
      </c>
      <c r="AF1698" s="8">
        <v>24</v>
      </c>
      <c r="AQ1698" s="1">
        <v>21</v>
      </c>
      <c r="AX1698" s="3"/>
      <c r="AY1698" s="3"/>
      <c r="BM1698" s="3"/>
      <c r="BN1698" s="3"/>
      <c r="BO1698" s="3"/>
      <c r="BP1698" s="3"/>
      <c r="BQ1698" s="3"/>
      <c r="BR1698" s="3"/>
      <c r="BS1698" s="3"/>
      <c r="BT1698" s="3"/>
      <c r="BV1698" s="3"/>
      <c r="BW1698" s="3" t="s">
        <v>4218</v>
      </c>
      <c r="BX1698" s="3"/>
      <c r="BY1698" s="3"/>
      <c r="BZ1698" s="3"/>
      <c r="CA1698" s="3">
        <v>0.83899999999999997</v>
      </c>
      <c r="CB1698" s="33">
        <f t="shared" si="130"/>
        <v>5.9735594154559153E-2</v>
      </c>
      <c r="CC1698" s="33">
        <f t="shared" si="131"/>
        <v>24</v>
      </c>
      <c r="CD1698" s="33">
        <f t="shared" si="132"/>
        <v>21</v>
      </c>
      <c r="CE1698" s="33">
        <f t="shared" si="133"/>
        <v>0.72265288544358308</v>
      </c>
      <c r="CF1698" s="33">
        <f t="shared" si="134"/>
        <v>0.76554758020663394</v>
      </c>
      <c r="CG1698" s="3"/>
      <c r="CH1698" s="3" t="s">
        <v>4222</v>
      </c>
      <c r="CI1698" s="3"/>
      <c r="CJ1698" s="3"/>
      <c r="CK1698" s="1" t="s">
        <v>3682</v>
      </c>
    </row>
    <row r="1699" spans="1:89" ht="12.5" x14ac:dyDescent="0.25">
      <c r="A1699" s="1" t="s">
        <v>4226</v>
      </c>
      <c r="B1699" s="1" t="s">
        <v>4213</v>
      </c>
      <c r="C1699" s="1" t="s">
        <v>4214</v>
      </c>
      <c r="D1699" s="1" t="s">
        <v>4215</v>
      </c>
      <c r="E1699" s="1" t="s">
        <v>253</v>
      </c>
      <c r="F1699" s="1" t="s">
        <v>354</v>
      </c>
      <c r="G1699" s="1" t="s">
        <v>101</v>
      </c>
      <c r="H1699" s="1" t="s">
        <v>101</v>
      </c>
      <c r="I1699" s="1" t="s">
        <v>66</v>
      </c>
      <c r="J1699" s="1" t="s">
        <v>102</v>
      </c>
      <c r="K1699" s="1" t="s">
        <v>103</v>
      </c>
      <c r="L1699" s="3"/>
      <c r="M1699" s="3"/>
      <c r="N1699" s="1" t="s">
        <v>140</v>
      </c>
      <c r="O1699" s="1" t="s">
        <v>65</v>
      </c>
      <c r="P1699" s="32">
        <v>1</v>
      </c>
      <c r="Q1699" s="1" t="s">
        <v>4961</v>
      </c>
      <c r="R1699" s="3" t="s">
        <v>4221</v>
      </c>
      <c r="S1699" s="1" t="s">
        <v>951</v>
      </c>
      <c r="T1699" s="1" t="s">
        <v>72</v>
      </c>
      <c r="U1699" s="1" t="s">
        <v>23</v>
      </c>
      <c r="V1699" s="1" t="s">
        <v>73</v>
      </c>
      <c r="W1699" s="1" t="s">
        <v>73</v>
      </c>
      <c r="X1699" s="1" t="s">
        <v>73</v>
      </c>
      <c r="Y1699" s="1" t="s">
        <v>73</v>
      </c>
      <c r="Z1699" s="1" t="s">
        <v>65</v>
      </c>
      <c r="AB1699" s="1" t="s">
        <v>4223</v>
      </c>
      <c r="AC1699" s="1" t="s">
        <v>620</v>
      </c>
      <c r="AD1699" s="1" t="s">
        <v>73</v>
      </c>
      <c r="AE1699" s="33" t="s">
        <v>3507</v>
      </c>
      <c r="AF1699" s="8">
        <v>140</v>
      </c>
      <c r="AQ1699" s="1">
        <v>87</v>
      </c>
      <c r="AX1699" s="3"/>
      <c r="AY1699" s="3"/>
      <c r="BM1699" s="3"/>
      <c r="BN1699" s="3"/>
      <c r="BO1699" s="3"/>
      <c r="BP1699" s="3"/>
      <c r="BQ1699" s="3"/>
      <c r="BR1699" s="3"/>
      <c r="BS1699" s="3"/>
      <c r="BT1699" s="3"/>
      <c r="BV1699" s="3"/>
      <c r="BW1699" s="3" t="s">
        <v>4224</v>
      </c>
      <c r="BX1699" s="3"/>
      <c r="BY1699" s="3"/>
      <c r="BZ1699" s="3"/>
      <c r="CA1699" s="3"/>
      <c r="CB1699" s="33">
        <f t="shared" si="130"/>
        <v>0</v>
      </c>
      <c r="CC1699" s="33">
        <f t="shared" si="131"/>
        <v>140</v>
      </c>
      <c r="CD1699" s="33">
        <f t="shared" si="132"/>
        <v>87</v>
      </c>
      <c r="CE1699" s="33">
        <f t="shared" si="133"/>
        <v>0</v>
      </c>
      <c r="CF1699" s="33">
        <f t="shared" si="134"/>
        <v>0</v>
      </c>
      <c r="CG1699" s="3"/>
      <c r="CH1699" s="3" t="s">
        <v>4225</v>
      </c>
      <c r="CI1699" s="3"/>
      <c r="CJ1699" s="3"/>
      <c r="CK1699" s="1" t="s">
        <v>3682</v>
      </c>
    </row>
    <row r="1700" spans="1:89" ht="12.5" x14ac:dyDescent="0.25">
      <c r="A1700" s="1" t="s">
        <v>4235</v>
      </c>
      <c r="B1700" s="1" t="s">
        <v>4227</v>
      </c>
      <c r="C1700" s="1" t="s">
        <v>4228</v>
      </c>
      <c r="D1700" s="1" t="s">
        <v>4229</v>
      </c>
      <c r="E1700" s="1" t="s">
        <v>166</v>
      </c>
      <c r="F1700" s="1" t="s">
        <v>354</v>
      </c>
      <c r="G1700" s="1" t="s">
        <v>101</v>
      </c>
      <c r="H1700" s="1" t="s">
        <v>65</v>
      </c>
      <c r="I1700" s="1" t="s">
        <v>66</v>
      </c>
      <c r="J1700" s="1" t="s">
        <v>67</v>
      </c>
      <c r="K1700" s="1" t="s">
        <v>103</v>
      </c>
      <c r="L1700" s="3"/>
      <c r="M1700" s="3"/>
      <c r="N1700" s="1" t="s">
        <v>69</v>
      </c>
      <c r="O1700" s="1" t="s">
        <v>65</v>
      </c>
      <c r="P1700" s="32">
        <v>1</v>
      </c>
      <c r="Q1700" s="1" t="s">
        <v>4961</v>
      </c>
      <c r="R1700" s="3" t="s">
        <v>4230</v>
      </c>
      <c r="S1700" s="1" t="s">
        <v>951</v>
      </c>
      <c r="T1700" s="1" t="s">
        <v>72</v>
      </c>
      <c r="U1700" s="1" t="s">
        <v>23</v>
      </c>
      <c r="V1700" s="1" t="s">
        <v>73</v>
      </c>
      <c r="W1700" s="1" t="s">
        <v>73</v>
      </c>
      <c r="X1700" s="1" t="s">
        <v>73</v>
      </c>
      <c r="Y1700" s="1" t="s">
        <v>73</v>
      </c>
      <c r="Z1700" s="1" t="s">
        <v>65</v>
      </c>
      <c r="AB1700" s="1" t="s">
        <v>4209</v>
      </c>
      <c r="AC1700" s="1" t="s">
        <v>620</v>
      </c>
      <c r="AD1700" s="1" t="s">
        <v>73</v>
      </c>
      <c r="AE1700" s="33" t="s">
        <v>5053</v>
      </c>
      <c r="AF1700" s="8">
        <v>55</v>
      </c>
      <c r="AG1700" s="8">
        <v>29</v>
      </c>
      <c r="AH1700" s="8">
        <v>26</v>
      </c>
      <c r="AJ1700" s="8">
        <v>69</v>
      </c>
      <c r="AK1700" s="8">
        <v>66.7</v>
      </c>
      <c r="AW1700" s="8"/>
      <c r="AX1700" s="3">
        <v>24</v>
      </c>
      <c r="AY1700" s="3" t="s">
        <v>605</v>
      </c>
      <c r="AZ1700" s="3">
        <v>17</v>
      </c>
      <c r="BA1700" s="3">
        <v>7</v>
      </c>
      <c r="BB1700" s="3"/>
      <c r="BC1700" s="3">
        <v>51</v>
      </c>
      <c r="BD1700" s="3">
        <v>50.5</v>
      </c>
      <c r="BE1700" s="8"/>
      <c r="BM1700" s="8"/>
      <c r="BN1700" s="3"/>
      <c r="BO1700" s="3"/>
      <c r="BP1700" s="3"/>
      <c r="BQ1700" s="3"/>
      <c r="BR1700" s="3"/>
      <c r="BS1700" s="3"/>
      <c r="BT1700" s="3"/>
      <c r="BV1700" s="3"/>
      <c r="BW1700" s="3" t="s">
        <v>52</v>
      </c>
      <c r="BX1700" s="3" t="s">
        <v>4231</v>
      </c>
      <c r="BY1700" s="3"/>
      <c r="BZ1700" s="3"/>
      <c r="CA1700" s="3"/>
      <c r="CB1700" s="33">
        <f t="shared" si="130"/>
        <v>0</v>
      </c>
      <c r="CC1700" s="33">
        <f t="shared" si="131"/>
        <v>55</v>
      </c>
      <c r="CD1700" s="33">
        <f t="shared" si="132"/>
        <v>24</v>
      </c>
      <c r="CE1700" s="33">
        <f t="shared" si="133"/>
        <v>0</v>
      </c>
      <c r="CF1700" s="33">
        <f t="shared" si="134"/>
        <v>0</v>
      </c>
      <c r="CG1700" s="3"/>
      <c r="CH1700" s="3" t="s">
        <v>126</v>
      </c>
      <c r="CI1700" s="3"/>
      <c r="CJ1700" s="3"/>
      <c r="CK1700" s="1" t="s">
        <v>3682</v>
      </c>
    </row>
    <row r="1701" spans="1:89" ht="12.5" x14ac:dyDescent="0.25">
      <c r="A1701" s="1" t="s">
        <v>4235</v>
      </c>
      <c r="B1701" s="1" t="s">
        <v>4227</v>
      </c>
      <c r="C1701" s="1" t="s">
        <v>4228</v>
      </c>
      <c r="D1701" s="1" t="s">
        <v>4229</v>
      </c>
      <c r="E1701" s="1" t="s">
        <v>166</v>
      </c>
      <c r="F1701" s="1" t="s">
        <v>354</v>
      </c>
      <c r="G1701" s="1" t="s">
        <v>101</v>
      </c>
      <c r="H1701" s="1" t="s">
        <v>65</v>
      </c>
      <c r="I1701" s="1" t="s">
        <v>66</v>
      </c>
      <c r="J1701" s="1" t="s">
        <v>67</v>
      </c>
      <c r="K1701" s="1" t="s">
        <v>103</v>
      </c>
      <c r="L1701" s="3"/>
      <c r="M1701" s="3"/>
      <c r="N1701" s="1" t="s">
        <v>69</v>
      </c>
      <c r="O1701" s="1" t="s">
        <v>65</v>
      </c>
      <c r="P1701" s="1">
        <v>2</v>
      </c>
      <c r="Q1701" s="1" t="s">
        <v>129</v>
      </c>
      <c r="R1701" s="1" t="s">
        <v>4232</v>
      </c>
      <c r="S1701" s="1" t="s">
        <v>951</v>
      </c>
      <c r="T1701" s="1" t="s">
        <v>106</v>
      </c>
      <c r="U1701" s="1" t="s">
        <v>23</v>
      </c>
      <c r="V1701" s="1" t="s">
        <v>73</v>
      </c>
      <c r="W1701" s="1" t="s">
        <v>73</v>
      </c>
      <c r="X1701" s="1" t="s">
        <v>73</v>
      </c>
      <c r="Y1701" s="1" t="s">
        <v>73</v>
      </c>
      <c r="Z1701" s="1" t="s">
        <v>65</v>
      </c>
      <c r="AC1701" s="1" t="s">
        <v>620</v>
      </c>
      <c r="AD1701" s="1" t="s">
        <v>73</v>
      </c>
      <c r="AE1701" s="33" t="s">
        <v>5053</v>
      </c>
      <c r="AF1701" s="8">
        <v>55</v>
      </c>
      <c r="AG1701" s="8">
        <v>29</v>
      </c>
      <c r="AH1701" s="8">
        <v>26</v>
      </c>
      <c r="AJ1701" s="8">
        <v>69</v>
      </c>
      <c r="AK1701" s="8">
        <v>66.7</v>
      </c>
      <c r="AW1701" s="8"/>
      <c r="AX1701" s="3">
        <v>24</v>
      </c>
      <c r="AY1701" s="3" t="s">
        <v>605</v>
      </c>
      <c r="AZ1701" s="3">
        <v>17</v>
      </c>
      <c r="BA1701" s="3">
        <v>7</v>
      </c>
      <c r="BB1701" s="3"/>
      <c r="BC1701" s="3">
        <v>51</v>
      </c>
      <c r="BD1701" s="3">
        <v>50.5</v>
      </c>
      <c r="BE1701" s="8"/>
      <c r="BM1701" s="8"/>
      <c r="BN1701" s="3"/>
      <c r="BO1701" s="3"/>
      <c r="BP1701" s="3"/>
      <c r="BQ1701" s="3"/>
      <c r="BR1701" s="3"/>
      <c r="BS1701" s="3"/>
      <c r="BT1701" s="3"/>
      <c r="BV1701" s="3"/>
      <c r="BW1701" s="3" t="s">
        <v>52</v>
      </c>
      <c r="BX1701" s="3" t="s">
        <v>4233</v>
      </c>
      <c r="BY1701" s="3"/>
      <c r="BZ1701" s="3"/>
      <c r="CA1701" s="3"/>
      <c r="CB1701" s="33">
        <f t="shared" si="130"/>
        <v>0</v>
      </c>
      <c r="CC1701" s="33">
        <f t="shared" si="131"/>
        <v>55</v>
      </c>
      <c r="CD1701" s="33">
        <f t="shared" si="132"/>
        <v>24</v>
      </c>
      <c r="CE1701" s="33">
        <f t="shared" si="133"/>
        <v>0</v>
      </c>
      <c r="CF1701" s="33">
        <f t="shared" si="134"/>
        <v>0</v>
      </c>
      <c r="CG1701" s="3"/>
      <c r="CH1701" s="3" t="s">
        <v>126</v>
      </c>
      <c r="CI1701" s="3"/>
      <c r="CJ1701" s="3"/>
      <c r="CK1701" s="1" t="s">
        <v>3682</v>
      </c>
    </row>
    <row r="1702" spans="1:89" ht="12.5" x14ac:dyDescent="0.25">
      <c r="A1702" s="1" t="s">
        <v>4235</v>
      </c>
      <c r="B1702" s="1" t="s">
        <v>4227</v>
      </c>
      <c r="C1702" s="1" t="s">
        <v>4228</v>
      </c>
      <c r="D1702" s="1" t="s">
        <v>4229</v>
      </c>
      <c r="E1702" s="1" t="s">
        <v>166</v>
      </c>
      <c r="F1702" s="1" t="s">
        <v>354</v>
      </c>
      <c r="G1702" s="1" t="s">
        <v>101</v>
      </c>
      <c r="H1702" s="1" t="s">
        <v>65</v>
      </c>
      <c r="I1702" s="1" t="s">
        <v>66</v>
      </c>
      <c r="J1702" s="1" t="s">
        <v>67</v>
      </c>
      <c r="K1702" s="1" t="s">
        <v>103</v>
      </c>
      <c r="L1702" s="3"/>
      <c r="M1702" s="3"/>
      <c r="N1702" s="1" t="s">
        <v>69</v>
      </c>
      <c r="O1702" s="1" t="s">
        <v>65</v>
      </c>
      <c r="P1702" s="32">
        <v>1</v>
      </c>
      <c r="Q1702" s="1" t="s">
        <v>129</v>
      </c>
      <c r="R1702" s="3" t="s">
        <v>129</v>
      </c>
      <c r="S1702" s="1" t="s">
        <v>951</v>
      </c>
      <c r="T1702" s="1" t="s">
        <v>72</v>
      </c>
      <c r="U1702" s="1" t="s">
        <v>23</v>
      </c>
      <c r="V1702" s="1" t="s">
        <v>73</v>
      </c>
      <c r="W1702" s="1" t="s">
        <v>73</v>
      </c>
      <c r="X1702" s="1" t="s">
        <v>73</v>
      </c>
      <c r="Y1702" s="1" t="s">
        <v>73</v>
      </c>
      <c r="Z1702" s="1" t="s">
        <v>65</v>
      </c>
      <c r="AC1702" s="1" t="s">
        <v>620</v>
      </c>
      <c r="AD1702" s="1" t="s">
        <v>73</v>
      </c>
      <c r="AE1702" s="33" t="s">
        <v>5053</v>
      </c>
      <c r="AF1702" s="8">
        <v>55</v>
      </c>
      <c r="AG1702" s="8">
        <v>29</v>
      </c>
      <c r="AH1702" s="8">
        <v>26</v>
      </c>
      <c r="AJ1702" s="8">
        <v>69</v>
      </c>
      <c r="AK1702" s="8">
        <v>66.7</v>
      </c>
      <c r="AW1702" s="8"/>
      <c r="AX1702" s="3">
        <v>24</v>
      </c>
      <c r="AY1702" s="3" t="s">
        <v>605</v>
      </c>
      <c r="AZ1702" s="3">
        <v>17</v>
      </c>
      <c r="BA1702" s="3">
        <v>7</v>
      </c>
      <c r="BB1702" s="3"/>
      <c r="BC1702" s="3">
        <v>51</v>
      </c>
      <c r="BD1702" s="3">
        <v>50.5</v>
      </c>
      <c r="BE1702" s="8"/>
      <c r="BM1702" s="8"/>
      <c r="BN1702" s="3"/>
      <c r="BO1702" s="3"/>
      <c r="BP1702" s="3"/>
      <c r="BQ1702" s="3"/>
      <c r="BR1702" s="3"/>
      <c r="BS1702" s="3"/>
      <c r="BT1702" s="3"/>
      <c r="BV1702" s="3"/>
      <c r="BW1702" s="3" t="s">
        <v>52</v>
      </c>
      <c r="BX1702" s="3" t="s">
        <v>4234</v>
      </c>
      <c r="BY1702" s="3"/>
      <c r="BZ1702" s="3"/>
      <c r="CA1702" s="3"/>
      <c r="CB1702" s="33">
        <f t="shared" si="130"/>
        <v>0</v>
      </c>
      <c r="CC1702" s="33">
        <f t="shared" si="131"/>
        <v>55</v>
      </c>
      <c r="CD1702" s="33">
        <f t="shared" si="132"/>
        <v>24</v>
      </c>
      <c r="CE1702" s="33">
        <f t="shared" si="133"/>
        <v>0</v>
      </c>
      <c r="CF1702" s="33">
        <f t="shared" si="134"/>
        <v>0</v>
      </c>
      <c r="CG1702" s="3"/>
      <c r="CI1702" s="3"/>
      <c r="CJ1702" s="3"/>
      <c r="CK1702" s="1" t="s">
        <v>3682</v>
      </c>
    </row>
    <row r="1703" spans="1:89" ht="12.5" x14ac:dyDescent="0.25">
      <c r="A1703" s="1" t="s">
        <v>4245</v>
      </c>
      <c r="B1703" s="1" t="s">
        <v>4236</v>
      </c>
      <c r="C1703" s="1" t="s">
        <v>4237</v>
      </c>
      <c r="D1703" s="1" t="s">
        <v>4238</v>
      </c>
      <c r="F1703" s="1" t="s">
        <v>4239</v>
      </c>
      <c r="G1703" s="1" t="s">
        <v>101</v>
      </c>
      <c r="H1703" s="1" t="s">
        <v>101</v>
      </c>
      <c r="I1703" s="1" t="s">
        <v>66</v>
      </c>
      <c r="J1703" s="1" t="s">
        <v>67</v>
      </c>
      <c r="K1703" s="1" t="s">
        <v>103</v>
      </c>
      <c r="L1703" s="23">
        <v>36526</v>
      </c>
      <c r="M1703" s="23">
        <v>37530</v>
      </c>
      <c r="N1703" s="1" t="s">
        <v>69</v>
      </c>
      <c r="O1703" s="1" t="s">
        <v>65</v>
      </c>
      <c r="P1703" s="32">
        <v>1</v>
      </c>
      <c r="Q1703" s="1" t="s">
        <v>4961</v>
      </c>
      <c r="R1703" s="3" t="s">
        <v>592</v>
      </c>
      <c r="S1703" s="1" t="s">
        <v>951</v>
      </c>
      <c r="T1703" s="1" t="s">
        <v>72</v>
      </c>
      <c r="U1703" s="1" t="s">
        <v>23</v>
      </c>
      <c r="V1703" s="1" t="s">
        <v>73</v>
      </c>
      <c r="W1703" s="1" t="s">
        <v>73</v>
      </c>
      <c r="X1703" s="1" t="s">
        <v>73</v>
      </c>
      <c r="Y1703" s="1" t="s">
        <v>73</v>
      </c>
      <c r="Z1703" s="1" t="s">
        <v>65</v>
      </c>
      <c r="AB1703" s="1" t="s">
        <v>4240</v>
      </c>
      <c r="AC1703" s="1" t="s">
        <v>620</v>
      </c>
      <c r="AD1703" s="1" t="s">
        <v>73</v>
      </c>
      <c r="AE1703" s="33" t="s">
        <v>5053</v>
      </c>
      <c r="AF1703" s="8">
        <v>105</v>
      </c>
      <c r="AG1703" s="8">
        <v>70</v>
      </c>
      <c r="AH1703" s="8">
        <v>35</v>
      </c>
      <c r="AI1703" s="8" t="s">
        <v>4241</v>
      </c>
      <c r="AJ1703" s="8">
        <v>61</v>
      </c>
      <c r="AL1703" s="1" t="s">
        <v>3775</v>
      </c>
      <c r="AN1703" s="1" t="s">
        <v>4242</v>
      </c>
      <c r="AW1703" s="8"/>
      <c r="AX1703" s="3">
        <v>100</v>
      </c>
      <c r="AY1703" s="3" t="s">
        <v>220</v>
      </c>
      <c r="AZ1703" s="3">
        <v>61</v>
      </c>
      <c r="BA1703" s="3">
        <v>39</v>
      </c>
      <c r="BB1703" s="3" t="s">
        <v>4243</v>
      </c>
      <c r="BC1703" s="3">
        <v>60.5</v>
      </c>
      <c r="BD1703" s="3"/>
      <c r="BE1703" s="8" t="s">
        <v>4244</v>
      </c>
      <c r="BM1703" s="8"/>
      <c r="BN1703" s="3"/>
      <c r="BO1703" s="3"/>
      <c r="BP1703" s="3"/>
      <c r="BQ1703" s="3"/>
      <c r="BR1703" s="3"/>
      <c r="BS1703" s="3"/>
      <c r="BT1703" s="3"/>
      <c r="BV1703" s="3"/>
      <c r="BW1703" s="3" t="s">
        <v>1873</v>
      </c>
      <c r="BX1703" s="3"/>
      <c r="BY1703" s="3"/>
      <c r="BZ1703" s="3"/>
      <c r="CA1703" s="3"/>
      <c r="CB1703" s="33">
        <f t="shared" si="130"/>
        <v>0</v>
      </c>
      <c r="CC1703" s="33">
        <f t="shared" si="131"/>
        <v>105</v>
      </c>
      <c r="CD1703" s="33">
        <f t="shared" si="132"/>
        <v>100</v>
      </c>
      <c r="CE1703" s="33">
        <f t="shared" si="133"/>
        <v>0</v>
      </c>
      <c r="CF1703" s="33">
        <f t="shared" si="134"/>
        <v>0</v>
      </c>
      <c r="CG1703" s="3"/>
      <c r="CH1703" s="3" t="s">
        <v>113</v>
      </c>
      <c r="CI1703" s="3"/>
      <c r="CJ1703" s="3"/>
      <c r="CK1703" s="1" t="s">
        <v>3682</v>
      </c>
    </row>
    <row r="1704" spans="1:89" ht="12.5" x14ac:dyDescent="0.25">
      <c r="A1704" s="1" t="s">
        <v>4245</v>
      </c>
      <c r="B1704" s="1" t="s">
        <v>4236</v>
      </c>
      <c r="C1704" s="1" t="s">
        <v>4237</v>
      </c>
      <c r="D1704" s="1" t="s">
        <v>4238</v>
      </c>
      <c r="F1704" s="1" t="s">
        <v>4239</v>
      </c>
      <c r="G1704" s="1" t="s">
        <v>101</v>
      </c>
      <c r="H1704" s="1" t="s">
        <v>101</v>
      </c>
      <c r="I1704" s="1" t="s">
        <v>66</v>
      </c>
      <c r="J1704" s="1" t="s">
        <v>67</v>
      </c>
      <c r="K1704" s="1" t="s">
        <v>103</v>
      </c>
      <c r="L1704" s="23">
        <v>36526</v>
      </c>
      <c r="M1704" s="23">
        <v>37530</v>
      </c>
      <c r="N1704" s="1" t="s">
        <v>69</v>
      </c>
      <c r="O1704" s="1" t="s">
        <v>65</v>
      </c>
      <c r="P1704" s="32">
        <v>1</v>
      </c>
      <c r="Q1704" s="1" t="s">
        <v>4961</v>
      </c>
      <c r="R1704" s="3" t="s">
        <v>928</v>
      </c>
      <c r="S1704" s="1" t="s">
        <v>951</v>
      </c>
      <c r="T1704" s="1" t="s">
        <v>72</v>
      </c>
      <c r="U1704" s="1" t="s">
        <v>23</v>
      </c>
      <c r="V1704" s="1" t="s">
        <v>73</v>
      </c>
      <c r="W1704" s="1" t="s">
        <v>73</v>
      </c>
      <c r="X1704" s="1" t="s">
        <v>73</v>
      </c>
      <c r="Y1704" s="1" t="s">
        <v>73</v>
      </c>
      <c r="Z1704" s="1" t="s">
        <v>65</v>
      </c>
      <c r="AB1704" s="1" t="s">
        <v>4240</v>
      </c>
      <c r="AC1704" s="1" t="s">
        <v>620</v>
      </c>
      <c r="AD1704" s="1" t="s">
        <v>73</v>
      </c>
      <c r="AE1704" s="33" t="s">
        <v>5053</v>
      </c>
      <c r="AF1704" s="8">
        <v>105</v>
      </c>
      <c r="AG1704" s="8">
        <v>70</v>
      </c>
      <c r="AH1704" s="8">
        <v>35</v>
      </c>
      <c r="AI1704" s="8" t="s">
        <v>4241</v>
      </c>
      <c r="AJ1704" s="8">
        <v>61</v>
      </c>
      <c r="AL1704" s="1" t="s">
        <v>3775</v>
      </c>
      <c r="AN1704" s="1" t="s">
        <v>4242</v>
      </c>
      <c r="AW1704" s="8"/>
      <c r="AX1704" s="3">
        <v>100</v>
      </c>
      <c r="AY1704" s="3" t="s">
        <v>220</v>
      </c>
      <c r="AZ1704" s="3">
        <v>61</v>
      </c>
      <c r="BA1704" s="3">
        <v>39</v>
      </c>
      <c r="BB1704" s="3" t="s">
        <v>4243</v>
      </c>
      <c r="BC1704" s="3">
        <v>60.5</v>
      </c>
      <c r="BD1704" s="3"/>
      <c r="BE1704" s="8" t="s">
        <v>4244</v>
      </c>
      <c r="BM1704" s="8"/>
      <c r="BN1704" s="3"/>
      <c r="BO1704" s="3"/>
      <c r="BP1704" s="3"/>
      <c r="BQ1704" s="3"/>
      <c r="BR1704" s="3"/>
      <c r="BS1704" s="3"/>
      <c r="BT1704" s="3"/>
      <c r="BV1704" s="3"/>
      <c r="BW1704" s="3" t="s">
        <v>1873</v>
      </c>
      <c r="BX1704" s="3"/>
      <c r="BY1704" s="3"/>
      <c r="BZ1704" s="3"/>
      <c r="CA1704" s="3"/>
      <c r="CB1704" s="33">
        <f t="shared" si="130"/>
        <v>0</v>
      </c>
      <c r="CC1704" s="33">
        <f t="shared" si="131"/>
        <v>105</v>
      </c>
      <c r="CD1704" s="33">
        <f t="shared" si="132"/>
        <v>100</v>
      </c>
      <c r="CE1704" s="33">
        <f t="shared" si="133"/>
        <v>0</v>
      </c>
      <c r="CF1704" s="33">
        <f t="shared" si="134"/>
        <v>0</v>
      </c>
      <c r="CG1704" s="3"/>
      <c r="CH1704" s="3" t="s">
        <v>113</v>
      </c>
      <c r="CI1704" s="3"/>
      <c r="CJ1704" s="3"/>
      <c r="CK1704" s="1" t="s">
        <v>3682</v>
      </c>
    </row>
    <row r="1705" spans="1:89" ht="12.5" x14ac:dyDescent="0.25">
      <c r="A1705" s="1" t="s">
        <v>4251</v>
      </c>
      <c r="B1705" s="1" t="s">
        <v>4246</v>
      </c>
      <c r="C1705" s="1" t="s">
        <v>98</v>
      </c>
      <c r="E1705" s="1" t="s">
        <v>62</v>
      </c>
      <c r="F1705" s="1" t="s">
        <v>4247</v>
      </c>
      <c r="G1705" s="1" t="s">
        <v>101</v>
      </c>
      <c r="H1705" s="1" t="s">
        <v>65</v>
      </c>
      <c r="I1705" s="1" t="s">
        <v>66</v>
      </c>
      <c r="J1705" s="1" t="s">
        <v>102</v>
      </c>
      <c r="K1705" s="1" t="s">
        <v>103</v>
      </c>
      <c r="L1705" s="1">
        <v>2006</v>
      </c>
      <c r="M1705" s="1">
        <v>2014</v>
      </c>
      <c r="N1705" s="1" t="s">
        <v>69</v>
      </c>
      <c r="O1705" s="1" t="s">
        <v>73</v>
      </c>
      <c r="P1705" s="32">
        <v>1</v>
      </c>
      <c r="Q1705" s="1" t="s">
        <v>4961</v>
      </c>
      <c r="R1705" s="3" t="s">
        <v>4248</v>
      </c>
      <c r="S1705" s="1" t="s">
        <v>951</v>
      </c>
      <c r="T1705" s="1" t="s">
        <v>72</v>
      </c>
      <c r="U1705" s="1" t="s">
        <v>23</v>
      </c>
      <c r="V1705" s="1" t="s">
        <v>73</v>
      </c>
      <c r="W1705" s="1" t="s">
        <v>73</v>
      </c>
      <c r="X1705" s="1" t="s">
        <v>73</v>
      </c>
      <c r="Y1705" s="1" t="s">
        <v>73</v>
      </c>
      <c r="Z1705" s="1" t="s">
        <v>65</v>
      </c>
      <c r="AC1705" s="1" t="s">
        <v>620</v>
      </c>
      <c r="AD1705" s="1" t="s">
        <v>73</v>
      </c>
      <c r="AE1705" s="33" t="s">
        <v>5053</v>
      </c>
      <c r="AF1705" s="8">
        <v>46</v>
      </c>
      <c r="AW1705" s="8"/>
      <c r="AX1705" s="3">
        <v>38</v>
      </c>
      <c r="AY1705" s="3" t="s">
        <v>605</v>
      </c>
      <c r="AZ1705" s="3"/>
      <c r="BA1705" s="3"/>
      <c r="BB1705" s="3"/>
      <c r="BC1705" s="3"/>
      <c r="BD1705" s="3"/>
      <c r="BE1705" s="8"/>
      <c r="BM1705" s="8"/>
      <c r="BN1705" s="3"/>
      <c r="BO1705" s="3"/>
      <c r="BP1705" s="3"/>
      <c r="BQ1705" s="3"/>
      <c r="BR1705" s="3"/>
      <c r="BS1705" s="3"/>
      <c r="BT1705" s="3"/>
      <c r="BV1705" s="3"/>
      <c r="BW1705" s="3" t="s">
        <v>52</v>
      </c>
      <c r="BX1705" s="3" t="s">
        <v>4249</v>
      </c>
      <c r="BY1705" s="3"/>
      <c r="BZ1705" s="3"/>
      <c r="CA1705" s="3">
        <v>0.82089999999999996</v>
      </c>
      <c r="CB1705" s="33">
        <f t="shared" si="130"/>
        <v>4.5409230519833241E-2</v>
      </c>
      <c r="CC1705" s="33">
        <f t="shared" si="131"/>
        <v>46</v>
      </c>
      <c r="CD1705" s="33">
        <f t="shared" si="132"/>
        <v>38</v>
      </c>
      <c r="CE1705" s="33">
        <f t="shared" si="133"/>
        <v>0.6962089729454668</v>
      </c>
      <c r="CF1705" s="33">
        <f t="shared" si="134"/>
        <v>0.74015795485748803</v>
      </c>
      <c r="CG1705" s="3"/>
      <c r="CH1705" s="3" t="s">
        <v>2724</v>
      </c>
      <c r="CI1705" s="3"/>
      <c r="CJ1705" s="3"/>
      <c r="CK1705" s="1" t="s">
        <v>3682</v>
      </c>
    </row>
    <row r="1706" spans="1:89" ht="12.5" x14ac:dyDescent="0.25">
      <c r="A1706" s="1" t="s">
        <v>4251</v>
      </c>
      <c r="B1706" s="1" t="s">
        <v>4246</v>
      </c>
      <c r="C1706" s="1" t="s">
        <v>98</v>
      </c>
      <c r="E1706" s="1" t="s">
        <v>62</v>
      </c>
      <c r="F1706" s="1" t="s">
        <v>4247</v>
      </c>
      <c r="G1706" s="1" t="s">
        <v>101</v>
      </c>
      <c r="H1706" s="1" t="s">
        <v>65</v>
      </c>
      <c r="I1706" s="1" t="s">
        <v>66</v>
      </c>
      <c r="J1706" s="1" t="s">
        <v>102</v>
      </c>
      <c r="K1706" s="1" t="s">
        <v>103</v>
      </c>
      <c r="L1706" s="1">
        <v>2006</v>
      </c>
      <c r="M1706" s="1">
        <v>2014</v>
      </c>
      <c r="N1706" s="1" t="s">
        <v>69</v>
      </c>
      <c r="O1706" s="1" t="s">
        <v>73</v>
      </c>
      <c r="P1706" s="32">
        <v>1</v>
      </c>
      <c r="Q1706" s="1" t="s">
        <v>4961</v>
      </c>
      <c r="R1706" s="3" t="s">
        <v>4248</v>
      </c>
      <c r="S1706" s="1" t="s">
        <v>951</v>
      </c>
      <c r="T1706" s="1" t="s">
        <v>72</v>
      </c>
      <c r="U1706" s="1" t="s">
        <v>23</v>
      </c>
      <c r="V1706" s="1" t="s">
        <v>73</v>
      </c>
      <c r="W1706" s="1" t="s">
        <v>73</v>
      </c>
      <c r="X1706" s="1" t="s">
        <v>73</v>
      </c>
      <c r="Y1706" s="1" t="s">
        <v>73</v>
      </c>
      <c r="Z1706" s="1" t="s">
        <v>65</v>
      </c>
      <c r="AC1706" s="1" t="s">
        <v>620</v>
      </c>
      <c r="AD1706" s="1" t="s">
        <v>73</v>
      </c>
      <c r="AE1706" s="33" t="s">
        <v>3507</v>
      </c>
      <c r="AF1706" s="8">
        <v>75</v>
      </c>
      <c r="AQ1706" s="1">
        <v>20</v>
      </c>
      <c r="AX1706" s="3"/>
      <c r="AY1706" s="3"/>
      <c r="AZ1706" s="3"/>
      <c r="BA1706" s="3"/>
      <c r="BB1706" s="3"/>
      <c r="BC1706" s="3"/>
      <c r="BD1706" s="3"/>
      <c r="BE1706" s="3"/>
      <c r="BM1706" s="3"/>
      <c r="BN1706" s="3"/>
      <c r="BO1706" s="3"/>
      <c r="BP1706" s="3"/>
      <c r="BQ1706" s="3"/>
      <c r="BR1706" s="3"/>
      <c r="BS1706" s="3"/>
      <c r="BT1706" s="3"/>
      <c r="BV1706" s="3"/>
      <c r="BW1706" s="3" t="s">
        <v>52</v>
      </c>
      <c r="BX1706" s="3" t="s">
        <v>4250</v>
      </c>
      <c r="BY1706" s="3"/>
      <c r="BZ1706" s="3"/>
      <c r="CA1706" s="3">
        <v>0.82909999999999995</v>
      </c>
      <c r="CB1706" s="33">
        <f t="shared" si="130"/>
        <v>4.3912043895203687E-2</v>
      </c>
      <c r="CC1706" s="33">
        <f t="shared" si="131"/>
        <v>75</v>
      </c>
      <c r="CD1706" s="33">
        <f t="shared" si="132"/>
        <v>20</v>
      </c>
      <c r="CE1706" s="33">
        <f t="shared" si="133"/>
        <v>0.70808779571269953</v>
      </c>
      <c r="CF1706" s="33">
        <f t="shared" si="134"/>
        <v>0.75163392925482475</v>
      </c>
      <c r="CG1706" s="3"/>
      <c r="CI1706" s="3"/>
      <c r="CJ1706" s="3"/>
      <c r="CK1706" s="1" t="s">
        <v>3682</v>
      </c>
    </row>
    <row r="1707" spans="1:89" ht="12.5" x14ac:dyDescent="0.25">
      <c r="A1707" s="1" t="s">
        <v>4273</v>
      </c>
      <c r="B1707" s="1" t="s">
        <v>4252</v>
      </c>
      <c r="C1707" s="1" t="s">
        <v>4253</v>
      </c>
      <c r="D1707" s="1" t="s">
        <v>4254</v>
      </c>
      <c r="E1707" s="1" t="s">
        <v>4255</v>
      </c>
      <c r="F1707" s="1" t="s">
        <v>354</v>
      </c>
      <c r="G1707" s="1" t="s">
        <v>101</v>
      </c>
      <c r="H1707" s="1" t="s">
        <v>65</v>
      </c>
      <c r="I1707" s="1" t="s">
        <v>66</v>
      </c>
      <c r="J1707" s="1" t="s">
        <v>67</v>
      </c>
      <c r="K1707" s="1" t="s">
        <v>103</v>
      </c>
      <c r="L1707" s="1">
        <v>2014</v>
      </c>
      <c r="M1707" s="1">
        <v>2015</v>
      </c>
      <c r="N1707" s="1" t="s">
        <v>69</v>
      </c>
      <c r="O1707" s="1" t="s">
        <v>65</v>
      </c>
      <c r="P1707" s="32">
        <v>1</v>
      </c>
      <c r="Q1707" s="1" t="s">
        <v>4961</v>
      </c>
      <c r="R1707" s="3" t="s">
        <v>4256</v>
      </c>
      <c r="S1707" s="1" t="s">
        <v>1410</v>
      </c>
      <c r="T1707" s="1" t="s">
        <v>72</v>
      </c>
      <c r="U1707" s="1" t="s">
        <v>20</v>
      </c>
      <c r="V1707" s="1" t="s">
        <v>73</v>
      </c>
      <c r="W1707" s="1" t="s">
        <v>65</v>
      </c>
      <c r="X1707" s="1" t="s">
        <v>73</v>
      </c>
      <c r="Y1707" s="1" t="s">
        <v>73</v>
      </c>
      <c r="Z1707" s="1" t="s">
        <v>73</v>
      </c>
      <c r="AB1707" s="1" t="s">
        <v>3187</v>
      </c>
      <c r="AC1707" s="1" t="s">
        <v>75</v>
      </c>
      <c r="AD1707" s="1" t="s">
        <v>73</v>
      </c>
      <c r="AE1707" s="33" t="s">
        <v>3507</v>
      </c>
      <c r="AF1707" s="8">
        <v>35</v>
      </c>
      <c r="AG1707" s="8">
        <v>14</v>
      </c>
      <c r="AH1707" s="8">
        <v>21</v>
      </c>
      <c r="AI1707" s="8" t="s">
        <v>3263</v>
      </c>
      <c r="AL1707" s="1" t="s">
        <v>4257</v>
      </c>
      <c r="AM1707" s="1" t="s">
        <v>73</v>
      </c>
      <c r="AN1707" s="1" t="s">
        <v>4258</v>
      </c>
      <c r="AQ1707" s="1">
        <v>15</v>
      </c>
      <c r="AT1707" s="1" t="s">
        <v>4259</v>
      </c>
      <c r="AX1707" s="3"/>
      <c r="AY1707" s="3"/>
      <c r="AZ1707" s="3"/>
      <c r="BA1707" s="3"/>
      <c r="BB1707" s="3"/>
      <c r="BC1707" s="3"/>
      <c r="BD1707" s="3"/>
      <c r="BE1707" s="3"/>
      <c r="BM1707" s="3"/>
      <c r="BN1707" s="3"/>
      <c r="BO1707" s="3"/>
      <c r="BP1707" s="3"/>
      <c r="BQ1707" s="3"/>
      <c r="BR1707" s="3"/>
      <c r="BS1707" s="3"/>
      <c r="BT1707" s="3"/>
      <c r="BV1707" s="3"/>
      <c r="BW1707" s="3" t="s">
        <v>4260</v>
      </c>
      <c r="BX1707" s="3" t="s">
        <v>4261</v>
      </c>
      <c r="BY1707" s="3"/>
      <c r="BZ1707" s="3"/>
      <c r="CA1707" s="38">
        <v>0.94299999999999995</v>
      </c>
      <c r="CB1707" s="33">
        <f t="shared" si="130"/>
        <v>3.1396756599722617E-2</v>
      </c>
      <c r="CC1707" s="33">
        <f t="shared" si="131"/>
        <v>35</v>
      </c>
      <c r="CD1707" s="33">
        <f t="shared" si="132"/>
        <v>15</v>
      </c>
      <c r="CE1707" s="33">
        <f t="shared" si="133"/>
        <v>0.89214758751182588</v>
      </c>
      <c r="CF1707" s="33">
        <f t="shared" si="134"/>
        <v>0.91533607822954188</v>
      </c>
      <c r="CG1707" s="3"/>
      <c r="CH1707" s="3" t="s">
        <v>126</v>
      </c>
      <c r="CI1707" s="3"/>
      <c r="CJ1707" s="3"/>
      <c r="CK1707" s="1" t="s">
        <v>3682</v>
      </c>
    </row>
    <row r="1708" spans="1:89" ht="12.5" x14ac:dyDescent="0.25">
      <c r="A1708" s="1" t="s">
        <v>4273</v>
      </c>
      <c r="B1708" s="1" t="s">
        <v>4252</v>
      </c>
      <c r="C1708" s="1" t="s">
        <v>4253</v>
      </c>
      <c r="D1708" s="1" t="s">
        <v>4254</v>
      </c>
      <c r="E1708" s="1" t="s">
        <v>4255</v>
      </c>
      <c r="F1708" s="1" t="s">
        <v>354</v>
      </c>
      <c r="G1708" s="1" t="s">
        <v>101</v>
      </c>
      <c r="H1708" s="1" t="s">
        <v>65</v>
      </c>
      <c r="I1708" s="1" t="s">
        <v>66</v>
      </c>
      <c r="J1708" s="1" t="s">
        <v>67</v>
      </c>
      <c r="K1708" s="1" t="s">
        <v>103</v>
      </c>
      <c r="L1708" s="1">
        <v>2014</v>
      </c>
      <c r="M1708" s="1">
        <v>2015</v>
      </c>
      <c r="N1708" s="1" t="s">
        <v>69</v>
      </c>
      <c r="O1708" s="1" t="s">
        <v>65</v>
      </c>
      <c r="P1708" s="32">
        <v>1</v>
      </c>
      <c r="Q1708" s="1" t="s">
        <v>4961</v>
      </c>
      <c r="R1708" s="3" t="s">
        <v>4262</v>
      </c>
      <c r="S1708" s="1" t="s">
        <v>1410</v>
      </c>
      <c r="T1708" s="1" t="s">
        <v>72</v>
      </c>
      <c r="U1708" s="1" t="s">
        <v>20</v>
      </c>
      <c r="V1708" s="1" t="s">
        <v>73</v>
      </c>
      <c r="W1708" s="1" t="s">
        <v>65</v>
      </c>
      <c r="X1708" s="1" t="s">
        <v>73</v>
      </c>
      <c r="Y1708" s="1" t="s">
        <v>73</v>
      </c>
      <c r="Z1708" s="1" t="s">
        <v>73</v>
      </c>
      <c r="AB1708" s="1" t="s">
        <v>3187</v>
      </c>
      <c r="AC1708" s="1" t="s">
        <v>75</v>
      </c>
      <c r="AD1708" s="1" t="s">
        <v>73</v>
      </c>
      <c r="AE1708" s="33" t="s">
        <v>3507</v>
      </c>
      <c r="AF1708" s="8">
        <v>35</v>
      </c>
      <c r="AG1708" s="8">
        <v>14</v>
      </c>
      <c r="AH1708" s="8">
        <v>21</v>
      </c>
      <c r="AI1708" s="8" t="s">
        <v>3263</v>
      </c>
      <c r="AL1708" s="1" t="s">
        <v>4257</v>
      </c>
      <c r="AM1708" s="1" t="s">
        <v>73</v>
      </c>
      <c r="AN1708" s="1" t="s">
        <v>4258</v>
      </c>
      <c r="AQ1708" s="1">
        <v>15</v>
      </c>
      <c r="AT1708" s="1" t="s">
        <v>4259</v>
      </c>
      <c r="AX1708" s="3"/>
      <c r="AY1708" s="3"/>
      <c r="AZ1708" s="3"/>
      <c r="BA1708" s="3"/>
      <c r="BB1708" s="3"/>
      <c r="BC1708" s="3"/>
      <c r="BD1708" s="3"/>
      <c r="BE1708" s="3"/>
      <c r="BM1708" s="3"/>
      <c r="BN1708" s="3"/>
      <c r="BO1708" s="3"/>
      <c r="BP1708" s="3"/>
      <c r="BQ1708" s="3"/>
      <c r="BR1708" s="3"/>
      <c r="BS1708" s="3"/>
      <c r="BT1708" s="3"/>
      <c r="BV1708" s="3"/>
      <c r="BW1708" s="3" t="s">
        <v>4260</v>
      </c>
      <c r="BX1708" s="3" t="s">
        <v>4263</v>
      </c>
      <c r="BY1708" s="3"/>
      <c r="BZ1708" s="3"/>
      <c r="CA1708" s="38">
        <v>0.01</v>
      </c>
      <c r="CB1708" s="33">
        <f t="shared" si="130"/>
        <v>1.8450786463274298E-2</v>
      </c>
      <c r="CC1708" s="33">
        <f t="shared" si="131"/>
        <v>35</v>
      </c>
      <c r="CD1708" s="33">
        <f t="shared" si="132"/>
        <v>15</v>
      </c>
      <c r="CE1708" s="33">
        <f t="shared" si="133"/>
        <v>5.0251256281407036E-3</v>
      </c>
      <c r="CF1708" s="33">
        <f t="shared" si="134"/>
        <v>1.9801980198019803E-4</v>
      </c>
      <c r="CG1708" s="3"/>
      <c r="CH1708" s="3" t="s">
        <v>126</v>
      </c>
      <c r="CI1708" s="3"/>
      <c r="CJ1708" s="3"/>
      <c r="CK1708" s="1" t="s">
        <v>3682</v>
      </c>
    </row>
    <row r="1709" spans="1:89" ht="12.5" x14ac:dyDescent="0.25">
      <c r="A1709" s="1" t="s">
        <v>4273</v>
      </c>
      <c r="B1709" s="1" t="s">
        <v>4252</v>
      </c>
      <c r="C1709" s="1" t="s">
        <v>4253</v>
      </c>
      <c r="D1709" s="1" t="s">
        <v>4254</v>
      </c>
      <c r="E1709" s="1" t="s">
        <v>4255</v>
      </c>
      <c r="F1709" s="1" t="s">
        <v>354</v>
      </c>
      <c r="G1709" s="1" t="s">
        <v>101</v>
      </c>
      <c r="H1709" s="1" t="s">
        <v>65</v>
      </c>
      <c r="I1709" s="1" t="s">
        <v>66</v>
      </c>
      <c r="J1709" s="1" t="s">
        <v>67</v>
      </c>
      <c r="K1709" s="1" t="s">
        <v>103</v>
      </c>
      <c r="L1709" s="1">
        <v>2014</v>
      </c>
      <c r="M1709" s="1">
        <v>2015</v>
      </c>
      <c r="N1709" s="1" t="s">
        <v>69</v>
      </c>
      <c r="O1709" s="1" t="s">
        <v>65</v>
      </c>
      <c r="P1709" s="32">
        <v>1</v>
      </c>
      <c r="Q1709" s="1" t="s">
        <v>4961</v>
      </c>
      <c r="R1709" s="3" t="s">
        <v>5021</v>
      </c>
      <c r="S1709" s="1" t="s">
        <v>1410</v>
      </c>
      <c r="T1709" s="1" t="s">
        <v>72</v>
      </c>
      <c r="U1709" s="1" t="s">
        <v>20</v>
      </c>
      <c r="V1709" s="1" t="s">
        <v>73</v>
      </c>
      <c r="W1709" s="1" t="s">
        <v>65</v>
      </c>
      <c r="X1709" s="1" t="s">
        <v>73</v>
      </c>
      <c r="Y1709" s="1" t="s">
        <v>73</v>
      </c>
      <c r="Z1709" s="1" t="s">
        <v>73</v>
      </c>
      <c r="AB1709" s="1" t="s">
        <v>3187</v>
      </c>
      <c r="AC1709" s="1" t="s">
        <v>75</v>
      </c>
      <c r="AD1709" s="1" t="s">
        <v>73</v>
      </c>
      <c r="AE1709" s="33" t="s">
        <v>3507</v>
      </c>
      <c r="AF1709" s="8">
        <v>35</v>
      </c>
      <c r="AG1709" s="8">
        <v>14</v>
      </c>
      <c r="AH1709" s="8">
        <v>21</v>
      </c>
      <c r="AI1709" s="8" t="s">
        <v>3263</v>
      </c>
      <c r="AL1709" s="1" t="s">
        <v>4257</v>
      </c>
      <c r="AM1709" s="1" t="s">
        <v>73</v>
      </c>
      <c r="AN1709" s="1" t="s">
        <v>4258</v>
      </c>
      <c r="AQ1709" s="1">
        <v>15</v>
      </c>
      <c r="AT1709" s="1" t="s">
        <v>4259</v>
      </c>
      <c r="AX1709" s="3"/>
      <c r="AY1709" s="3"/>
      <c r="AZ1709" s="3"/>
      <c r="BA1709" s="3"/>
      <c r="BB1709" s="3"/>
      <c r="BC1709" s="3"/>
      <c r="BD1709" s="3"/>
      <c r="BE1709" s="3"/>
      <c r="BM1709" s="3"/>
      <c r="BN1709" s="3"/>
      <c r="BO1709" s="3"/>
      <c r="BP1709" s="3"/>
      <c r="BQ1709" s="3"/>
      <c r="BR1709" s="3"/>
      <c r="BS1709" s="3"/>
      <c r="BT1709" s="3"/>
      <c r="BV1709" s="3"/>
      <c r="BW1709" s="3" t="s">
        <v>4260</v>
      </c>
      <c r="BX1709" s="3" t="s">
        <v>4263</v>
      </c>
      <c r="BY1709" s="3"/>
      <c r="BZ1709" s="3"/>
      <c r="CA1709" s="38">
        <v>0.01</v>
      </c>
      <c r="CB1709" s="33">
        <f t="shared" si="130"/>
        <v>1.8450786463274298E-2</v>
      </c>
      <c r="CC1709" s="33">
        <f t="shared" si="131"/>
        <v>35</v>
      </c>
      <c r="CD1709" s="33">
        <f t="shared" si="132"/>
        <v>15</v>
      </c>
      <c r="CE1709" s="33">
        <f t="shared" si="133"/>
        <v>5.0251256281407036E-3</v>
      </c>
      <c r="CF1709" s="33">
        <f t="shared" si="134"/>
        <v>1.9801980198019803E-4</v>
      </c>
      <c r="CG1709" s="3"/>
      <c r="CH1709" s="3" t="s">
        <v>126</v>
      </c>
      <c r="CI1709" s="3"/>
      <c r="CJ1709" s="3"/>
      <c r="CK1709" s="1" t="s">
        <v>3682</v>
      </c>
    </row>
    <row r="1710" spans="1:89" ht="12.5" x14ac:dyDescent="0.25">
      <c r="A1710" s="1" t="s">
        <v>4273</v>
      </c>
      <c r="B1710" s="1" t="s">
        <v>4252</v>
      </c>
      <c r="C1710" s="1" t="s">
        <v>4253</v>
      </c>
      <c r="D1710" s="1" t="s">
        <v>4254</v>
      </c>
      <c r="E1710" s="1" t="s">
        <v>4255</v>
      </c>
      <c r="F1710" s="1" t="s">
        <v>354</v>
      </c>
      <c r="G1710" s="1" t="s">
        <v>101</v>
      </c>
      <c r="H1710" s="1" t="s">
        <v>65</v>
      </c>
      <c r="I1710" s="1" t="s">
        <v>66</v>
      </c>
      <c r="J1710" s="1" t="s">
        <v>67</v>
      </c>
      <c r="K1710" s="1" t="s">
        <v>103</v>
      </c>
      <c r="L1710" s="1">
        <v>2014</v>
      </c>
      <c r="M1710" s="1">
        <v>2015</v>
      </c>
      <c r="N1710" s="1" t="s">
        <v>69</v>
      </c>
      <c r="O1710" s="1" t="s">
        <v>65</v>
      </c>
      <c r="P1710" s="32">
        <v>1</v>
      </c>
      <c r="Q1710" s="1" t="s">
        <v>129</v>
      </c>
      <c r="R1710" s="3" t="s">
        <v>129</v>
      </c>
      <c r="S1710" s="1" t="s">
        <v>1410</v>
      </c>
      <c r="T1710" s="1" t="s">
        <v>72</v>
      </c>
      <c r="U1710" s="1" t="s">
        <v>20</v>
      </c>
      <c r="V1710" s="1" t="s">
        <v>73</v>
      </c>
      <c r="W1710" s="1" t="s">
        <v>65</v>
      </c>
      <c r="X1710" s="1" t="s">
        <v>73</v>
      </c>
      <c r="Y1710" s="1" t="s">
        <v>73</v>
      </c>
      <c r="Z1710" s="1" t="s">
        <v>73</v>
      </c>
      <c r="AB1710" s="1" t="s">
        <v>196</v>
      </c>
      <c r="AC1710" s="1" t="s">
        <v>75</v>
      </c>
      <c r="AD1710" s="1" t="s">
        <v>73</v>
      </c>
      <c r="AE1710" s="33" t="s">
        <v>3507</v>
      </c>
      <c r="AF1710" s="8">
        <v>35</v>
      </c>
      <c r="AG1710" s="8">
        <v>14</v>
      </c>
      <c r="AH1710" s="8">
        <v>21</v>
      </c>
      <c r="AI1710" s="8" t="s">
        <v>3263</v>
      </c>
      <c r="AL1710" s="1" t="s">
        <v>4257</v>
      </c>
      <c r="AM1710" s="1" t="s">
        <v>73</v>
      </c>
      <c r="AN1710" s="1" t="s">
        <v>4258</v>
      </c>
      <c r="AQ1710" s="1">
        <v>15</v>
      </c>
      <c r="AT1710" s="1" t="s">
        <v>4259</v>
      </c>
      <c r="AX1710" s="3"/>
      <c r="AY1710" s="3"/>
      <c r="AZ1710" s="3"/>
      <c r="BA1710" s="3"/>
      <c r="BB1710" s="3"/>
      <c r="BC1710" s="3"/>
      <c r="BD1710" s="3"/>
      <c r="BE1710" s="3"/>
      <c r="BM1710" s="3"/>
      <c r="BN1710" s="3"/>
      <c r="BO1710" s="3"/>
      <c r="BP1710" s="3"/>
      <c r="BQ1710" s="3"/>
      <c r="BR1710" s="3"/>
      <c r="BS1710" s="3"/>
      <c r="BT1710" s="3"/>
      <c r="BV1710" s="3"/>
      <c r="BW1710" s="3" t="s">
        <v>4260</v>
      </c>
      <c r="BX1710" s="3" t="s">
        <v>4264</v>
      </c>
      <c r="BY1710" s="3"/>
      <c r="BZ1710" s="3"/>
      <c r="CA1710" s="24">
        <v>0.92400000000000004</v>
      </c>
      <c r="CB1710" s="33">
        <f t="shared" si="130"/>
        <v>3.6801050070923713E-2</v>
      </c>
      <c r="CC1710" s="33">
        <f t="shared" si="131"/>
        <v>35</v>
      </c>
      <c r="CD1710" s="33">
        <f t="shared" si="132"/>
        <v>15</v>
      </c>
      <c r="CE1710" s="33">
        <f t="shared" si="133"/>
        <v>0.85873605947955389</v>
      </c>
      <c r="CF1710" s="33">
        <f t="shared" si="134"/>
        <v>0.88750103950103965</v>
      </c>
      <c r="CG1710" s="3"/>
      <c r="CH1710" s="3" t="s">
        <v>126</v>
      </c>
      <c r="CI1710" s="3"/>
      <c r="CJ1710" s="3"/>
      <c r="CK1710" s="1" t="s">
        <v>3682</v>
      </c>
    </row>
    <row r="1711" spans="1:89" ht="12.5" x14ac:dyDescent="0.25">
      <c r="A1711" s="1" t="s">
        <v>4274</v>
      </c>
      <c r="B1711" s="1" t="s">
        <v>4265</v>
      </c>
      <c r="C1711" s="1" t="s">
        <v>4266</v>
      </c>
      <c r="D1711" s="1" t="s">
        <v>4267</v>
      </c>
      <c r="E1711" s="1" t="s">
        <v>291</v>
      </c>
      <c r="F1711" s="1" t="s">
        <v>4268</v>
      </c>
      <c r="G1711" s="1" t="s">
        <v>101</v>
      </c>
      <c r="H1711" s="1" t="s">
        <v>65</v>
      </c>
      <c r="I1711" s="1" t="s">
        <v>66</v>
      </c>
      <c r="J1711" s="1" t="s">
        <v>67</v>
      </c>
      <c r="K1711" s="1" t="s">
        <v>103</v>
      </c>
      <c r="L1711" s="3"/>
      <c r="M1711" s="3"/>
      <c r="N1711" s="1" t="s">
        <v>69</v>
      </c>
      <c r="O1711" s="1" t="s">
        <v>65</v>
      </c>
      <c r="P1711" s="32">
        <v>1</v>
      </c>
      <c r="Q1711" s="1" t="s">
        <v>4961</v>
      </c>
      <c r="R1711" s="3" t="s">
        <v>281</v>
      </c>
      <c r="S1711" s="1" t="s">
        <v>1410</v>
      </c>
      <c r="T1711" s="1" t="s">
        <v>72</v>
      </c>
      <c r="U1711" s="1" t="s">
        <v>20</v>
      </c>
      <c r="V1711" s="1" t="s">
        <v>73</v>
      </c>
      <c r="W1711" s="1" t="s">
        <v>65</v>
      </c>
      <c r="X1711" s="1" t="s">
        <v>73</v>
      </c>
      <c r="Y1711" s="1" t="s">
        <v>73</v>
      </c>
      <c r="Z1711" s="1" t="s">
        <v>73</v>
      </c>
      <c r="AB1711" s="1" t="s">
        <v>3187</v>
      </c>
      <c r="AC1711" s="1" t="s">
        <v>620</v>
      </c>
      <c r="AD1711" s="1" t="s">
        <v>73</v>
      </c>
      <c r="AE1711" s="33" t="s">
        <v>3507</v>
      </c>
      <c r="AF1711" s="8">
        <v>225</v>
      </c>
      <c r="AQ1711" s="1">
        <v>225</v>
      </c>
      <c r="AX1711" s="3"/>
      <c r="AY1711" s="3"/>
      <c r="AZ1711" s="3"/>
      <c r="BA1711" s="3"/>
      <c r="BB1711" s="3"/>
      <c r="BC1711" s="3"/>
      <c r="BD1711" s="3"/>
      <c r="BE1711" s="3"/>
      <c r="BM1711" s="3"/>
      <c r="BN1711" s="3"/>
      <c r="BO1711" s="3"/>
      <c r="BP1711" s="3"/>
      <c r="BQ1711" s="3"/>
      <c r="BR1711" s="3"/>
      <c r="BS1711" s="3"/>
      <c r="BT1711" s="3"/>
      <c r="BV1711" s="3"/>
      <c r="BW1711" s="3" t="s">
        <v>4269</v>
      </c>
      <c r="BX1711" s="3"/>
      <c r="BY1711" s="3"/>
      <c r="BZ1711" s="3"/>
      <c r="CA1711" s="3"/>
      <c r="CB1711" s="33">
        <f t="shared" si="130"/>
        <v>0</v>
      </c>
      <c r="CC1711" s="33">
        <f t="shared" si="131"/>
        <v>225</v>
      </c>
      <c r="CD1711" s="33">
        <f t="shared" si="132"/>
        <v>225</v>
      </c>
      <c r="CE1711" s="33">
        <f t="shared" si="133"/>
        <v>0</v>
      </c>
      <c r="CF1711" s="33">
        <f t="shared" si="134"/>
        <v>0</v>
      </c>
      <c r="CG1711" s="3"/>
      <c r="CH1711" s="3" t="s">
        <v>1442</v>
      </c>
      <c r="CI1711" s="3"/>
      <c r="CJ1711" s="3"/>
      <c r="CK1711" s="1" t="s">
        <v>3682</v>
      </c>
    </row>
    <row r="1712" spans="1:89" ht="12.5" x14ac:dyDescent="0.25">
      <c r="A1712" s="1" t="s">
        <v>4274</v>
      </c>
      <c r="B1712" s="1" t="s">
        <v>4265</v>
      </c>
      <c r="C1712" s="1" t="s">
        <v>4266</v>
      </c>
      <c r="D1712" s="1" t="s">
        <v>4267</v>
      </c>
      <c r="E1712" s="1" t="s">
        <v>291</v>
      </c>
      <c r="F1712" s="1" t="s">
        <v>4268</v>
      </c>
      <c r="G1712" s="1" t="s">
        <v>101</v>
      </c>
      <c r="H1712" s="1" t="s">
        <v>65</v>
      </c>
      <c r="I1712" s="1" t="s">
        <v>66</v>
      </c>
      <c r="J1712" s="1" t="s">
        <v>67</v>
      </c>
      <c r="K1712" s="1" t="s">
        <v>103</v>
      </c>
      <c r="L1712" s="3"/>
      <c r="M1712" s="3"/>
      <c r="N1712" s="1" t="s">
        <v>69</v>
      </c>
      <c r="O1712" s="1" t="s">
        <v>65</v>
      </c>
      <c r="P1712" s="32">
        <v>1</v>
      </c>
      <c r="Q1712" s="1" t="s">
        <v>4961</v>
      </c>
      <c r="R1712" s="3" t="s">
        <v>4270</v>
      </c>
      <c r="S1712" s="1" t="s">
        <v>1410</v>
      </c>
      <c r="T1712" s="1" t="s">
        <v>72</v>
      </c>
      <c r="U1712" s="1" t="s">
        <v>20</v>
      </c>
      <c r="V1712" s="1" t="s">
        <v>73</v>
      </c>
      <c r="W1712" s="1" t="s">
        <v>65</v>
      </c>
      <c r="X1712" s="1" t="s">
        <v>73</v>
      </c>
      <c r="Y1712" s="1" t="s">
        <v>73</v>
      </c>
      <c r="Z1712" s="1" t="s">
        <v>73</v>
      </c>
      <c r="AB1712" s="1" t="s">
        <v>3187</v>
      </c>
      <c r="AC1712" s="1" t="s">
        <v>620</v>
      </c>
      <c r="AD1712" s="1" t="s">
        <v>73</v>
      </c>
      <c r="AE1712" s="33" t="s">
        <v>3507</v>
      </c>
      <c r="AF1712" s="8">
        <v>225</v>
      </c>
      <c r="AQ1712" s="1">
        <v>225</v>
      </c>
      <c r="AX1712" s="3"/>
      <c r="AY1712" s="3"/>
      <c r="AZ1712" s="3"/>
      <c r="BA1712" s="3"/>
      <c r="BB1712" s="3"/>
      <c r="BC1712" s="3"/>
      <c r="BD1712" s="3"/>
      <c r="BE1712" s="3"/>
      <c r="BM1712" s="3"/>
      <c r="BN1712" s="3"/>
      <c r="BO1712" s="3"/>
      <c r="BP1712" s="3"/>
      <c r="BQ1712" s="3"/>
      <c r="BR1712" s="3"/>
      <c r="BS1712" s="3"/>
      <c r="BT1712" s="3"/>
      <c r="BV1712" s="3"/>
      <c r="BW1712" s="3" t="s">
        <v>4269</v>
      </c>
      <c r="BX1712" s="3"/>
      <c r="BY1712" s="3"/>
      <c r="BZ1712" s="3"/>
      <c r="CA1712" s="3"/>
      <c r="CB1712" s="33">
        <f t="shared" si="130"/>
        <v>0</v>
      </c>
      <c r="CC1712" s="33">
        <f t="shared" si="131"/>
        <v>225</v>
      </c>
      <c r="CD1712" s="33">
        <f t="shared" si="132"/>
        <v>225</v>
      </c>
      <c r="CE1712" s="33">
        <f t="shared" si="133"/>
        <v>0</v>
      </c>
      <c r="CF1712" s="33">
        <f t="shared" si="134"/>
        <v>0</v>
      </c>
      <c r="CG1712" s="3"/>
      <c r="CH1712" s="3" t="s">
        <v>1442</v>
      </c>
      <c r="CI1712" s="3"/>
      <c r="CJ1712" s="3"/>
      <c r="CK1712" s="1" t="s">
        <v>3682</v>
      </c>
    </row>
    <row r="1713" spans="1:89" ht="12.5" x14ac:dyDescent="0.25">
      <c r="A1713" s="1" t="s">
        <v>4274</v>
      </c>
      <c r="B1713" s="1" t="s">
        <v>4265</v>
      </c>
      <c r="C1713" s="1" t="s">
        <v>4266</v>
      </c>
      <c r="D1713" s="1" t="s">
        <v>4267</v>
      </c>
      <c r="E1713" s="1" t="s">
        <v>291</v>
      </c>
      <c r="F1713" s="1" t="s">
        <v>4268</v>
      </c>
      <c r="G1713" s="1" t="s">
        <v>101</v>
      </c>
      <c r="H1713" s="1" t="s">
        <v>65</v>
      </c>
      <c r="I1713" s="1" t="s">
        <v>66</v>
      </c>
      <c r="J1713" s="1" t="s">
        <v>67</v>
      </c>
      <c r="K1713" s="1" t="s">
        <v>103</v>
      </c>
      <c r="L1713" s="3"/>
      <c r="M1713" s="3"/>
      <c r="N1713" s="1" t="s">
        <v>69</v>
      </c>
      <c r="O1713" s="1" t="s">
        <v>65</v>
      </c>
      <c r="P1713" s="32">
        <v>1</v>
      </c>
      <c r="Q1713" s="1" t="s">
        <v>4961</v>
      </c>
      <c r="R1713" s="3" t="s">
        <v>4271</v>
      </c>
      <c r="S1713" s="1" t="s">
        <v>1410</v>
      </c>
      <c r="T1713" s="1" t="s">
        <v>72</v>
      </c>
      <c r="U1713" s="1" t="s">
        <v>20</v>
      </c>
      <c r="V1713" s="1" t="s">
        <v>73</v>
      </c>
      <c r="W1713" s="1" t="s">
        <v>65</v>
      </c>
      <c r="X1713" s="1" t="s">
        <v>73</v>
      </c>
      <c r="Y1713" s="1" t="s">
        <v>73</v>
      </c>
      <c r="Z1713" s="1" t="s">
        <v>73</v>
      </c>
      <c r="AB1713" s="1" t="s">
        <v>3187</v>
      </c>
      <c r="AC1713" s="1" t="s">
        <v>620</v>
      </c>
      <c r="AD1713" s="1" t="s">
        <v>73</v>
      </c>
      <c r="AE1713" s="33" t="s">
        <v>3507</v>
      </c>
      <c r="AF1713" s="8">
        <v>225</v>
      </c>
      <c r="AQ1713" s="1">
        <v>225</v>
      </c>
      <c r="AX1713" s="3"/>
      <c r="AY1713" s="3"/>
      <c r="AZ1713" s="3"/>
      <c r="BA1713" s="3"/>
      <c r="BB1713" s="3"/>
      <c r="BC1713" s="3"/>
      <c r="BD1713" s="3"/>
      <c r="BE1713" s="3"/>
      <c r="BM1713" s="3"/>
      <c r="BN1713" s="3"/>
      <c r="BO1713" s="3"/>
      <c r="BP1713" s="3"/>
      <c r="BQ1713" s="3"/>
      <c r="BR1713" s="3"/>
      <c r="BS1713" s="3"/>
      <c r="BT1713" s="3"/>
      <c r="BV1713" s="3"/>
      <c r="BW1713" s="3" t="s">
        <v>4269</v>
      </c>
      <c r="BX1713" s="3"/>
      <c r="BY1713" s="3"/>
      <c r="BZ1713" s="3"/>
      <c r="CA1713" s="3"/>
      <c r="CB1713" s="33">
        <f t="shared" si="130"/>
        <v>0</v>
      </c>
      <c r="CC1713" s="33">
        <f t="shared" si="131"/>
        <v>225</v>
      </c>
      <c r="CD1713" s="33">
        <f t="shared" si="132"/>
        <v>225</v>
      </c>
      <c r="CE1713" s="33">
        <f t="shared" si="133"/>
        <v>0</v>
      </c>
      <c r="CF1713" s="33">
        <f t="shared" si="134"/>
        <v>0</v>
      </c>
      <c r="CG1713" s="3"/>
      <c r="CH1713" s="3" t="s">
        <v>1442</v>
      </c>
      <c r="CI1713" s="3"/>
      <c r="CJ1713" s="3"/>
      <c r="CK1713" s="1" t="s">
        <v>3682</v>
      </c>
    </row>
    <row r="1714" spans="1:89" ht="12.5" x14ac:dyDescent="0.25">
      <c r="A1714" s="1" t="s">
        <v>4274</v>
      </c>
      <c r="B1714" s="1" t="s">
        <v>4265</v>
      </c>
      <c r="C1714" s="1" t="s">
        <v>4266</v>
      </c>
      <c r="D1714" s="1" t="s">
        <v>4267</v>
      </c>
      <c r="E1714" s="1" t="s">
        <v>291</v>
      </c>
      <c r="F1714" s="1" t="s">
        <v>4268</v>
      </c>
      <c r="G1714" s="1" t="s">
        <v>101</v>
      </c>
      <c r="H1714" s="1" t="s">
        <v>65</v>
      </c>
      <c r="I1714" s="1" t="s">
        <v>66</v>
      </c>
      <c r="J1714" s="1" t="s">
        <v>67</v>
      </c>
      <c r="K1714" s="1" t="s">
        <v>103</v>
      </c>
      <c r="L1714" s="3"/>
      <c r="M1714" s="3"/>
      <c r="N1714" s="1" t="s">
        <v>69</v>
      </c>
      <c r="O1714" s="1" t="s">
        <v>65</v>
      </c>
      <c r="P1714" s="32">
        <v>1</v>
      </c>
      <c r="Q1714" s="1" t="s">
        <v>4961</v>
      </c>
      <c r="R1714" s="3" t="s">
        <v>4272</v>
      </c>
      <c r="S1714" s="1" t="s">
        <v>1410</v>
      </c>
      <c r="T1714" s="1" t="s">
        <v>72</v>
      </c>
      <c r="U1714" s="1" t="s">
        <v>20</v>
      </c>
      <c r="V1714" s="1" t="s">
        <v>73</v>
      </c>
      <c r="W1714" s="1" t="s">
        <v>65</v>
      </c>
      <c r="X1714" s="1" t="s">
        <v>73</v>
      </c>
      <c r="Y1714" s="1" t="s">
        <v>73</v>
      </c>
      <c r="Z1714" s="1" t="s">
        <v>73</v>
      </c>
      <c r="AB1714" s="1" t="s">
        <v>3187</v>
      </c>
      <c r="AC1714" s="1" t="s">
        <v>620</v>
      </c>
      <c r="AD1714" s="1" t="s">
        <v>73</v>
      </c>
      <c r="AE1714" s="33" t="s">
        <v>3507</v>
      </c>
      <c r="AF1714" s="8">
        <v>225</v>
      </c>
      <c r="AQ1714" s="1">
        <v>225</v>
      </c>
      <c r="AX1714" s="3"/>
      <c r="AY1714" s="3"/>
      <c r="AZ1714" s="3"/>
      <c r="BA1714" s="3"/>
      <c r="BB1714" s="3"/>
      <c r="BC1714" s="3"/>
      <c r="BD1714" s="3"/>
      <c r="BE1714" s="3"/>
      <c r="BM1714" s="3"/>
      <c r="BN1714" s="3"/>
      <c r="BO1714" s="3"/>
      <c r="BP1714" s="3"/>
      <c r="BQ1714" s="3"/>
      <c r="BR1714" s="3"/>
      <c r="BS1714" s="3"/>
      <c r="BT1714" s="3"/>
      <c r="BV1714" s="3"/>
      <c r="BW1714" s="3" t="s">
        <v>4269</v>
      </c>
      <c r="BX1714" s="3"/>
      <c r="BY1714" s="3"/>
      <c r="BZ1714" s="3"/>
      <c r="CA1714" s="3"/>
      <c r="CB1714" s="33">
        <f t="shared" si="130"/>
        <v>0</v>
      </c>
      <c r="CC1714" s="33">
        <f t="shared" si="131"/>
        <v>225</v>
      </c>
      <c r="CD1714" s="33">
        <f t="shared" si="132"/>
        <v>225</v>
      </c>
      <c r="CE1714" s="33">
        <f t="shared" si="133"/>
        <v>0</v>
      </c>
      <c r="CF1714" s="33">
        <f t="shared" si="134"/>
        <v>0</v>
      </c>
      <c r="CG1714" s="3"/>
      <c r="CH1714" s="3" t="s">
        <v>1442</v>
      </c>
      <c r="CI1714" s="3"/>
      <c r="CJ1714" s="3"/>
      <c r="CK1714" s="1" t="s">
        <v>3682</v>
      </c>
    </row>
    <row r="1715" spans="1:89" ht="12.5" x14ac:dyDescent="0.25">
      <c r="A1715" s="1" t="s">
        <v>4301</v>
      </c>
      <c r="B1715" s="1" t="s">
        <v>4275</v>
      </c>
      <c r="C1715" s="1" t="s">
        <v>4276</v>
      </c>
      <c r="D1715" s="1" t="s">
        <v>4277</v>
      </c>
      <c r="E1715" s="1" t="s">
        <v>525</v>
      </c>
      <c r="F1715" s="1" t="s">
        <v>4278</v>
      </c>
      <c r="G1715" s="1" t="s">
        <v>4279</v>
      </c>
      <c r="H1715" s="1" t="s">
        <v>65</v>
      </c>
      <c r="I1715" s="1" t="s">
        <v>66</v>
      </c>
      <c r="J1715" s="1" t="s">
        <v>67</v>
      </c>
      <c r="K1715" s="1" t="s">
        <v>103</v>
      </c>
      <c r="L1715" s="3"/>
      <c r="M1715" s="3"/>
      <c r="N1715" s="1" t="s">
        <v>140</v>
      </c>
      <c r="O1715" s="1" t="s">
        <v>65</v>
      </c>
      <c r="P1715" s="32">
        <v>1</v>
      </c>
      <c r="Q1715" s="1" t="s">
        <v>129</v>
      </c>
      <c r="R1715" s="3" t="s">
        <v>129</v>
      </c>
      <c r="S1715" s="1" t="s">
        <v>951</v>
      </c>
      <c r="T1715" s="1" t="s">
        <v>72</v>
      </c>
      <c r="U1715" s="1" t="s">
        <v>23</v>
      </c>
      <c r="V1715" s="1" t="s">
        <v>73</v>
      </c>
      <c r="W1715" s="1" t="s">
        <v>73</v>
      </c>
      <c r="X1715" s="1" t="s">
        <v>73</v>
      </c>
      <c r="Y1715" s="1" t="s">
        <v>73</v>
      </c>
      <c r="Z1715" s="1" t="s">
        <v>65</v>
      </c>
      <c r="AB1715" s="1" t="s">
        <v>196</v>
      </c>
      <c r="AC1715" s="1" t="s">
        <v>620</v>
      </c>
      <c r="AD1715" s="1" t="s">
        <v>73</v>
      </c>
      <c r="AE1715" s="33" t="s">
        <v>3507</v>
      </c>
      <c r="AF1715" s="8">
        <v>17</v>
      </c>
      <c r="AQ1715" s="1">
        <v>20</v>
      </c>
      <c r="AX1715" s="3"/>
      <c r="AY1715" s="3"/>
      <c r="AZ1715" s="3"/>
      <c r="BA1715" s="3"/>
      <c r="BB1715" s="3"/>
      <c r="BC1715" s="3"/>
      <c r="BD1715" s="3"/>
      <c r="BE1715" s="3"/>
      <c r="BM1715" s="3"/>
      <c r="BN1715" s="3"/>
      <c r="BO1715" s="3"/>
      <c r="BP1715" s="3"/>
      <c r="BQ1715" s="3"/>
      <c r="BR1715" s="3"/>
      <c r="BS1715" s="3"/>
      <c r="BT1715" s="3"/>
      <c r="BV1715" s="3" t="s">
        <v>4280</v>
      </c>
      <c r="BW1715" s="3"/>
      <c r="BX1715" s="3"/>
      <c r="BY1715" s="3"/>
      <c r="BZ1715" s="3"/>
      <c r="CA1715" s="3"/>
      <c r="CB1715" s="33">
        <f t="shared" si="130"/>
        <v>0</v>
      </c>
      <c r="CC1715" s="33">
        <f t="shared" si="131"/>
        <v>17</v>
      </c>
      <c r="CD1715" s="33">
        <f t="shared" si="132"/>
        <v>20</v>
      </c>
      <c r="CE1715" s="33">
        <f t="shared" si="133"/>
        <v>0</v>
      </c>
      <c r="CF1715" s="33">
        <f t="shared" si="134"/>
        <v>0</v>
      </c>
      <c r="CG1715" s="3"/>
      <c r="CH1715" s="3">
        <v>5.9999999999999995E-4</v>
      </c>
      <c r="CI1715" s="3"/>
      <c r="CJ1715" s="3"/>
      <c r="CK1715" s="33" t="s">
        <v>3682</v>
      </c>
    </row>
    <row r="1716" spans="1:89" ht="12.5" x14ac:dyDescent="0.25">
      <c r="A1716" s="1" t="s">
        <v>4301</v>
      </c>
      <c r="B1716" s="1" t="s">
        <v>4275</v>
      </c>
      <c r="C1716" s="1" t="s">
        <v>4276</v>
      </c>
      <c r="D1716" s="1" t="s">
        <v>4277</v>
      </c>
      <c r="E1716" s="1" t="s">
        <v>525</v>
      </c>
      <c r="F1716" s="1" t="s">
        <v>4278</v>
      </c>
      <c r="G1716" s="1" t="s">
        <v>4279</v>
      </c>
      <c r="H1716" s="1" t="s">
        <v>65</v>
      </c>
      <c r="I1716" s="1" t="s">
        <v>66</v>
      </c>
      <c r="J1716" s="1" t="s">
        <v>67</v>
      </c>
      <c r="K1716" s="1" t="s">
        <v>103</v>
      </c>
      <c r="L1716" s="3"/>
      <c r="M1716" s="3"/>
      <c r="N1716" s="1" t="s">
        <v>140</v>
      </c>
      <c r="O1716" s="1" t="s">
        <v>65</v>
      </c>
      <c r="P1716" s="32">
        <v>1</v>
      </c>
      <c r="Q1716" s="1" t="s">
        <v>4961</v>
      </c>
      <c r="R1716" s="3" t="s">
        <v>862</v>
      </c>
      <c r="S1716" s="1" t="s">
        <v>951</v>
      </c>
      <c r="T1716" s="1" t="s">
        <v>72</v>
      </c>
      <c r="U1716" s="1" t="s">
        <v>23</v>
      </c>
      <c r="V1716" s="1" t="s">
        <v>73</v>
      </c>
      <c r="W1716" s="1" t="s">
        <v>73</v>
      </c>
      <c r="X1716" s="1" t="s">
        <v>73</v>
      </c>
      <c r="Y1716" s="1" t="s">
        <v>73</v>
      </c>
      <c r="Z1716" s="1" t="s">
        <v>65</v>
      </c>
      <c r="AB1716" s="1" t="s">
        <v>196</v>
      </c>
      <c r="AC1716" s="1" t="s">
        <v>620</v>
      </c>
      <c r="AD1716" s="1" t="s">
        <v>73</v>
      </c>
      <c r="AE1716" s="33" t="s">
        <v>3507</v>
      </c>
      <c r="AF1716" s="8">
        <v>17</v>
      </c>
      <c r="AQ1716" s="1">
        <v>20</v>
      </c>
      <c r="AX1716" s="3"/>
      <c r="AY1716" s="3"/>
      <c r="AZ1716" s="3"/>
      <c r="BA1716" s="3"/>
      <c r="BB1716" s="3"/>
      <c r="BC1716" s="3"/>
      <c r="BD1716" s="3"/>
      <c r="BE1716" s="3"/>
      <c r="BM1716" s="3"/>
      <c r="BN1716" s="3"/>
      <c r="BO1716" s="3"/>
      <c r="BP1716" s="3"/>
      <c r="BQ1716" s="3"/>
      <c r="BR1716" s="3"/>
      <c r="BS1716" s="3"/>
      <c r="BT1716" s="3"/>
      <c r="BV1716" s="3" t="s">
        <v>4280</v>
      </c>
      <c r="BW1716" s="3"/>
      <c r="BX1716" s="3"/>
      <c r="BY1716" s="3"/>
      <c r="BZ1716" s="3"/>
      <c r="CA1716" s="3"/>
      <c r="CB1716" s="33">
        <f t="shared" si="130"/>
        <v>0</v>
      </c>
      <c r="CC1716" s="33">
        <f t="shared" si="131"/>
        <v>17</v>
      </c>
      <c r="CD1716" s="33">
        <f t="shared" si="132"/>
        <v>20</v>
      </c>
      <c r="CE1716" s="33">
        <f t="shared" si="133"/>
        <v>0</v>
      </c>
      <c r="CF1716" s="33">
        <f t="shared" si="134"/>
        <v>0</v>
      </c>
      <c r="CG1716" s="3"/>
      <c r="CH1716" s="3">
        <v>8.9999999999999998E-4</v>
      </c>
      <c r="CI1716" s="3"/>
      <c r="CJ1716" s="3"/>
      <c r="CK1716" s="33" t="s">
        <v>3682</v>
      </c>
    </row>
    <row r="1717" spans="1:89" ht="12.5" x14ac:dyDescent="0.25">
      <c r="A1717" s="1" t="s">
        <v>4301</v>
      </c>
      <c r="B1717" s="1" t="s">
        <v>4275</v>
      </c>
      <c r="C1717" s="1" t="s">
        <v>4276</v>
      </c>
      <c r="D1717" s="1" t="s">
        <v>4277</v>
      </c>
      <c r="E1717" s="1" t="s">
        <v>525</v>
      </c>
      <c r="F1717" s="1" t="s">
        <v>4278</v>
      </c>
      <c r="G1717" s="1" t="s">
        <v>4279</v>
      </c>
      <c r="H1717" s="1" t="s">
        <v>65</v>
      </c>
      <c r="I1717" s="1" t="s">
        <v>66</v>
      </c>
      <c r="J1717" s="1" t="s">
        <v>67</v>
      </c>
      <c r="K1717" s="1" t="s">
        <v>103</v>
      </c>
      <c r="L1717" s="3"/>
      <c r="M1717" s="3"/>
      <c r="N1717" s="1" t="s">
        <v>140</v>
      </c>
      <c r="O1717" s="1" t="s">
        <v>65</v>
      </c>
      <c r="P1717" s="32">
        <v>1</v>
      </c>
      <c r="Q1717" s="1" t="s">
        <v>4961</v>
      </c>
      <c r="R1717" s="3" t="s">
        <v>2598</v>
      </c>
      <c r="S1717" s="1" t="s">
        <v>951</v>
      </c>
      <c r="T1717" s="1" t="s">
        <v>72</v>
      </c>
      <c r="U1717" s="1" t="s">
        <v>23</v>
      </c>
      <c r="V1717" s="1" t="s">
        <v>73</v>
      </c>
      <c r="W1717" s="1" t="s">
        <v>73</v>
      </c>
      <c r="X1717" s="1" t="s">
        <v>73</v>
      </c>
      <c r="Y1717" s="1" t="s">
        <v>73</v>
      </c>
      <c r="Z1717" s="1" t="s">
        <v>65</v>
      </c>
      <c r="AB1717" s="1" t="s">
        <v>196</v>
      </c>
      <c r="AC1717" s="1" t="s">
        <v>620</v>
      </c>
      <c r="AD1717" s="1" t="s">
        <v>73</v>
      </c>
      <c r="AE1717" s="33" t="s">
        <v>3507</v>
      </c>
      <c r="AF1717" s="8">
        <v>17</v>
      </c>
      <c r="AQ1717" s="1">
        <v>20</v>
      </c>
      <c r="AX1717" s="3"/>
      <c r="AY1717" s="3"/>
      <c r="AZ1717" s="3"/>
      <c r="BA1717" s="3"/>
      <c r="BB1717" s="3"/>
      <c r="BC1717" s="3"/>
      <c r="BD1717" s="3"/>
      <c r="BE1717" s="3"/>
      <c r="BM1717" s="3"/>
      <c r="BN1717" s="3"/>
      <c r="BO1717" s="3"/>
      <c r="BP1717" s="3"/>
      <c r="BQ1717" s="3"/>
      <c r="BR1717" s="3"/>
      <c r="BS1717" s="3"/>
      <c r="BT1717" s="3"/>
      <c r="BV1717" s="3" t="s">
        <v>4280</v>
      </c>
      <c r="BW1717" s="3"/>
      <c r="BX1717" s="3"/>
      <c r="BY1717" s="3"/>
      <c r="BZ1717" s="3"/>
      <c r="CA1717" s="3"/>
      <c r="CB1717" s="33">
        <f t="shared" si="130"/>
        <v>0</v>
      </c>
      <c r="CC1717" s="33">
        <f t="shared" si="131"/>
        <v>17</v>
      </c>
      <c r="CD1717" s="33">
        <f t="shared" si="132"/>
        <v>20</v>
      </c>
      <c r="CE1717" s="33">
        <f t="shared" si="133"/>
        <v>0</v>
      </c>
      <c r="CF1717" s="33">
        <f t="shared" si="134"/>
        <v>0</v>
      </c>
      <c r="CG1717" s="3"/>
      <c r="CH1717" s="3">
        <v>4.4999999999999998E-2</v>
      </c>
      <c r="CI1717" s="3"/>
      <c r="CJ1717" s="3"/>
      <c r="CK1717" s="33" t="s">
        <v>3682</v>
      </c>
    </row>
    <row r="1718" spans="1:89" ht="12.5" x14ac:dyDescent="0.25">
      <c r="A1718" s="1" t="s">
        <v>4301</v>
      </c>
      <c r="B1718" s="1" t="s">
        <v>4275</v>
      </c>
      <c r="C1718" s="1" t="s">
        <v>4276</v>
      </c>
      <c r="D1718" s="1" t="s">
        <v>4277</v>
      </c>
      <c r="E1718" s="1" t="s">
        <v>525</v>
      </c>
      <c r="F1718" s="1" t="s">
        <v>4278</v>
      </c>
      <c r="G1718" s="1" t="s">
        <v>4279</v>
      </c>
      <c r="H1718" s="1" t="s">
        <v>65</v>
      </c>
      <c r="I1718" s="1" t="s">
        <v>66</v>
      </c>
      <c r="J1718" s="1" t="s">
        <v>67</v>
      </c>
      <c r="K1718" s="1" t="s">
        <v>103</v>
      </c>
      <c r="L1718" s="3"/>
      <c r="M1718" s="3"/>
      <c r="N1718" s="1" t="s">
        <v>140</v>
      </c>
      <c r="O1718" s="1" t="s">
        <v>65</v>
      </c>
      <c r="P1718" s="32">
        <v>1</v>
      </c>
      <c r="Q1718" s="1" t="s">
        <v>4961</v>
      </c>
      <c r="R1718" s="3" t="s">
        <v>2953</v>
      </c>
      <c r="S1718" s="1" t="s">
        <v>951</v>
      </c>
      <c r="T1718" s="1" t="s">
        <v>72</v>
      </c>
      <c r="U1718" s="1" t="s">
        <v>23</v>
      </c>
      <c r="V1718" s="1" t="s">
        <v>73</v>
      </c>
      <c r="W1718" s="1" t="s">
        <v>73</v>
      </c>
      <c r="X1718" s="1" t="s">
        <v>73</v>
      </c>
      <c r="Y1718" s="1" t="s">
        <v>73</v>
      </c>
      <c r="Z1718" s="1" t="s">
        <v>65</v>
      </c>
      <c r="AB1718" s="1" t="s">
        <v>196</v>
      </c>
      <c r="AC1718" s="1" t="s">
        <v>620</v>
      </c>
      <c r="AD1718" s="1" t="s">
        <v>73</v>
      </c>
      <c r="AE1718" s="33" t="s">
        <v>3507</v>
      </c>
      <c r="AF1718" s="8">
        <v>17</v>
      </c>
      <c r="AQ1718" s="1">
        <v>20</v>
      </c>
      <c r="AX1718" s="3"/>
      <c r="AY1718" s="3"/>
      <c r="AZ1718" s="3"/>
      <c r="BA1718" s="3"/>
      <c r="BB1718" s="3"/>
      <c r="BC1718" s="3"/>
      <c r="BD1718" s="3"/>
      <c r="BE1718" s="3"/>
      <c r="BM1718" s="3"/>
      <c r="BN1718" s="3"/>
      <c r="BO1718" s="3"/>
      <c r="BP1718" s="3"/>
      <c r="BQ1718" s="3"/>
      <c r="BR1718" s="3"/>
      <c r="BS1718" s="3"/>
      <c r="BT1718" s="3"/>
      <c r="BV1718" s="3" t="s">
        <v>4280</v>
      </c>
      <c r="BW1718" s="3"/>
      <c r="BX1718" s="3"/>
      <c r="BY1718" s="3"/>
      <c r="BZ1718" s="3"/>
      <c r="CA1718" s="3"/>
      <c r="CB1718" s="33">
        <f t="shared" si="130"/>
        <v>0</v>
      </c>
      <c r="CC1718" s="33">
        <f t="shared" si="131"/>
        <v>17</v>
      </c>
      <c r="CD1718" s="33">
        <f t="shared" si="132"/>
        <v>20</v>
      </c>
      <c r="CE1718" s="33">
        <f t="shared" si="133"/>
        <v>0</v>
      </c>
      <c r="CF1718" s="33">
        <f t="shared" si="134"/>
        <v>0</v>
      </c>
      <c r="CG1718" s="3"/>
      <c r="CH1718" s="3">
        <v>2.1999999999999999E-2</v>
      </c>
      <c r="CI1718" s="3"/>
      <c r="CJ1718" s="3"/>
      <c r="CK1718" s="33" t="s">
        <v>3682</v>
      </c>
    </row>
    <row r="1719" spans="1:89" ht="12.5" x14ac:dyDescent="0.25">
      <c r="A1719" s="1" t="s">
        <v>4301</v>
      </c>
      <c r="B1719" s="1" t="s">
        <v>4275</v>
      </c>
      <c r="C1719" s="1" t="s">
        <v>4276</v>
      </c>
      <c r="D1719" s="1" t="s">
        <v>4277</v>
      </c>
      <c r="E1719" s="1" t="s">
        <v>525</v>
      </c>
      <c r="F1719" s="1" t="s">
        <v>4278</v>
      </c>
      <c r="G1719" s="1" t="s">
        <v>4279</v>
      </c>
      <c r="H1719" s="1" t="s">
        <v>65</v>
      </c>
      <c r="I1719" s="1" t="s">
        <v>66</v>
      </c>
      <c r="J1719" s="1" t="s">
        <v>67</v>
      </c>
      <c r="K1719" s="1" t="s">
        <v>103</v>
      </c>
      <c r="L1719" s="3"/>
      <c r="M1719" s="3"/>
      <c r="N1719" s="1" t="s">
        <v>140</v>
      </c>
      <c r="O1719" s="1" t="s">
        <v>65</v>
      </c>
      <c r="P1719" s="32">
        <v>1</v>
      </c>
      <c r="Q1719" s="1" t="s">
        <v>129</v>
      </c>
      <c r="R1719" s="3" t="s">
        <v>4875</v>
      </c>
      <c r="S1719" s="1" t="s">
        <v>951</v>
      </c>
      <c r="T1719" s="1" t="s">
        <v>72</v>
      </c>
      <c r="U1719" s="1" t="s">
        <v>23</v>
      </c>
      <c r="V1719" s="1" t="s">
        <v>73</v>
      </c>
      <c r="W1719" s="1" t="s">
        <v>73</v>
      </c>
      <c r="X1719" s="1" t="s">
        <v>73</v>
      </c>
      <c r="Y1719" s="1" t="s">
        <v>73</v>
      </c>
      <c r="Z1719" s="1" t="s">
        <v>65</v>
      </c>
      <c r="AB1719" s="1" t="s">
        <v>196</v>
      </c>
      <c r="AC1719" s="1" t="s">
        <v>620</v>
      </c>
      <c r="AD1719" s="1" t="s">
        <v>73</v>
      </c>
      <c r="AE1719" s="33" t="s">
        <v>3507</v>
      </c>
      <c r="AF1719" s="8">
        <v>17</v>
      </c>
      <c r="AQ1719" s="1">
        <v>20</v>
      </c>
      <c r="AX1719" s="3"/>
      <c r="AY1719" s="3"/>
      <c r="AZ1719" s="3"/>
      <c r="BA1719" s="3"/>
      <c r="BB1719" s="3"/>
      <c r="BC1719" s="3"/>
      <c r="BD1719" s="3"/>
      <c r="BE1719" s="3"/>
      <c r="BM1719" s="3"/>
      <c r="BN1719" s="3"/>
      <c r="BO1719" s="3"/>
      <c r="BP1719" s="3"/>
      <c r="BQ1719" s="3"/>
      <c r="BR1719" s="3"/>
      <c r="BS1719" s="3"/>
      <c r="BT1719" s="3"/>
      <c r="BV1719" s="3"/>
      <c r="BW1719" s="3"/>
      <c r="BX1719" s="3" t="s">
        <v>4281</v>
      </c>
      <c r="BY1719" s="3"/>
      <c r="BZ1719" s="3"/>
      <c r="CA1719" s="3"/>
      <c r="CB1719" s="33">
        <f t="shared" si="130"/>
        <v>0</v>
      </c>
      <c r="CC1719" s="33">
        <f t="shared" si="131"/>
        <v>17</v>
      </c>
      <c r="CD1719" s="33">
        <f t="shared" si="132"/>
        <v>20</v>
      </c>
      <c r="CE1719" s="33">
        <f t="shared" si="133"/>
        <v>0</v>
      </c>
      <c r="CF1719" s="33">
        <f t="shared" si="134"/>
        <v>0</v>
      </c>
      <c r="CG1719" s="3"/>
      <c r="CH1719" s="3"/>
      <c r="CI1719" s="3"/>
      <c r="CJ1719" s="3"/>
      <c r="CK1719" s="33" t="s">
        <v>3682</v>
      </c>
    </row>
    <row r="1720" spans="1:89" ht="12.5" x14ac:dyDescent="0.25">
      <c r="A1720" s="1" t="s">
        <v>4301</v>
      </c>
      <c r="B1720" s="1" t="s">
        <v>4275</v>
      </c>
      <c r="C1720" s="1" t="s">
        <v>4276</v>
      </c>
      <c r="D1720" s="1" t="s">
        <v>4277</v>
      </c>
      <c r="E1720" s="1" t="s">
        <v>525</v>
      </c>
      <c r="F1720" s="1" t="s">
        <v>4278</v>
      </c>
      <c r="G1720" s="1" t="s">
        <v>4279</v>
      </c>
      <c r="H1720" s="1" t="s">
        <v>65</v>
      </c>
      <c r="I1720" s="1" t="s">
        <v>66</v>
      </c>
      <c r="J1720" s="1" t="s">
        <v>67</v>
      </c>
      <c r="K1720" s="1" t="s">
        <v>103</v>
      </c>
      <c r="L1720" s="3"/>
      <c r="M1720" s="3"/>
      <c r="N1720" s="1" t="s">
        <v>140</v>
      </c>
      <c r="O1720" s="1" t="s">
        <v>65</v>
      </c>
      <c r="P1720" s="32">
        <v>1</v>
      </c>
      <c r="Q1720" s="1" t="s">
        <v>4961</v>
      </c>
      <c r="R1720" s="3" t="s">
        <v>4282</v>
      </c>
      <c r="S1720" s="1" t="s">
        <v>951</v>
      </c>
      <c r="T1720" s="1" t="s">
        <v>72</v>
      </c>
      <c r="U1720" s="1" t="s">
        <v>23</v>
      </c>
      <c r="V1720" s="1" t="s">
        <v>73</v>
      </c>
      <c r="W1720" s="1" t="s">
        <v>73</v>
      </c>
      <c r="X1720" s="1" t="s">
        <v>73</v>
      </c>
      <c r="Y1720" s="1" t="s">
        <v>73</v>
      </c>
      <c r="Z1720" s="1" t="s">
        <v>65</v>
      </c>
      <c r="AB1720" s="1" t="s">
        <v>196</v>
      </c>
      <c r="AC1720" s="1" t="s">
        <v>620</v>
      </c>
      <c r="AD1720" s="1" t="s">
        <v>73</v>
      </c>
      <c r="AE1720" s="33" t="s">
        <v>3507</v>
      </c>
      <c r="AF1720" s="8">
        <v>17</v>
      </c>
      <c r="AQ1720" s="1">
        <v>20</v>
      </c>
      <c r="AX1720" s="3"/>
      <c r="AY1720" s="3"/>
      <c r="AZ1720" s="3"/>
      <c r="BA1720" s="3"/>
      <c r="BB1720" s="3"/>
      <c r="BC1720" s="3"/>
      <c r="BD1720" s="3"/>
      <c r="BE1720" s="3"/>
      <c r="BM1720" s="3"/>
      <c r="BN1720" s="3"/>
      <c r="BO1720" s="3"/>
      <c r="BP1720" s="3"/>
      <c r="BQ1720" s="3"/>
      <c r="BR1720" s="3"/>
      <c r="BS1720" s="3"/>
      <c r="BT1720" s="3"/>
      <c r="BV1720" s="3"/>
      <c r="BW1720" s="3"/>
      <c r="BX1720" s="3" t="s">
        <v>4283</v>
      </c>
      <c r="BY1720" s="3"/>
      <c r="BZ1720" s="3"/>
      <c r="CA1720" s="3"/>
      <c r="CB1720" s="33">
        <f t="shared" si="130"/>
        <v>0</v>
      </c>
      <c r="CC1720" s="33">
        <f t="shared" si="131"/>
        <v>17</v>
      </c>
      <c r="CD1720" s="33">
        <f t="shared" si="132"/>
        <v>20</v>
      </c>
      <c r="CE1720" s="33">
        <f t="shared" si="133"/>
        <v>0</v>
      </c>
      <c r="CF1720" s="33">
        <f t="shared" si="134"/>
        <v>0</v>
      </c>
      <c r="CG1720" s="3"/>
      <c r="CH1720" s="3"/>
      <c r="CI1720" s="3"/>
      <c r="CJ1720" s="3"/>
      <c r="CK1720" s="33" t="s">
        <v>3682</v>
      </c>
    </row>
    <row r="1721" spans="1:89" ht="12.5" x14ac:dyDescent="0.25">
      <c r="A1721" s="1" t="s">
        <v>4301</v>
      </c>
      <c r="B1721" s="1" t="s">
        <v>4275</v>
      </c>
      <c r="C1721" s="1" t="s">
        <v>4276</v>
      </c>
      <c r="D1721" s="1" t="s">
        <v>4277</v>
      </c>
      <c r="E1721" s="1" t="s">
        <v>525</v>
      </c>
      <c r="F1721" s="1" t="s">
        <v>4278</v>
      </c>
      <c r="G1721" s="1" t="s">
        <v>4279</v>
      </c>
      <c r="H1721" s="1" t="s">
        <v>65</v>
      </c>
      <c r="I1721" s="1" t="s">
        <v>66</v>
      </c>
      <c r="J1721" s="1" t="s">
        <v>67</v>
      </c>
      <c r="K1721" s="1" t="s">
        <v>103</v>
      </c>
      <c r="L1721" s="3"/>
      <c r="M1721" s="3"/>
      <c r="N1721" s="1" t="s">
        <v>140</v>
      </c>
      <c r="O1721" s="1" t="s">
        <v>65</v>
      </c>
      <c r="P1721" s="32">
        <v>1</v>
      </c>
      <c r="Q1721" s="1" t="s">
        <v>4961</v>
      </c>
      <c r="R1721" s="3" t="s">
        <v>4284</v>
      </c>
      <c r="S1721" s="1" t="s">
        <v>951</v>
      </c>
      <c r="T1721" s="1" t="s">
        <v>72</v>
      </c>
      <c r="U1721" s="1" t="s">
        <v>23</v>
      </c>
      <c r="V1721" s="1" t="s">
        <v>73</v>
      </c>
      <c r="W1721" s="1" t="s">
        <v>73</v>
      </c>
      <c r="X1721" s="1" t="s">
        <v>73</v>
      </c>
      <c r="Y1721" s="1" t="s">
        <v>73</v>
      </c>
      <c r="Z1721" s="1" t="s">
        <v>65</v>
      </c>
      <c r="AB1721" s="1" t="s">
        <v>196</v>
      </c>
      <c r="AC1721" s="1" t="s">
        <v>620</v>
      </c>
      <c r="AD1721" s="1" t="s">
        <v>73</v>
      </c>
      <c r="AE1721" s="33" t="s">
        <v>3507</v>
      </c>
      <c r="AF1721" s="8">
        <v>17</v>
      </c>
      <c r="AQ1721" s="1">
        <v>20</v>
      </c>
      <c r="AX1721" s="3"/>
      <c r="AY1721" s="3"/>
      <c r="AZ1721" s="3"/>
      <c r="BA1721" s="3"/>
      <c r="BB1721" s="3"/>
      <c r="BC1721" s="3"/>
      <c r="BD1721" s="3"/>
      <c r="BE1721" s="3"/>
      <c r="BM1721" s="3"/>
      <c r="BN1721" s="3"/>
      <c r="BO1721" s="3"/>
      <c r="BP1721" s="3"/>
      <c r="BQ1721" s="3"/>
      <c r="BR1721" s="3"/>
      <c r="BS1721" s="3"/>
      <c r="BT1721" s="3"/>
      <c r="BV1721" s="3"/>
      <c r="BW1721" s="3"/>
      <c r="BX1721" s="3" t="s">
        <v>4285</v>
      </c>
      <c r="BY1721" s="3"/>
      <c r="BZ1721" s="3"/>
      <c r="CA1721" s="3"/>
      <c r="CB1721" s="33">
        <f t="shared" si="130"/>
        <v>0</v>
      </c>
      <c r="CC1721" s="33">
        <f t="shared" si="131"/>
        <v>17</v>
      </c>
      <c r="CD1721" s="33">
        <f t="shared" si="132"/>
        <v>20</v>
      </c>
      <c r="CE1721" s="33">
        <f t="shared" si="133"/>
        <v>0</v>
      </c>
      <c r="CF1721" s="33">
        <f t="shared" si="134"/>
        <v>0</v>
      </c>
      <c r="CG1721" s="3"/>
      <c r="CH1721" s="3"/>
      <c r="CI1721" s="3"/>
      <c r="CJ1721" s="3"/>
      <c r="CK1721" s="33" t="s">
        <v>3682</v>
      </c>
    </row>
    <row r="1722" spans="1:89" ht="12.5" x14ac:dyDescent="0.25">
      <c r="A1722" s="1" t="s">
        <v>4301</v>
      </c>
      <c r="B1722" s="1" t="s">
        <v>4275</v>
      </c>
      <c r="C1722" s="1" t="s">
        <v>4276</v>
      </c>
      <c r="D1722" s="1" t="s">
        <v>4277</v>
      </c>
      <c r="E1722" s="1" t="s">
        <v>525</v>
      </c>
      <c r="F1722" s="1" t="s">
        <v>4278</v>
      </c>
      <c r="G1722" s="1" t="s">
        <v>4279</v>
      </c>
      <c r="H1722" s="1" t="s">
        <v>65</v>
      </c>
      <c r="I1722" s="1" t="s">
        <v>66</v>
      </c>
      <c r="J1722" s="1" t="s">
        <v>67</v>
      </c>
      <c r="K1722" s="1" t="s">
        <v>103</v>
      </c>
      <c r="L1722" s="3"/>
      <c r="M1722" s="3"/>
      <c r="N1722" s="1" t="s">
        <v>140</v>
      </c>
      <c r="O1722" s="1" t="s">
        <v>65</v>
      </c>
      <c r="P1722" s="32">
        <v>1</v>
      </c>
      <c r="Q1722" s="1" t="s">
        <v>4961</v>
      </c>
      <c r="R1722" s="3" t="s">
        <v>4286</v>
      </c>
      <c r="S1722" s="1" t="s">
        <v>951</v>
      </c>
      <c r="T1722" s="1" t="s">
        <v>72</v>
      </c>
      <c r="U1722" s="1" t="s">
        <v>23</v>
      </c>
      <c r="V1722" s="1" t="s">
        <v>73</v>
      </c>
      <c r="W1722" s="1" t="s">
        <v>73</v>
      </c>
      <c r="X1722" s="1" t="s">
        <v>73</v>
      </c>
      <c r="Y1722" s="1" t="s">
        <v>73</v>
      </c>
      <c r="Z1722" s="1" t="s">
        <v>65</v>
      </c>
      <c r="AB1722" s="1" t="s">
        <v>196</v>
      </c>
      <c r="AC1722" s="1" t="s">
        <v>620</v>
      </c>
      <c r="AD1722" s="1" t="s">
        <v>73</v>
      </c>
      <c r="AE1722" s="33" t="s">
        <v>3507</v>
      </c>
      <c r="AF1722" s="8">
        <v>17</v>
      </c>
      <c r="AQ1722" s="1">
        <v>20</v>
      </c>
      <c r="AX1722" s="3"/>
      <c r="AY1722" s="3"/>
      <c r="AZ1722" s="3"/>
      <c r="BA1722" s="3"/>
      <c r="BB1722" s="3"/>
      <c r="BC1722" s="3"/>
      <c r="BD1722" s="3"/>
      <c r="BE1722" s="3"/>
      <c r="BM1722" s="3"/>
      <c r="BN1722" s="3"/>
      <c r="BO1722" s="3"/>
      <c r="BP1722" s="3"/>
      <c r="BQ1722" s="3"/>
      <c r="BR1722" s="3"/>
      <c r="BS1722" s="3"/>
      <c r="BT1722" s="3"/>
      <c r="BV1722" s="3"/>
      <c r="BW1722" s="3"/>
      <c r="BX1722" s="3" t="s">
        <v>4287</v>
      </c>
      <c r="BY1722" s="3"/>
      <c r="BZ1722" s="3"/>
      <c r="CA1722" s="3"/>
      <c r="CB1722" s="33">
        <f t="shared" si="130"/>
        <v>0</v>
      </c>
      <c r="CC1722" s="33">
        <f t="shared" si="131"/>
        <v>17</v>
      </c>
      <c r="CD1722" s="33">
        <f t="shared" si="132"/>
        <v>20</v>
      </c>
      <c r="CE1722" s="33">
        <f t="shared" si="133"/>
        <v>0</v>
      </c>
      <c r="CF1722" s="33">
        <f t="shared" si="134"/>
        <v>0</v>
      </c>
      <c r="CG1722" s="3"/>
      <c r="CH1722" s="3"/>
      <c r="CI1722" s="3"/>
      <c r="CJ1722" s="3"/>
      <c r="CK1722" s="33" t="s">
        <v>3682</v>
      </c>
    </row>
    <row r="1723" spans="1:89" ht="12.5" x14ac:dyDescent="0.25">
      <c r="A1723" s="1" t="s">
        <v>4301</v>
      </c>
      <c r="B1723" s="1" t="s">
        <v>4275</v>
      </c>
      <c r="C1723" s="1" t="s">
        <v>4276</v>
      </c>
      <c r="D1723" s="1" t="s">
        <v>4277</v>
      </c>
      <c r="E1723" s="1" t="s">
        <v>525</v>
      </c>
      <c r="F1723" s="1" t="s">
        <v>4278</v>
      </c>
      <c r="G1723" s="1" t="s">
        <v>4279</v>
      </c>
      <c r="H1723" s="1" t="s">
        <v>65</v>
      </c>
      <c r="I1723" s="1" t="s">
        <v>66</v>
      </c>
      <c r="J1723" s="1" t="s">
        <v>67</v>
      </c>
      <c r="K1723" s="1" t="s">
        <v>103</v>
      </c>
      <c r="L1723" s="3"/>
      <c r="M1723" s="3"/>
      <c r="N1723" s="1" t="s">
        <v>140</v>
      </c>
      <c r="O1723" s="1" t="s">
        <v>65</v>
      </c>
      <c r="P1723" s="32">
        <v>1</v>
      </c>
      <c r="Q1723" s="1" t="s">
        <v>4961</v>
      </c>
      <c r="R1723" s="3" t="s">
        <v>4878</v>
      </c>
      <c r="S1723" s="1" t="s">
        <v>951</v>
      </c>
      <c r="T1723" s="1" t="s">
        <v>72</v>
      </c>
      <c r="U1723" s="1" t="s">
        <v>23</v>
      </c>
      <c r="V1723" s="1" t="s">
        <v>73</v>
      </c>
      <c r="W1723" s="1" t="s">
        <v>73</v>
      </c>
      <c r="X1723" s="1" t="s">
        <v>73</v>
      </c>
      <c r="Y1723" s="1" t="s">
        <v>73</v>
      </c>
      <c r="Z1723" s="1" t="s">
        <v>65</v>
      </c>
      <c r="AB1723" s="1" t="s">
        <v>196</v>
      </c>
      <c r="AC1723" s="1" t="s">
        <v>620</v>
      </c>
      <c r="AD1723" s="1" t="s">
        <v>73</v>
      </c>
      <c r="AE1723" s="33" t="s">
        <v>3507</v>
      </c>
      <c r="AF1723" s="8">
        <v>17</v>
      </c>
      <c r="AQ1723" s="1">
        <v>20</v>
      </c>
      <c r="AX1723" s="3"/>
      <c r="AY1723" s="3"/>
      <c r="AZ1723" s="3"/>
      <c r="BA1723" s="3"/>
      <c r="BB1723" s="3"/>
      <c r="BC1723" s="3"/>
      <c r="BD1723" s="3"/>
      <c r="BE1723" s="3"/>
      <c r="BM1723" s="3"/>
      <c r="BN1723" s="3"/>
      <c r="BO1723" s="3"/>
      <c r="BP1723" s="3"/>
      <c r="BQ1723" s="3"/>
      <c r="BR1723" s="3"/>
      <c r="BS1723" s="3"/>
      <c r="BT1723" s="3"/>
      <c r="BV1723" s="3"/>
      <c r="BW1723" s="3"/>
      <c r="BX1723" s="3" t="s">
        <v>4289</v>
      </c>
      <c r="BY1723" s="3"/>
      <c r="BZ1723" s="3"/>
      <c r="CA1723" s="3"/>
      <c r="CB1723" s="33">
        <f t="shared" si="130"/>
        <v>0</v>
      </c>
      <c r="CC1723" s="33">
        <f t="shared" si="131"/>
        <v>17</v>
      </c>
      <c r="CD1723" s="33">
        <f t="shared" si="132"/>
        <v>20</v>
      </c>
      <c r="CE1723" s="33">
        <f t="shared" si="133"/>
        <v>0</v>
      </c>
      <c r="CF1723" s="33">
        <f t="shared" si="134"/>
        <v>0</v>
      </c>
      <c r="CG1723" s="3"/>
      <c r="CH1723" s="3"/>
      <c r="CI1723" s="3"/>
      <c r="CJ1723" s="3"/>
      <c r="CK1723" s="33" t="s">
        <v>3682</v>
      </c>
    </row>
    <row r="1724" spans="1:89" ht="12.5" x14ac:dyDescent="0.25">
      <c r="A1724" s="1" t="s">
        <v>4301</v>
      </c>
      <c r="B1724" s="1" t="s">
        <v>4275</v>
      </c>
      <c r="C1724" s="1" t="s">
        <v>4276</v>
      </c>
      <c r="D1724" s="1" t="s">
        <v>4277</v>
      </c>
      <c r="E1724" s="1" t="s">
        <v>525</v>
      </c>
      <c r="F1724" s="1" t="s">
        <v>4278</v>
      </c>
      <c r="G1724" s="1" t="s">
        <v>4279</v>
      </c>
      <c r="H1724" s="1" t="s">
        <v>65</v>
      </c>
      <c r="I1724" s="1" t="s">
        <v>66</v>
      </c>
      <c r="J1724" s="1" t="s">
        <v>67</v>
      </c>
      <c r="K1724" s="1" t="s">
        <v>103</v>
      </c>
      <c r="L1724" s="3"/>
      <c r="M1724" s="3"/>
      <c r="N1724" s="1" t="s">
        <v>140</v>
      </c>
      <c r="O1724" s="1" t="s">
        <v>65</v>
      </c>
      <c r="P1724" s="32">
        <v>1</v>
      </c>
      <c r="Q1724" s="1" t="s">
        <v>129</v>
      </c>
      <c r="R1724" s="3" t="s">
        <v>4290</v>
      </c>
      <c r="S1724" s="1" t="s">
        <v>951</v>
      </c>
      <c r="T1724" s="1" t="s">
        <v>72</v>
      </c>
      <c r="U1724" s="1" t="s">
        <v>23</v>
      </c>
      <c r="V1724" s="1" t="s">
        <v>73</v>
      </c>
      <c r="W1724" s="1" t="s">
        <v>73</v>
      </c>
      <c r="X1724" s="1" t="s">
        <v>73</v>
      </c>
      <c r="Y1724" s="1" t="s">
        <v>73</v>
      </c>
      <c r="Z1724" s="1" t="s">
        <v>65</v>
      </c>
      <c r="AB1724" s="1" t="s">
        <v>196</v>
      </c>
      <c r="AC1724" s="1" t="s">
        <v>620</v>
      </c>
      <c r="AD1724" s="1" t="s">
        <v>73</v>
      </c>
      <c r="AE1724" s="33" t="s">
        <v>3507</v>
      </c>
      <c r="AF1724" s="8">
        <v>17</v>
      </c>
      <c r="AQ1724" s="1">
        <v>20</v>
      </c>
      <c r="AX1724" s="3"/>
      <c r="AY1724" s="3"/>
      <c r="AZ1724" s="3"/>
      <c r="BA1724" s="3"/>
      <c r="BB1724" s="3"/>
      <c r="BC1724" s="3"/>
      <c r="BD1724" s="3"/>
      <c r="BE1724" s="3"/>
      <c r="BM1724" s="3"/>
      <c r="BN1724" s="3"/>
      <c r="BO1724" s="3"/>
      <c r="BP1724" s="3"/>
      <c r="BQ1724" s="3"/>
      <c r="BR1724" s="3"/>
      <c r="BS1724" s="3"/>
      <c r="BT1724" s="3"/>
      <c r="BV1724" s="3"/>
      <c r="BW1724" s="3"/>
      <c r="BX1724" s="3" t="s">
        <v>4291</v>
      </c>
      <c r="BY1724" s="3"/>
      <c r="BZ1724" s="3"/>
      <c r="CA1724" s="3"/>
      <c r="CB1724" s="33">
        <f t="shared" si="130"/>
        <v>0</v>
      </c>
      <c r="CC1724" s="33">
        <f t="shared" si="131"/>
        <v>17</v>
      </c>
      <c r="CD1724" s="33">
        <f t="shared" si="132"/>
        <v>20</v>
      </c>
      <c r="CE1724" s="33">
        <f t="shared" si="133"/>
        <v>0</v>
      </c>
      <c r="CF1724" s="33">
        <f t="shared" si="134"/>
        <v>0</v>
      </c>
      <c r="CG1724" s="3"/>
      <c r="CH1724" s="3"/>
      <c r="CI1724" s="3"/>
      <c r="CJ1724" s="3"/>
      <c r="CK1724" s="33" t="s">
        <v>3682</v>
      </c>
    </row>
    <row r="1725" spans="1:89" ht="12.5" x14ac:dyDescent="0.25">
      <c r="A1725" s="1" t="s">
        <v>4301</v>
      </c>
      <c r="B1725" s="1" t="s">
        <v>4275</v>
      </c>
      <c r="C1725" s="1" t="s">
        <v>4276</v>
      </c>
      <c r="D1725" s="1" t="s">
        <v>4277</v>
      </c>
      <c r="E1725" s="1" t="s">
        <v>525</v>
      </c>
      <c r="F1725" s="1" t="s">
        <v>4278</v>
      </c>
      <c r="G1725" s="1" t="s">
        <v>4279</v>
      </c>
      <c r="H1725" s="1" t="s">
        <v>65</v>
      </c>
      <c r="I1725" s="1" t="s">
        <v>66</v>
      </c>
      <c r="J1725" s="1" t="s">
        <v>67</v>
      </c>
      <c r="K1725" s="1" t="s">
        <v>103</v>
      </c>
      <c r="L1725" s="3"/>
      <c r="M1725" s="3"/>
      <c r="N1725" s="1" t="s">
        <v>140</v>
      </c>
      <c r="O1725" s="1" t="s">
        <v>65</v>
      </c>
      <c r="P1725" s="32">
        <v>1</v>
      </c>
      <c r="Q1725" s="1" t="s">
        <v>4961</v>
      </c>
      <c r="R1725" s="3" t="s">
        <v>4292</v>
      </c>
      <c r="S1725" s="1" t="s">
        <v>951</v>
      </c>
      <c r="T1725" s="1" t="s">
        <v>72</v>
      </c>
      <c r="U1725" s="1" t="s">
        <v>23</v>
      </c>
      <c r="V1725" s="1" t="s">
        <v>73</v>
      </c>
      <c r="W1725" s="1" t="s">
        <v>73</v>
      </c>
      <c r="X1725" s="1" t="s">
        <v>73</v>
      </c>
      <c r="Y1725" s="1" t="s">
        <v>73</v>
      </c>
      <c r="Z1725" s="1" t="s">
        <v>65</v>
      </c>
      <c r="AB1725" s="1" t="s">
        <v>196</v>
      </c>
      <c r="AC1725" s="1" t="s">
        <v>620</v>
      </c>
      <c r="AD1725" s="1" t="s">
        <v>73</v>
      </c>
      <c r="AE1725" s="33" t="s">
        <v>3507</v>
      </c>
      <c r="AF1725" s="8">
        <v>17</v>
      </c>
      <c r="AQ1725" s="1">
        <v>20</v>
      </c>
      <c r="AX1725" s="3"/>
      <c r="AY1725" s="3"/>
      <c r="AZ1725" s="3"/>
      <c r="BA1725" s="3"/>
      <c r="BB1725" s="3"/>
      <c r="BC1725" s="3"/>
      <c r="BD1725" s="3"/>
      <c r="BE1725" s="3"/>
      <c r="BM1725" s="3"/>
      <c r="BN1725" s="3"/>
      <c r="BO1725" s="3"/>
      <c r="BP1725" s="3"/>
      <c r="BQ1725" s="3"/>
      <c r="BR1725" s="3"/>
      <c r="BS1725" s="3"/>
      <c r="BT1725" s="3"/>
      <c r="BV1725" s="3"/>
      <c r="BW1725" s="3"/>
      <c r="BX1725" s="3" t="s">
        <v>4293</v>
      </c>
      <c r="BY1725" s="3"/>
      <c r="BZ1725" s="3"/>
      <c r="CA1725" s="3"/>
      <c r="CB1725" s="33">
        <f t="shared" si="130"/>
        <v>0</v>
      </c>
      <c r="CC1725" s="33">
        <f t="shared" si="131"/>
        <v>17</v>
      </c>
      <c r="CD1725" s="33">
        <f t="shared" si="132"/>
        <v>20</v>
      </c>
      <c r="CE1725" s="33">
        <f t="shared" si="133"/>
        <v>0</v>
      </c>
      <c r="CF1725" s="33">
        <f t="shared" si="134"/>
        <v>0</v>
      </c>
      <c r="CG1725" s="3"/>
      <c r="CH1725" s="3"/>
      <c r="CI1725" s="3"/>
      <c r="CJ1725" s="3"/>
      <c r="CK1725" s="33" t="s">
        <v>3682</v>
      </c>
    </row>
    <row r="1726" spans="1:89" ht="12.5" x14ac:dyDescent="0.25">
      <c r="A1726" s="1" t="s">
        <v>4301</v>
      </c>
      <c r="B1726" s="1" t="s">
        <v>4275</v>
      </c>
      <c r="C1726" s="1" t="s">
        <v>4276</v>
      </c>
      <c r="D1726" s="1" t="s">
        <v>4277</v>
      </c>
      <c r="E1726" s="1" t="s">
        <v>525</v>
      </c>
      <c r="F1726" s="1" t="s">
        <v>4278</v>
      </c>
      <c r="G1726" s="1" t="s">
        <v>4279</v>
      </c>
      <c r="H1726" s="1" t="s">
        <v>65</v>
      </c>
      <c r="I1726" s="1" t="s">
        <v>66</v>
      </c>
      <c r="J1726" s="1" t="s">
        <v>67</v>
      </c>
      <c r="K1726" s="1" t="s">
        <v>103</v>
      </c>
      <c r="L1726" s="3"/>
      <c r="M1726" s="3"/>
      <c r="N1726" s="1" t="s">
        <v>140</v>
      </c>
      <c r="O1726" s="1" t="s">
        <v>65</v>
      </c>
      <c r="P1726" s="32">
        <v>1</v>
      </c>
      <c r="Q1726" s="1" t="s">
        <v>4961</v>
      </c>
      <c r="R1726" s="3" t="s">
        <v>4288</v>
      </c>
      <c r="S1726" s="1" t="s">
        <v>951</v>
      </c>
      <c r="T1726" s="1" t="s">
        <v>72</v>
      </c>
      <c r="U1726" s="1" t="s">
        <v>23</v>
      </c>
      <c r="V1726" s="1" t="s">
        <v>73</v>
      </c>
      <c r="W1726" s="1" t="s">
        <v>73</v>
      </c>
      <c r="X1726" s="1" t="s">
        <v>73</v>
      </c>
      <c r="Y1726" s="1" t="s">
        <v>73</v>
      </c>
      <c r="Z1726" s="1" t="s">
        <v>65</v>
      </c>
      <c r="AB1726" s="1" t="s">
        <v>196</v>
      </c>
      <c r="AC1726" s="1" t="s">
        <v>620</v>
      </c>
      <c r="AD1726" s="1" t="s">
        <v>73</v>
      </c>
      <c r="AE1726" s="33" t="s">
        <v>3507</v>
      </c>
      <c r="AF1726" s="8">
        <v>17</v>
      </c>
      <c r="AQ1726" s="1">
        <v>20</v>
      </c>
      <c r="AX1726" s="3"/>
      <c r="AY1726" s="3"/>
      <c r="AZ1726" s="3"/>
      <c r="BA1726" s="3"/>
      <c r="BB1726" s="3"/>
      <c r="BC1726" s="3"/>
      <c r="BD1726" s="3"/>
      <c r="BE1726" s="3"/>
      <c r="BM1726" s="3"/>
      <c r="BN1726" s="3"/>
      <c r="BO1726" s="3"/>
      <c r="BP1726" s="3"/>
      <c r="BQ1726" s="3"/>
      <c r="BR1726" s="3"/>
      <c r="BS1726" s="3"/>
      <c r="BT1726" s="3"/>
      <c r="BV1726" s="3"/>
      <c r="BW1726" s="3"/>
      <c r="BX1726" s="3" t="s">
        <v>4294</v>
      </c>
      <c r="BY1726" s="3"/>
      <c r="BZ1726" s="3"/>
      <c r="CA1726" s="3"/>
      <c r="CB1726" s="33">
        <f t="shared" si="130"/>
        <v>0</v>
      </c>
      <c r="CC1726" s="33">
        <f t="shared" si="131"/>
        <v>17</v>
      </c>
      <c r="CD1726" s="33">
        <f t="shared" si="132"/>
        <v>20</v>
      </c>
      <c r="CE1726" s="33">
        <f t="shared" si="133"/>
        <v>0</v>
      </c>
      <c r="CF1726" s="33">
        <f t="shared" si="134"/>
        <v>0</v>
      </c>
      <c r="CG1726" s="3"/>
      <c r="CH1726" s="3"/>
      <c r="CI1726" s="3"/>
      <c r="CJ1726" s="3"/>
      <c r="CK1726" s="33" t="s">
        <v>3682</v>
      </c>
    </row>
    <row r="1727" spans="1:89" ht="12.5" x14ac:dyDescent="0.25">
      <c r="A1727" s="1" t="s">
        <v>4301</v>
      </c>
      <c r="B1727" s="1" t="s">
        <v>4275</v>
      </c>
      <c r="C1727" s="1" t="s">
        <v>4276</v>
      </c>
      <c r="D1727" s="1" t="s">
        <v>4277</v>
      </c>
      <c r="E1727" s="1" t="s">
        <v>525</v>
      </c>
      <c r="F1727" s="1" t="s">
        <v>4278</v>
      </c>
      <c r="G1727" s="1" t="s">
        <v>4279</v>
      </c>
      <c r="H1727" s="1" t="s">
        <v>65</v>
      </c>
      <c r="I1727" s="1" t="s">
        <v>66</v>
      </c>
      <c r="J1727" s="1" t="s">
        <v>67</v>
      </c>
      <c r="K1727" s="1" t="s">
        <v>103</v>
      </c>
      <c r="L1727" s="3"/>
      <c r="M1727" s="3"/>
      <c r="N1727" s="1" t="s">
        <v>140</v>
      </c>
      <c r="O1727" s="1" t="s">
        <v>65</v>
      </c>
      <c r="P1727" s="32">
        <v>1</v>
      </c>
      <c r="Q1727" s="1" t="s">
        <v>129</v>
      </c>
      <c r="R1727" s="3" t="s">
        <v>4295</v>
      </c>
      <c r="S1727" s="1" t="s">
        <v>951</v>
      </c>
      <c r="T1727" s="1" t="s">
        <v>72</v>
      </c>
      <c r="U1727" s="1" t="s">
        <v>23</v>
      </c>
      <c r="V1727" s="1" t="s">
        <v>73</v>
      </c>
      <c r="W1727" s="1" t="s">
        <v>73</v>
      </c>
      <c r="X1727" s="1" t="s">
        <v>73</v>
      </c>
      <c r="Y1727" s="1" t="s">
        <v>73</v>
      </c>
      <c r="Z1727" s="1" t="s">
        <v>65</v>
      </c>
      <c r="AB1727" s="1" t="s">
        <v>196</v>
      </c>
      <c r="AC1727" s="1" t="s">
        <v>620</v>
      </c>
      <c r="AD1727" s="1" t="s">
        <v>73</v>
      </c>
      <c r="AE1727" s="33" t="s">
        <v>3507</v>
      </c>
      <c r="AF1727" s="8">
        <v>17</v>
      </c>
      <c r="AQ1727" s="1">
        <v>20</v>
      </c>
      <c r="AX1727" s="3"/>
      <c r="AY1727" s="3"/>
      <c r="AZ1727" s="3"/>
      <c r="BA1727" s="3"/>
      <c r="BB1727" s="3"/>
      <c r="BC1727" s="3"/>
      <c r="BD1727" s="3"/>
      <c r="BE1727" s="3"/>
      <c r="BM1727" s="3"/>
      <c r="BN1727" s="3"/>
      <c r="BO1727" s="3"/>
      <c r="BP1727" s="3"/>
      <c r="BQ1727" s="3"/>
      <c r="BR1727" s="3"/>
      <c r="BS1727" s="3"/>
      <c r="BT1727" s="3"/>
      <c r="BV1727" s="3"/>
      <c r="BW1727" s="3"/>
      <c r="BX1727" s="3" t="s">
        <v>4296</v>
      </c>
      <c r="BY1727" s="3"/>
      <c r="BZ1727" s="3"/>
      <c r="CA1727" s="3"/>
      <c r="CB1727" s="33">
        <f t="shared" si="130"/>
        <v>0</v>
      </c>
      <c r="CC1727" s="33">
        <f t="shared" si="131"/>
        <v>17</v>
      </c>
      <c r="CD1727" s="33">
        <f t="shared" si="132"/>
        <v>20</v>
      </c>
      <c r="CE1727" s="33">
        <f t="shared" si="133"/>
        <v>0</v>
      </c>
      <c r="CF1727" s="33">
        <f t="shared" si="134"/>
        <v>0</v>
      </c>
      <c r="CG1727" s="3"/>
      <c r="CH1727" s="3"/>
      <c r="CI1727" s="3"/>
      <c r="CJ1727" s="3"/>
      <c r="CK1727" s="33" t="s">
        <v>3682</v>
      </c>
    </row>
    <row r="1728" spans="1:89" ht="12.5" x14ac:dyDescent="0.25">
      <c r="A1728" s="1" t="s">
        <v>4301</v>
      </c>
      <c r="B1728" s="1" t="s">
        <v>4275</v>
      </c>
      <c r="C1728" s="1" t="s">
        <v>4276</v>
      </c>
      <c r="D1728" s="1" t="s">
        <v>4277</v>
      </c>
      <c r="E1728" s="1" t="s">
        <v>525</v>
      </c>
      <c r="F1728" s="1" t="s">
        <v>4278</v>
      </c>
      <c r="G1728" s="1" t="s">
        <v>4279</v>
      </c>
      <c r="H1728" s="1" t="s">
        <v>65</v>
      </c>
      <c r="I1728" s="1" t="s">
        <v>66</v>
      </c>
      <c r="J1728" s="1" t="s">
        <v>67</v>
      </c>
      <c r="K1728" s="1" t="s">
        <v>103</v>
      </c>
      <c r="L1728" s="3"/>
      <c r="M1728" s="3"/>
      <c r="N1728" s="1" t="s">
        <v>140</v>
      </c>
      <c r="O1728" s="1" t="s">
        <v>65</v>
      </c>
      <c r="P1728" s="32">
        <v>1</v>
      </c>
      <c r="Q1728" s="1" t="s">
        <v>4961</v>
      </c>
      <c r="R1728" s="3" t="s">
        <v>4297</v>
      </c>
      <c r="S1728" s="1" t="s">
        <v>951</v>
      </c>
      <c r="T1728" s="1" t="s">
        <v>72</v>
      </c>
      <c r="U1728" s="1" t="s">
        <v>23</v>
      </c>
      <c r="V1728" s="1" t="s">
        <v>73</v>
      </c>
      <c r="W1728" s="1" t="s">
        <v>73</v>
      </c>
      <c r="X1728" s="1" t="s">
        <v>73</v>
      </c>
      <c r="Y1728" s="1" t="s">
        <v>73</v>
      </c>
      <c r="Z1728" s="1" t="s">
        <v>65</v>
      </c>
      <c r="AB1728" s="1" t="s">
        <v>196</v>
      </c>
      <c r="AC1728" s="1" t="s">
        <v>620</v>
      </c>
      <c r="AD1728" s="1" t="s">
        <v>73</v>
      </c>
      <c r="AE1728" s="33" t="s">
        <v>3507</v>
      </c>
      <c r="AF1728" s="8">
        <v>17</v>
      </c>
      <c r="AQ1728" s="1">
        <v>20</v>
      </c>
      <c r="AX1728" s="3"/>
      <c r="AY1728" s="3"/>
      <c r="AZ1728" s="3"/>
      <c r="BA1728" s="3"/>
      <c r="BB1728" s="3"/>
      <c r="BC1728" s="3"/>
      <c r="BD1728" s="3"/>
      <c r="BE1728" s="3"/>
      <c r="BM1728" s="3"/>
      <c r="BN1728" s="3"/>
      <c r="BO1728" s="3"/>
      <c r="BP1728" s="3"/>
      <c r="BQ1728" s="3"/>
      <c r="BR1728" s="3"/>
      <c r="BS1728" s="3"/>
      <c r="BT1728" s="3"/>
      <c r="BV1728" s="3"/>
      <c r="BW1728" s="3"/>
      <c r="BX1728" s="3" t="s">
        <v>4298</v>
      </c>
      <c r="BY1728" s="3"/>
      <c r="BZ1728" s="3"/>
      <c r="CA1728" s="3"/>
      <c r="CB1728" s="33">
        <f t="shared" si="130"/>
        <v>0</v>
      </c>
      <c r="CC1728" s="33">
        <f t="shared" si="131"/>
        <v>17</v>
      </c>
      <c r="CD1728" s="33">
        <f t="shared" si="132"/>
        <v>20</v>
      </c>
      <c r="CE1728" s="33">
        <f t="shared" si="133"/>
        <v>0</v>
      </c>
      <c r="CF1728" s="33">
        <f t="shared" si="134"/>
        <v>0</v>
      </c>
      <c r="CG1728" s="3"/>
      <c r="CH1728" s="3"/>
      <c r="CI1728" s="3"/>
      <c r="CJ1728" s="3"/>
      <c r="CK1728" s="33" t="s">
        <v>3682</v>
      </c>
    </row>
    <row r="1729" spans="1:89" ht="12.5" x14ac:dyDescent="0.25">
      <c r="A1729" s="1" t="s">
        <v>4301</v>
      </c>
      <c r="B1729" s="1" t="s">
        <v>4275</v>
      </c>
      <c r="C1729" s="1" t="s">
        <v>4276</v>
      </c>
      <c r="D1729" s="1" t="s">
        <v>4277</v>
      </c>
      <c r="E1729" s="1" t="s">
        <v>525</v>
      </c>
      <c r="F1729" s="1" t="s">
        <v>4278</v>
      </c>
      <c r="G1729" s="1" t="s">
        <v>4279</v>
      </c>
      <c r="H1729" s="1" t="s">
        <v>65</v>
      </c>
      <c r="I1729" s="1" t="s">
        <v>66</v>
      </c>
      <c r="J1729" s="1" t="s">
        <v>67</v>
      </c>
      <c r="K1729" s="1" t="s">
        <v>103</v>
      </c>
      <c r="L1729" s="3"/>
      <c r="M1729" s="3"/>
      <c r="N1729" s="1" t="s">
        <v>140</v>
      </c>
      <c r="O1729" s="1" t="s">
        <v>65</v>
      </c>
      <c r="P1729" s="32">
        <v>1</v>
      </c>
      <c r="Q1729" s="1" t="s">
        <v>4961</v>
      </c>
      <c r="R1729" s="3" t="s">
        <v>4288</v>
      </c>
      <c r="S1729" s="1" t="s">
        <v>951</v>
      </c>
      <c r="T1729" s="1" t="s">
        <v>72</v>
      </c>
      <c r="U1729" s="1" t="s">
        <v>23</v>
      </c>
      <c r="V1729" s="1" t="s">
        <v>73</v>
      </c>
      <c r="W1729" s="1" t="s">
        <v>73</v>
      </c>
      <c r="X1729" s="1" t="s">
        <v>73</v>
      </c>
      <c r="Y1729" s="1" t="s">
        <v>73</v>
      </c>
      <c r="Z1729" s="1" t="s">
        <v>65</v>
      </c>
      <c r="AB1729" s="1" t="s">
        <v>196</v>
      </c>
      <c r="AC1729" s="1" t="s">
        <v>620</v>
      </c>
      <c r="AD1729" s="1" t="s">
        <v>73</v>
      </c>
      <c r="AE1729" s="33" t="s">
        <v>3507</v>
      </c>
      <c r="AF1729" s="8">
        <v>17</v>
      </c>
      <c r="AQ1729" s="1">
        <v>20</v>
      </c>
      <c r="AX1729" s="3"/>
      <c r="AY1729" s="3"/>
      <c r="AZ1729" s="3"/>
      <c r="BA1729" s="3"/>
      <c r="BB1729" s="3"/>
      <c r="BC1729" s="3"/>
      <c r="BD1729" s="3"/>
      <c r="BE1729" s="3"/>
      <c r="BM1729" s="3"/>
      <c r="BN1729" s="3"/>
      <c r="BO1729" s="3"/>
      <c r="BP1729" s="3"/>
      <c r="BQ1729" s="3"/>
      <c r="BR1729" s="3"/>
      <c r="BS1729" s="3"/>
      <c r="BT1729" s="3"/>
      <c r="BV1729" s="3"/>
      <c r="BW1729" s="3"/>
      <c r="BX1729" s="3" t="s">
        <v>4299</v>
      </c>
      <c r="BY1729" s="3"/>
      <c r="BZ1729" s="3"/>
      <c r="CA1729" s="3"/>
      <c r="CB1729" s="33">
        <f t="shared" si="130"/>
        <v>0</v>
      </c>
      <c r="CC1729" s="33">
        <f t="shared" si="131"/>
        <v>17</v>
      </c>
      <c r="CD1729" s="33">
        <f t="shared" si="132"/>
        <v>20</v>
      </c>
      <c r="CE1729" s="33">
        <f t="shared" si="133"/>
        <v>0</v>
      </c>
      <c r="CF1729" s="33">
        <f t="shared" si="134"/>
        <v>0</v>
      </c>
      <c r="CG1729" s="3"/>
      <c r="CH1729" s="3"/>
      <c r="CI1729" s="3"/>
      <c r="CJ1729" s="3"/>
      <c r="CK1729" s="33" t="s">
        <v>3682</v>
      </c>
    </row>
    <row r="1730" spans="1:89" ht="12.5" x14ac:dyDescent="0.25">
      <c r="A1730" s="1" t="s">
        <v>4301</v>
      </c>
      <c r="B1730" s="1" t="s">
        <v>4275</v>
      </c>
      <c r="C1730" s="1" t="s">
        <v>4276</v>
      </c>
      <c r="D1730" s="1" t="s">
        <v>4277</v>
      </c>
      <c r="E1730" s="1" t="s">
        <v>525</v>
      </c>
      <c r="F1730" s="1" t="s">
        <v>4278</v>
      </c>
      <c r="G1730" s="1" t="s">
        <v>4279</v>
      </c>
      <c r="H1730" s="1" t="s">
        <v>65</v>
      </c>
      <c r="I1730" s="1" t="s">
        <v>66</v>
      </c>
      <c r="J1730" s="1" t="s">
        <v>67</v>
      </c>
      <c r="K1730" s="1" t="s">
        <v>103</v>
      </c>
      <c r="L1730" s="3"/>
      <c r="M1730" s="3"/>
      <c r="N1730" s="1" t="s">
        <v>140</v>
      </c>
      <c r="O1730" s="1" t="s">
        <v>65</v>
      </c>
      <c r="P1730" s="32">
        <v>1</v>
      </c>
      <c r="Q1730" s="1" t="s">
        <v>129</v>
      </c>
      <c r="R1730" s="3" t="s">
        <v>4300</v>
      </c>
      <c r="S1730" s="1" t="s">
        <v>951</v>
      </c>
      <c r="T1730" s="1" t="s">
        <v>72</v>
      </c>
      <c r="U1730" s="1" t="s">
        <v>23</v>
      </c>
      <c r="V1730" s="1" t="s">
        <v>73</v>
      </c>
      <c r="W1730" s="1" t="s">
        <v>73</v>
      </c>
      <c r="X1730" s="1" t="s">
        <v>73</v>
      </c>
      <c r="Y1730" s="1" t="s">
        <v>73</v>
      </c>
      <c r="Z1730" s="1" t="s">
        <v>65</v>
      </c>
      <c r="AB1730" s="1" t="s">
        <v>196</v>
      </c>
      <c r="AC1730" s="1" t="s">
        <v>620</v>
      </c>
      <c r="AD1730" s="1" t="s">
        <v>73</v>
      </c>
      <c r="AE1730" s="33" t="s">
        <v>3507</v>
      </c>
      <c r="AF1730" s="8">
        <v>17</v>
      </c>
      <c r="AQ1730" s="1">
        <v>20</v>
      </c>
      <c r="AX1730" s="3"/>
      <c r="AY1730" s="3"/>
      <c r="AZ1730" s="3"/>
      <c r="BA1730" s="3"/>
      <c r="BB1730" s="3"/>
      <c r="BC1730" s="3"/>
      <c r="BD1730" s="3"/>
      <c r="BE1730" s="3"/>
      <c r="BM1730" s="3"/>
      <c r="BN1730" s="3"/>
      <c r="BO1730" s="3"/>
      <c r="BP1730" s="3"/>
      <c r="BQ1730" s="3"/>
      <c r="BR1730" s="3"/>
      <c r="BS1730" s="3"/>
      <c r="BT1730" s="3"/>
      <c r="BV1730" s="3"/>
      <c r="BW1730" s="3"/>
      <c r="BX1730" s="3" t="s">
        <v>4293</v>
      </c>
      <c r="BY1730" s="3"/>
      <c r="BZ1730" s="3"/>
      <c r="CA1730" s="3"/>
      <c r="CB1730" s="33">
        <f t="shared" si="130"/>
        <v>0</v>
      </c>
      <c r="CC1730" s="33">
        <f t="shared" si="131"/>
        <v>17</v>
      </c>
      <c r="CD1730" s="33">
        <f t="shared" si="132"/>
        <v>20</v>
      </c>
      <c r="CE1730" s="33">
        <f t="shared" si="133"/>
        <v>0</v>
      </c>
      <c r="CF1730" s="33">
        <f t="shared" si="134"/>
        <v>0</v>
      </c>
      <c r="CG1730" s="3"/>
      <c r="CH1730" s="3"/>
      <c r="CI1730" s="3"/>
      <c r="CJ1730" s="3"/>
      <c r="CK1730" s="33" t="s">
        <v>3682</v>
      </c>
    </row>
    <row r="1731" spans="1:89" ht="12.5" x14ac:dyDescent="0.25">
      <c r="A1731" s="1" t="s">
        <v>4301</v>
      </c>
      <c r="B1731" s="1" t="s">
        <v>4275</v>
      </c>
      <c r="C1731" s="1" t="s">
        <v>4276</v>
      </c>
      <c r="D1731" s="1" t="s">
        <v>4277</v>
      </c>
      <c r="E1731" s="1" t="s">
        <v>525</v>
      </c>
      <c r="F1731" s="1" t="s">
        <v>4278</v>
      </c>
      <c r="G1731" s="1" t="s">
        <v>4279</v>
      </c>
      <c r="H1731" s="1" t="s">
        <v>65</v>
      </c>
      <c r="I1731" s="1" t="s">
        <v>66</v>
      </c>
      <c r="J1731" s="1" t="s">
        <v>67</v>
      </c>
      <c r="K1731" s="1" t="s">
        <v>103</v>
      </c>
      <c r="L1731" s="3"/>
      <c r="M1731" s="3"/>
      <c r="N1731" s="1" t="s">
        <v>140</v>
      </c>
      <c r="O1731" s="1" t="s">
        <v>65</v>
      </c>
      <c r="P1731" s="32">
        <v>1</v>
      </c>
      <c r="Q1731" s="1" t="s">
        <v>4961</v>
      </c>
      <c r="R1731" s="3" t="s">
        <v>4292</v>
      </c>
      <c r="S1731" s="1" t="s">
        <v>951</v>
      </c>
      <c r="T1731" s="1" t="s">
        <v>72</v>
      </c>
      <c r="U1731" s="1" t="s">
        <v>23</v>
      </c>
      <c r="V1731" s="1" t="s">
        <v>73</v>
      </c>
      <c r="W1731" s="1" t="s">
        <v>73</v>
      </c>
      <c r="X1731" s="1" t="s">
        <v>73</v>
      </c>
      <c r="Y1731" s="1" t="s">
        <v>73</v>
      </c>
      <c r="Z1731" s="1" t="s">
        <v>65</v>
      </c>
      <c r="AB1731" s="1" t="s">
        <v>196</v>
      </c>
      <c r="AC1731" s="1" t="s">
        <v>620</v>
      </c>
      <c r="AD1731" s="1" t="s">
        <v>73</v>
      </c>
      <c r="AE1731" s="33" t="s">
        <v>3507</v>
      </c>
      <c r="AF1731" s="8">
        <v>17</v>
      </c>
      <c r="AQ1731" s="1">
        <v>20</v>
      </c>
      <c r="AX1731" s="3"/>
      <c r="AY1731" s="3"/>
      <c r="AZ1731" s="3"/>
      <c r="BA1731" s="3"/>
      <c r="BB1731" s="3"/>
      <c r="BC1731" s="3"/>
      <c r="BD1731" s="3"/>
      <c r="BE1731" s="3"/>
      <c r="BM1731" s="3"/>
      <c r="BN1731" s="3"/>
      <c r="BO1731" s="3"/>
      <c r="BP1731" s="3"/>
      <c r="BQ1731" s="3"/>
      <c r="BR1731" s="3"/>
      <c r="BS1731" s="3"/>
      <c r="BT1731" s="3"/>
      <c r="BV1731" s="3"/>
      <c r="BW1731" s="3"/>
      <c r="BX1731" s="3" t="s">
        <v>4293</v>
      </c>
      <c r="BY1731" s="3"/>
      <c r="BZ1731" s="3"/>
      <c r="CA1731" s="3"/>
      <c r="CB1731" s="33">
        <f t="shared" ref="CB1731:CB1794" si="135">SQRT(((CA1731*(1-CA1731))+(CC1731-1)*(CE1731-((CA1731)^2))+(CD1731-1)*(CF1731-((CA1731)^2)))/(CC1731*CD1731))</f>
        <v>0</v>
      </c>
      <c r="CC1731" s="33">
        <f t="shared" ref="CC1731:CC1794" si="136">AF1731</f>
        <v>17</v>
      </c>
      <c r="CD1731" s="33">
        <f t="shared" ref="CD1731:CD1794" si="137">AQ1731+AX1731+BF1731+BN1731</f>
        <v>20</v>
      </c>
      <c r="CE1731" s="33">
        <f t="shared" ref="CE1731:CE1794" si="138">(CA1731/(2-CA1731))</f>
        <v>0</v>
      </c>
      <c r="CF1731" s="33">
        <f t="shared" ref="CF1731:CF1794" si="139">((2*((CA1731)^2))/(1+CA1731))</f>
        <v>0</v>
      </c>
      <c r="CG1731" s="3"/>
      <c r="CH1731" s="3"/>
      <c r="CI1731" s="3"/>
      <c r="CJ1731" s="3"/>
      <c r="CK1731" s="33" t="s">
        <v>3682</v>
      </c>
    </row>
    <row r="1732" spans="1:89" ht="12.5" x14ac:dyDescent="0.25">
      <c r="A1732" s="1" t="s">
        <v>4301</v>
      </c>
      <c r="B1732" s="1" t="s">
        <v>4275</v>
      </c>
      <c r="C1732" s="1" t="s">
        <v>4276</v>
      </c>
      <c r="D1732" s="1" t="s">
        <v>4277</v>
      </c>
      <c r="E1732" s="1" t="s">
        <v>525</v>
      </c>
      <c r="F1732" s="1" t="s">
        <v>4278</v>
      </c>
      <c r="G1732" s="1" t="s">
        <v>4279</v>
      </c>
      <c r="H1732" s="1" t="s">
        <v>65</v>
      </c>
      <c r="I1732" s="1" t="s">
        <v>66</v>
      </c>
      <c r="J1732" s="1" t="s">
        <v>67</v>
      </c>
      <c r="K1732" s="1" t="s">
        <v>103</v>
      </c>
      <c r="L1732" s="3"/>
      <c r="M1732" s="3"/>
      <c r="N1732" s="1" t="s">
        <v>140</v>
      </c>
      <c r="O1732" s="1" t="s">
        <v>65</v>
      </c>
      <c r="P1732" s="32">
        <v>1</v>
      </c>
      <c r="Q1732" s="1" t="s">
        <v>4961</v>
      </c>
      <c r="R1732" s="3" t="s">
        <v>4288</v>
      </c>
      <c r="S1732" s="1" t="s">
        <v>951</v>
      </c>
      <c r="T1732" s="1" t="s">
        <v>72</v>
      </c>
      <c r="U1732" s="1" t="s">
        <v>23</v>
      </c>
      <c r="V1732" s="1" t="s">
        <v>73</v>
      </c>
      <c r="W1732" s="1" t="s">
        <v>73</v>
      </c>
      <c r="X1732" s="1" t="s">
        <v>73</v>
      </c>
      <c r="Y1732" s="1" t="s">
        <v>73</v>
      </c>
      <c r="Z1732" s="1" t="s">
        <v>65</v>
      </c>
      <c r="AB1732" s="1" t="s">
        <v>196</v>
      </c>
      <c r="AC1732" s="1" t="s">
        <v>620</v>
      </c>
      <c r="AD1732" s="1" t="s">
        <v>73</v>
      </c>
      <c r="AE1732" s="33" t="s">
        <v>3507</v>
      </c>
      <c r="AF1732" s="8">
        <v>17</v>
      </c>
      <c r="AQ1732" s="1">
        <v>20</v>
      </c>
      <c r="AX1732" s="3"/>
      <c r="AY1732" s="3"/>
      <c r="AZ1732" s="3"/>
      <c r="BA1732" s="3"/>
      <c r="BB1732" s="3"/>
      <c r="BC1732" s="3"/>
      <c r="BD1732" s="3"/>
      <c r="BE1732" s="3"/>
      <c r="BM1732" s="3"/>
      <c r="BN1732" s="3"/>
      <c r="BO1732" s="3"/>
      <c r="BP1732" s="3"/>
      <c r="BQ1732" s="3"/>
      <c r="BR1732" s="3"/>
      <c r="BS1732" s="3"/>
      <c r="BT1732" s="3"/>
      <c r="BV1732" s="3"/>
      <c r="BW1732" s="3"/>
      <c r="BX1732" s="3" t="s">
        <v>4299</v>
      </c>
      <c r="BY1732" s="3"/>
      <c r="BZ1732" s="3"/>
      <c r="CA1732" s="3"/>
      <c r="CB1732" s="33">
        <f t="shared" si="135"/>
        <v>0</v>
      </c>
      <c r="CC1732" s="33">
        <f t="shared" si="136"/>
        <v>17</v>
      </c>
      <c r="CD1732" s="33">
        <f t="shared" si="137"/>
        <v>20</v>
      </c>
      <c r="CE1732" s="33">
        <f t="shared" si="138"/>
        <v>0</v>
      </c>
      <c r="CF1732" s="33">
        <f t="shared" si="139"/>
        <v>0</v>
      </c>
      <c r="CG1732" s="3"/>
      <c r="CH1732" s="3"/>
      <c r="CI1732" s="3"/>
      <c r="CJ1732" s="3"/>
      <c r="CK1732" s="33" t="s">
        <v>3682</v>
      </c>
    </row>
    <row r="1733" spans="1:89" ht="12.5" x14ac:dyDescent="0.25">
      <c r="A1733" s="1" t="s">
        <v>4325</v>
      </c>
      <c r="B1733" s="1" t="s">
        <v>4302</v>
      </c>
      <c r="C1733" s="1" t="s">
        <v>4303</v>
      </c>
      <c r="D1733" s="1" t="s">
        <v>4304</v>
      </c>
      <c r="E1733" s="1" t="s">
        <v>291</v>
      </c>
      <c r="F1733" s="1" t="s">
        <v>4305</v>
      </c>
      <c r="G1733" s="1" t="s">
        <v>101</v>
      </c>
      <c r="H1733" s="1" t="s">
        <v>65</v>
      </c>
      <c r="I1733" s="1" t="s">
        <v>66</v>
      </c>
      <c r="J1733" s="1" t="s">
        <v>1078</v>
      </c>
      <c r="K1733" s="1" t="s">
        <v>103</v>
      </c>
      <c r="L1733" s="23">
        <v>39814</v>
      </c>
      <c r="M1733" s="9">
        <v>41091</v>
      </c>
      <c r="N1733" s="1" t="s">
        <v>69</v>
      </c>
      <c r="O1733" s="1" t="s">
        <v>65</v>
      </c>
      <c r="P1733" s="32">
        <v>1</v>
      </c>
      <c r="Q1733" s="1" t="s">
        <v>4961</v>
      </c>
      <c r="R1733" s="3" t="s">
        <v>4306</v>
      </c>
      <c r="S1733" s="1" t="s">
        <v>2637</v>
      </c>
      <c r="T1733" s="1" t="s">
        <v>72</v>
      </c>
      <c r="U1733" s="1" t="s">
        <v>4307</v>
      </c>
      <c r="V1733" s="1" t="s">
        <v>65</v>
      </c>
      <c r="W1733" s="1" t="s">
        <v>73</v>
      </c>
      <c r="X1733" s="1" t="s">
        <v>73</v>
      </c>
      <c r="Y1733" s="1" t="s">
        <v>73</v>
      </c>
      <c r="Z1733" s="1" t="s">
        <v>73</v>
      </c>
      <c r="AB1733" s="1" t="s">
        <v>3678</v>
      </c>
      <c r="AC1733" s="1" t="s">
        <v>620</v>
      </c>
      <c r="AD1733" s="1" t="s">
        <v>65</v>
      </c>
      <c r="AE1733" s="33" t="s">
        <v>3507</v>
      </c>
      <c r="AF1733" s="8">
        <v>18</v>
      </c>
      <c r="AG1733" s="8">
        <v>9</v>
      </c>
      <c r="AH1733" s="8">
        <v>9</v>
      </c>
      <c r="AI1733" s="8" t="s">
        <v>4308</v>
      </c>
      <c r="AK1733" s="8">
        <v>61.4</v>
      </c>
      <c r="AL1733" s="1" t="s">
        <v>996</v>
      </c>
      <c r="AN1733" s="1" t="s">
        <v>4309</v>
      </c>
      <c r="AQ1733" s="1">
        <v>18</v>
      </c>
      <c r="AR1733" s="1">
        <v>10</v>
      </c>
      <c r="AS1733" s="1">
        <v>8</v>
      </c>
      <c r="AT1733" s="1" t="s">
        <v>3258</v>
      </c>
      <c r="AV1733" s="1">
        <v>60.39</v>
      </c>
      <c r="AX1733" s="3"/>
      <c r="AY1733" s="3"/>
      <c r="AZ1733" s="3"/>
      <c r="BA1733" s="3"/>
      <c r="BB1733" s="3"/>
      <c r="BC1733" s="3"/>
      <c r="BD1733" s="3"/>
      <c r="BE1733" s="3"/>
      <c r="BM1733" s="3"/>
      <c r="BN1733" s="3"/>
      <c r="BO1733" s="3"/>
      <c r="BP1733" s="3"/>
      <c r="BQ1733" s="3"/>
      <c r="BR1733" s="3"/>
      <c r="BS1733" s="3"/>
      <c r="BT1733" s="3"/>
      <c r="BV1733" s="3"/>
      <c r="BW1733" s="3" t="s">
        <v>4310</v>
      </c>
      <c r="BX1733" s="3"/>
      <c r="BY1733" s="3"/>
      <c r="BZ1733" s="3"/>
      <c r="CA1733" s="3"/>
      <c r="CB1733" s="33">
        <f t="shared" si="135"/>
        <v>0</v>
      </c>
      <c r="CC1733" s="33">
        <f t="shared" si="136"/>
        <v>18</v>
      </c>
      <c r="CD1733" s="33">
        <f t="shared" si="137"/>
        <v>18</v>
      </c>
      <c r="CE1733" s="33">
        <f t="shared" si="138"/>
        <v>0</v>
      </c>
      <c r="CF1733" s="33">
        <f t="shared" si="139"/>
        <v>0</v>
      </c>
      <c r="CG1733" s="3"/>
      <c r="CH1733" s="3" t="s">
        <v>126</v>
      </c>
      <c r="CI1733" s="3"/>
      <c r="CJ1733" s="3"/>
      <c r="CK1733" s="33" t="s">
        <v>3682</v>
      </c>
    </row>
    <row r="1734" spans="1:89" ht="12.5" x14ac:dyDescent="0.25">
      <c r="A1734" s="1" t="s">
        <v>4325</v>
      </c>
      <c r="B1734" s="1" t="s">
        <v>4302</v>
      </c>
      <c r="C1734" s="1" t="s">
        <v>4303</v>
      </c>
      <c r="D1734" s="1" t="s">
        <v>4304</v>
      </c>
      <c r="E1734" s="1" t="s">
        <v>291</v>
      </c>
      <c r="F1734" s="1" t="s">
        <v>4305</v>
      </c>
      <c r="G1734" s="1" t="s">
        <v>101</v>
      </c>
      <c r="H1734" s="1" t="s">
        <v>65</v>
      </c>
      <c r="I1734" s="1" t="s">
        <v>66</v>
      </c>
      <c r="J1734" s="1" t="s">
        <v>1078</v>
      </c>
      <c r="K1734" s="1" t="s">
        <v>103</v>
      </c>
      <c r="L1734" s="23">
        <v>39814</v>
      </c>
      <c r="M1734" s="9">
        <v>41091</v>
      </c>
      <c r="N1734" s="1" t="s">
        <v>69</v>
      </c>
      <c r="O1734" s="1" t="s">
        <v>65</v>
      </c>
      <c r="P1734" s="32">
        <v>1</v>
      </c>
      <c r="Q1734" s="1" t="s">
        <v>4961</v>
      </c>
      <c r="R1734" s="3" t="s">
        <v>4311</v>
      </c>
      <c r="S1734" s="1" t="s">
        <v>2637</v>
      </c>
      <c r="T1734" s="1" t="s">
        <v>72</v>
      </c>
      <c r="U1734" s="1" t="s">
        <v>4307</v>
      </c>
      <c r="V1734" s="1" t="s">
        <v>65</v>
      </c>
      <c r="W1734" s="1" t="s">
        <v>73</v>
      </c>
      <c r="X1734" s="1" t="s">
        <v>73</v>
      </c>
      <c r="Y1734" s="1" t="s">
        <v>73</v>
      </c>
      <c r="Z1734" s="1" t="s">
        <v>73</v>
      </c>
      <c r="AB1734" s="1" t="s">
        <v>3678</v>
      </c>
      <c r="AC1734" s="1" t="s">
        <v>620</v>
      </c>
      <c r="AD1734" s="1" t="s">
        <v>65</v>
      </c>
      <c r="AE1734" s="33" t="s">
        <v>3507</v>
      </c>
      <c r="AF1734" s="8">
        <v>18</v>
      </c>
      <c r="AG1734" s="8">
        <v>9</v>
      </c>
      <c r="AH1734" s="8">
        <v>9</v>
      </c>
      <c r="AI1734" s="8" t="s">
        <v>4308</v>
      </c>
      <c r="AK1734" s="8">
        <v>61.4</v>
      </c>
      <c r="AL1734" s="1" t="s">
        <v>996</v>
      </c>
      <c r="AN1734" s="1" t="s">
        <v>4309</v>
      </c>
      <c r="AQ1734" s="1">
        <v>18</v>
      </c>
      <c r="AR1734" s="1">
        <v>10</v>
      </c>
      <c r="AS1734" s="1">
        <v>8</v>
      </c>
      <c r="AT1734" s="1" t="s">
        <v>3258</v>
      </c>
      <c r="AV1734" s="1">
        <v>60.39</v>
      </c>
      <c r="AX1734" s="3"/>
      <c r="AY1734" s="3"/>
      <c r="AZ1734" s="3"/>
      <c r="BA1734" s="3"/>
      <c r="BB1734" s="3"/>
      <c r="BC1734" s="3"/>
      <c r="BD1734" s="3"/>
      <c r="BE1734" s="3"/>
      <c r="BM1734" s="3"/>
      <c r="BN1734" s="3"/>
      <c r="BO1734" s="3"/>
      <c r="BP1734" s="3"/>
      <c r="BQ1734" s="3"/>
      <c r="BR1734" s="3"/>
      <c r="BS1734" s="3"/>
      <c r="BT1734" s="3"/>
      <c r="BV1734" s="3"/>
      <c r="BW1734" s="3" t="s">
        <v>4310</v>
      </c>
      <c r="BX1734" s="3"/>
      <c r="BY1734" s="3"/>
      <c r="BZ1734" s="3"/>
      <c r="CA1734" s="3"/>
      <c r="CB1734" s="33">
        <f t="shared" si="135"/>
        <v>0</v>
      </c>
      <c r="CC1734" s="33">
        <f t="shared" si="136"/>
        <v>18</v>
      </c>
      <c r="CD1734" s="33">
        <f t="shared" si="137"/>
        <v>18</v>
      </c>
      <c r="CE1734" s="33">
        <f t="shared" si="138"/>
        <v>0</v>
      </c>
      <c r="CF1734" s="33">
        <f t="shared" si="139"/>
        <v>0</v>
      </c>
      <c r="CG1734" s="3"/>
      <c r="CH1734" s="3" t="s">
        <v>126</v>
      </c>
      <c r="CI1734" s="3"/>
      <c r="CJ1734" s="3"/>
      <c r="CK1734" s="33" t="s">
        <v>3682</v>
      </c>
    </row>
    <row r="1735" spans="1:89" ht="12.5" x14ac:dyDescent="0.25">
      <c r="A1735" s="1" t="s">
        <v>4325</v>
      </c>
      <c r="B1735" s="1" t="s">
        <v>4302</v>
      </c>
      <c r="C1735" s="1" t="s">
        <v>4303</v>
      </c>
      <c r="D1735" s="1" t="s">
        <v>4304</v>
      </c>
      <c r="E1735" s="1" t="s">
        <v>291</v>
      </c>
      <c r="F1735" s="1" t="s">
        <v>4305</v>
      </c>
      <c r="G1735" s="1" t="s">
        <v>101</v>
      </c>
      <c r="H1735" s="1" t="s">
        <v>65</v>
      </c>
      <c r="I1735" s="1" t="s">
        <v>66</v>
      </c>
      <c r="J1735" s="1" t="s">
        <v>1078</v>
      </c>
      <c r="K1735" s="1" t="s">
        <v>103</v>
      </c>
      <c r="L1735" s="23">
        <v>39814</v>
      </c>
      <c r="M1735" s="9">
        <v>41091</v>
      </c>
      <c r="N1735" s="1" t="s">
        <v>69</v>
      </c>
      <c r="O1735" s="1" t="s">
        <v>65</v>
      </c>
      <c r="P1735" s="32">
        <v>1</v>
      </c>
      <c r="Q1735" s="1" t="s">
        <v>4961</v>
      </c>
      <c r="R1735" s="3" t="s">
        <v>4312</v>
      </c>
      <c r="S1735" s="1" t="s">
        <v>2637</v>
      </c>
      <c r="T1735" s="1" t="s">
        <v>72</v>
      </c>
      <c r="U1735" s="1" t="s">
        <v>4307</v>
      </c>
      <c r="V1735" s="1" t="s">
        <v>65</v>
      </c>
      <c r="W1735" s="1" t="s">
        <v>73</v>
      </c>
      <c r="X1735" s="1" t="s">
        <v>73</v>
      </c>
      <c r="Y1735" s="1" t="s">
        <v>73</v>
      </c>
      <c r="Z1735" s="1" t="s">
        <v>73</v>
      </c>
      <c r="AB1735" s="1" t="s">
        <v>3678</v>
      </c>
      <c r="AC1735" s="1" t="s">
        <v>620</v>
      </c>
      <c r="AD1735" s="1" t="s">
        <v>65</v>
      </c>
      <c r="AE1735" s="33" t="s">
        <v>3507</v>
      </c>
      <c r="AF1735" s="8">
        <v>18</v>
      </c>
      <c r="AG1735" s="8">
        <v>9</v>
      </c>
      <c r="AH1735" s="8">
        <v>9</v>
      </c>
      <c r="AI1735" s="8" t="s">
        <v>4308</v>
      </c>
      <c r="AK1735" s="8">
        <v>61.4</v>
      </c>
      <c r="AL1735" s="1" t="s">
        <v>996</v>
      </c>
      <c r="AN1735" s="1" t="s">
        <v>4309</v>
      </c>
      <c r="AQ1735" s="1">
        <v>18</v>
      </c>
      <c r="AR1735" s="1">
        <v>10</v>
      </c>
      <c r="AS1735" s="1">
        <v>8</v>
      </c>
      <c r="AT1735" s="1" t="s">
        <v>3258</v>
      </c>
      <c r="AV1735" s="1">
        <v>60.39</v>
      </c>
      <c r="AX1735" s="3"/>
      <c r="AY1735" s="3"/>
      <c r="AZ1735" s="3"/>
      <c r="BA1735" s="3"/>
      <c r="BB1735" s="3"/>
      <c r="BC1735" s="3"/>
      <c r="BD1735" s="3"/>
      <c r="BE1735" s="3"/>
      <c r="BM1735" s="3"/>
      <c r="BN1735" s="3"/>
      <c r="BO1735" s="3"/>
      <c r="BP1735" s="3"/>
      <c r="BQ1735" s="3"/>
      <c r="BR1735" s="3"/>
      <c r="BS1735" s="3"/>
      <c r="BT1735" s="3"/>
      <c r="BV1735" s="3"/>
      <c r="BW1735" s="3" t="s">
        <v>4310</v>
      </c>
      <c r="BX1735" s="3"/>
      <c r="BY1735" s="3"/>
      <c r="BZ1735" s="3"/>
      <c r="CA1735" s="3"/>
      <c r="CB1735" s="33">
        <f t="shared" si="135"/>
        <v>0</v>
      </c>
      <c r="CC1735" s="33">
        <f t="shared" si="136"/>
        <v>18</v>
      </c>
      <c r="CD1735" s="33">
        <f t="shared" si="137"/>
        <v>18</v>
      </c>
      <c r="CE1735" s="33">
        <f t="shared" si="138"/>
        <v>0</v>
      </c>
      <c r="CF1735" s="33">
        <f t="shared" si="139"/>
        <v>0</v>
      </c>
      <c r="CG1735" s="3"/>
      <c r="CH1735" s="3" t="s">
        <v>126</v>
      </c>
      <c r="CI1735" s="3"/>
      <c r="CJ1735" s="3"/>
      <c r="CK1735" s="33" t="s">
        <v>3682</v>
      </c>
    </row>
    <row r="1736" spans="1:89" ht="12.5" x14ac:dyDescent="0.25">
      <c r="A1736" s="1" t="s">
        <v>4325</v>
      </c>
      <c r="B1736" s="1" t="s">
        <v>4302</v>
      </c>
      <c r="C1736" s="1" t="s">
        <v>4303</v>
      </c>
      <c r="D1736" s="1" t="s">
        <v>4304</v>
      </c>
      <c r="E1736" s="1" t="s">
        <v>291</v>
      </c>
      <c r="F1736" s="1" t="s">
        <v>4305</v>
      </c>
      <c r="G1736" s="1" t="s">
        <v>101</v>
      </c>
      <c r="H1736" s="1" t="s">
        <v>65</v>
      </c>
      <c r="I1736" s="1" t="s">
        <v>66</v>
      </c>
      <c r="J1736" s="1" t="s">
        <v>1078</v>
      </c>
      <c r="K1736" s="1" t="s">
        <v>103</v>
      </c>
      <c r="L1736" s="23">
        <v>39814</v>
      </c>
      <c r="M1736" s="9">
        <v>41091</v>
      </c>
      <c r="N1736" s="1" t="s">
        <v>69</v>
      </c>
      <c r="O1736" s="1" t="s">
        <v>65</v>
      </c>
      <c r="P1736" s="32">
        <v>1</v>
      </c>
      <c r="Q1736" s="1" t="s">
        <v>4961</v>
      </c>
      <c r="R1736" s="3" t="s">
        <v>4313</v>
      </c>
      <c r="S1736" s="1" t="s">
        <v>2637</v>
      </c>
      <c r="T1736" s="1" t="s">
        <v>72</v>
      </c>
      <c r="U1736" s="1" t="s">
        <v>4307</v>
      </c>
      <c r="V1736" s="1" t="s">
        <v>65</v>
      </c>
      <c r="W1736" s="1" t="s">
        <v>73</v>
      </c>
      <c r="X1736" s="1" t="s">
        <v>73</v>
      </c>
      <c r="Y1736" s="1" t="s">
        <v>73</v>
      </c>
      <c r="Z1736" s="1" t="s">
        <v>73</v>
      </c>
      <c r="AB1736" s="1" t="s">
        <v>3678</v>
      </c>
      <c r="AC1736" s="1" t="s">
        <v>620</v>
      </c>
      <c r="AD1736" s="1" t="s">
        <v>65</v>
      </c>
      <c r="AE1736" s="33" t="s">
        <v>3507</v>
      </c>
      <c r="AF1736" s="8">
        <v>18</v>
      </c>
      <c r="AG1736" s="8">
        <v>9</v>
      </c>
      <c r="AH1736" s="8">
        <v>9</v>
      </c>
      <c r="AI1736" s="8" t="s">
        <v>4308</v>
      </c>
      <c r="AK1736" s="8">
        <v>61.4</v>
      </c>
      <c r="AL1736" s="1" t="s">
        <v>996</v>
      </c>
      <c r="AN1736" s="1" t="s">
        <v>4309</v>
      </c>
      <c r="AQ1736" s="1">
        <v>18</v>
      </c>
      <c r="AR1736" s="1">
        <v>10</v>
      </c>
      <c r="AS1736" s="1">
        <v>8</v>
      </c>
      <c r="AT1736" s="1" t="s">
        <v>3258</v>
      </c>
      <c r="AV1736" s="1">
        <v>60.39</v>
      </c>
      <c r="AX1736" s="3"/>
      <c r="AY1736" s="3"/>
      <c r="AZ1736" s="3"/>
      <c r="BA1736" s="3"/>
      <c r="BB1736" s="3"/>
      <c r="BC1736" s="3"/>
      <c r="BD1736" s="3"/>
      <c r="BE1736" s="3"/>
      <c r="BM1736" s="3"/>
      <c r="BN1736" s="3"/>
      <c r="BO1736" s="3"/>
      <c r="BP1736" s="3"/>
      <c r="BQ1736" s="3"/>
      <c r="BR1736" s="3"/>
      <c r="BS1736" s="3"/>
      <c r="BT1736" s="3"/>
      <c r="BV1736" s="3"/>
      <c r="BW1736" s="3" t="s">
        <v>4310</v>
      </c>
      <c r="BX1736" s="3"/>
      <c r="BY1736" s="3"/>
      <c r="BZ1736" s="3"/>
      <c r="CA1736" s="3"/>
      <c r="CB1736" s="33">
        <f t="shared" si="135"/>
        <v>0</v>
      </c>
      <c r="CC1736" s="33">
        <f t="shared" si="136"/>
        <v>18</v>
      </c>
      <c r="CD1736" s="33">
        <f t="shared" si="137"/>
        <v>18</v>
      </c>
      <c r="CE1736" s="33">
        <f t="shared" si="138"/>
        <v>0</v>
      </c>
      <c r="CF1736" s="33">
        <f t="shared" si="139"/>
        <v>0</v>
      </c>
      <c r="CG1736" s="3"/>
      <c r="CH1736" s="3" t="s">
        <v>126</v>
      </c>
      <c r="CI1736" s="3"/>
      <c r="CJ1736" s="3"/>
      <c r="CK1736" s="1" t="s">
        <v>3682</v>
      </c>
    </row>
    <row r="1737" spans="1:89" ht="12.5" x14ac:dyDescent="0.25">
      <c r="A1737" s="1" t="s">
        <v>4325</v>
      </c>
      <c r="B1737" s="1" t="s">
        <v>4302</v>
      </c>
      <c r="C1737" s="1" t="s">
        <v>4303</v>
      </c>
      <c r="D1737" s="1" t="s">
        <v>4304</v>
      </c>
      <c r="E1737" s="1" t="s">
        <v>291</v>
      </c>
      <c r="F1737" s="1" t="s">
        <v>4305</v>
      </c>
      <c r="G1737" s="1" t="s">
        <v>101</v>
      </c>
      <c r="H1737" s="1" t="s">
        <v>65</v>
      </c>
      <c r="I1737" s="1" t="s">
        <v>66</v>
      </c>
      <c r="J1737" s="1" t="s">
        <v>1078</v>
      </c>
      <c r="K1737" s="1" t="s">
        <v>103</v>
      </c>
      <c r="L1737" s="23">
        <v>39814</v>
      </c>
      <c r="M1737" s="9">
        <v>41091</v>
      </c>
      <c r="N1737" s="1" t="s">
        <v>69</v>
      </c>
      <c r="O1737" s="1" t="s">
        <v>65</v>
      </c>
      <c r="P1737" s="32">
        <v>1</v>
      </c>
      <c r="Q1737" s="1" t="s">
        <v>4961</v>
      </c>
      <c r="R1737" s="3" t="s">
        <v>4314</v>
      </c>
      <c r="S1737" s="1" t="s">
        <v>2637</v>
      </c>
      <c r="T1737" s="1" t="s">
        <v>72</v>
      </c>
      <c r="U1737" s="1" t="s">
        <v>4307</v>
      </c>
      <c r="V1737" s="1" t="s">
        <v>65</v>
      </c>
      <c r="W1737" s="1" t="s">
        <v>73</v>
      </c>
      <c r="X1737" s="1" t="s">
        <v>73</v>
      </c>
      <c r="Y1737" s="1" t="s">
        <v>73</v>
      </c>
      <c r="Z1737" s="1" t="s">
        <v>73</v>
      </c>
      <c r="AB1737" s="1" t="s">
        <v>3678</v>
      </c>
      <c r="AC1737" s="1" t="s">
        <v>620</v>
      </c>
      <c r="AD1737" s="1" t="s">
        <v>65</v>
      </c>
      <c r="AE1737" s="33" t="s">
        <v>3507</v>
      </c>
      <c r="AF1737" s="8">
        <v>18</v>
      </c>
      <c r="AG1737" s="8">
        <v>9</v>
      </c>
      <c r="AH1737" s="8">
        <v>9</v>
      </c>
      <c r="AI1737" s="8" t="s">
        <v>4308</v>
      </c>
      <c r="AK1737" s="8">
        <v>61.4</v>
      </c>
      <c r="AL1737" s="1" t="s">
        <v>996</v>
      </c>
      <c r="AN1737" s="1" t="s">
        <v>4309</v>
      </c>
      <c r="AQ1737" s="1">
        <v>18</v>
      </c>
      <c r="AR1737" s="1">
        <v>10</v>
      </c>
      <c r="AS1737" s="1">
        <v>8</v>
      </c>
      <c r="AT1737" s="1" t="s">
        <v>3258</v>
      </c>
      <c r="AV1737" s="1">
        <v>60.39</v>
      </c>
      <c r="AX1737" s="3"/>
      <c r="AY1737" s="3"/>
      <c r="AZ1737" s="3"/>
      <c r="BA1737" s="3"/>
      <c r="BB1737" s="3"/>
      <c r="BC1737" s="3"/>
      <c r="BD1737" s="3"/>
      <c r="BE1737" s="3"/>
      <c r="BM1737" s="3"/>
      <c r="BN1737" s="3"/>
      <c r="BO1737" s="3"/>
      <c r="BP1737" s="3"/>
      <c r="BQ1737" s="3"/>
      <c r="BR1737" s="3"/>
      <c r="BS1737" s="3"/>
      <c r="BT1737" s="3"/>
      <c r="BV1737" s="3"/>
      <c r="BW1737" s="3" t="s">
        <v>4310</v>
      </c>
      <c r="BX1737" s="3"/>
      <c r="BY1737" s="3"/>
      <c r="BZ1737" s="3"/>
      <c r="CA1737" s="3"/>
      <c r="CB1737" s="33">
        <f t="shared" si="135"/>
        <v>0</v>
      </c>
      <c r="CC1737" s="33">
        <f t="shared" si="136"/>
        <v>18</v>
      </c>
      <c r="CD1737" s="33">
        <f t="shared" si="137"/>
        <v>18</v>
      </c>
      <c r="CE1737" s="33">
        <f t="shared" si="138"/>
        <v>0</v>
      </c>
      <c r="CF1737" s="33">
        <f t="shared" si="139"/>
        <v>0</v>
      </c>
      <c r="CG1737" s="3"/>
      <c r="CH1737" s="3" t="s">
        <v>126</v>
      </c>
      <c r="CI1737" s="3"/>
      <c r="CJ1737" s="3"/>
      <c r="CK1737" s="1" t="s">
        <v>3682</v>
      </c>
    </row>
    <row r="1738" spans="1:89" ht="12.5" x14ac:dyDescent="0.25">
      <c r="A1738" s="1" t="s">
        <v>4325</v>
      </c>
      <c r="B1738" s="1" t="s">
        <v>4302</v>
      </c>
      <c r="C1738" s="1" t="s">
        <v>4303</v>
      </c>
      <c r="D1738" s="1" t="s">
        <v>4304</v>
      </c>
      <c r="E1738" s="1" t="s">
        <v>291</v>
      </c>
      <c r="F1738" s="1" t="s">
        <v>4305</v>
      </c>
      <c r="G1738" s="1" t="s">
        <v>101</v>
      </c>
      <c r="H1738" s="1" t="s">
        <v>65</v>
      </c>
      <c r="I1738" s="1" t="s">
        <v>66</v>
      </c>
      <c r="J1738" s="1" t="s">
        <v>1078</v>
      </c>
      <c r="K1738" s="1" t="s">
        <v>103</v>
      </c>
      <c r="L1738" s="23">
        <v>39814</v>
      </c>
      <c r="M1738" s="9">
        <v>41091</v>
      </c>
      <c r="N1738" s="1" t="s">
        <v>69</v>
      </c>
      <c r="O1738" s="1" t="s">
        <v>65</v>
      </c>
      <c r="P1738" s="32">
        <v>1</v>
      </c>
      <c r="Q1738" s="1" t="s">
        <v>4961</v>
      </c>
      <c r="R1738" s="3" t="s">
        <v>4315</v>
      </c>
      <c r="S1738" s="1" t="s">
        <v>2637</v>
      </c>
      <c r="T1738" s="1" t="s">
        <v>72</v>
      </c>
      <c r="U1738" s="1" t="s">
        <v>4307</v>
      </c>
      <c r="V1738" s="1" t="s">
        <v>65</v>
      </c>
      <c r="W1738" s="1" t="s">
        <v>73</v>
      </c>
      <c r="X1738" s="1" t="s">
        <v>73</v>
      </c>
      <c r="Y1738" s="1" t="s">
        <v>73</v>
      </c>
      <c r="Z1738" s="1" t="s">
        <v>73</v>
      </c>
      <c r="AB1738" s="1" t="s">
        <v>3678</v>
      </c>
      <c r="AC1738" s="1" t="s">
        <v>620</v>
      </c>
      <c r="AD1738" s="1" t="s">
        <v>65</v>
      </c>
      <c r="AE1738" s="33" t="s">
        <v>3507</v>
      </c>
      <c r="AF1738" s="8">
        <v>18</v>
      </c>
      <c r="AG1738" s="8">
        <v>9</v>
      </c>
      <c r="AH1738" s="8">
        <v>9</v>
      </c>
      <c r="AI1738" s="8" t="s">
        <v>4308</v>
      </c>
      <c r="AK1738" s="8">
        <v>61.4</v>
      </c>
      <c r="AL1738" s="1" t="s">
        <v>996</v>
      </c>
      <c r="AN1738" s="1" t="s">
        <v>4309</v>
      </c>
      <c r="AQ1738" s="1">
        <v>18</v>
      </c>
      <c r="AR1738" s="1">
        <v>10</v>
      </c>
      <c r="AS1738" s="1">
        <v>8</v>
      </c>
      <c r="AT1738" s="1" t="s">
        <v>3258</v>
      </c>
      <c r="AV1738" s="1">
        <v>60.39</v>
      </c>
      <c r="AX1738" s="3"/>
      <c r="AY1738" s="3"/>
      <c r="AZ1738" s="3"/>
      <c r="BA1738" s="3"/>
      <c r="BB1738" s="3"/>
      <c r="BC1738" s="3"/>
      <c r="BD1738" s="3"/>
      <c r="BE1738" s="3"/>
      <c r="BM1738" s="3"/>
      <c r="BN1738" s="3"/>
      <c r="BO1738" s="3"/>
      <c r="BP1738" s="3"/>
      <c r="BQ1738" s="3"/>
      <c r="BR1738" s="3"/>
      <c r="BS1738" s="3"/>
      <c r="BT1738" s="3"/>
      <c r="BV1738" s="3"/>
      <c r="BW1738" s="3" t="s">
        <v>4310</v>
      </c>
      <c r="BX1738" s="3"/>
      <c r="BY1738" s="3"/>
      <c r="BZ1738" s="3"/>
      <c r="CA1738" s="3"/>
      <c r="CB1738" s="33">
        <f t="shared" si="135"/>
        <v>0</v>
      </c>
      <c r="CC1738" s="33">
        <f t="shared" si="136"/>
        <v>18</v>
      </c>
      <c r="CD1738" s="33">
        <f t="shared" si="137"/>
        <v>18</v>
      </c>
      <c r="CE1738" s="33">
        <f t="shared" si="138"/>
        <v>0</v>
      </c>
      <c r="CF1738" s="33">
        <f t="shared" si="139"/>
        <v>0</v>
      </c>
      <c r="CG1738" s="3"/>
      <c r="CH1738" s="3" t="s">
        <v>126</v>
      </c>
      <c r="CI1738" s="3"/>
      <c r="CJ1738" s="3"/>
      <c r="CK1738" s="1" t="s">
        <v>3682</v>
      </c>
    </row>
    <row r="1739" spans="1:89" ht="12.5" x14ac:dyDescent="0.25">
      <c r="A1739" s="1" t="s">
        <v>4325</v>
      </c>
      <c r="B1739" s="1" t="s">
        <v>4302</v>
      </c>
      <c r="C1739" s="1" t="s">
        <v>4303</v>
      </c>
      <c r="D1739" s="1" t="s">
        <v>4304</v>
      </c>
      <c r="E1739" s="1" t="s">
        <v>291</v>
      </c>
      <c r="F1739" s="1" t="s">
        <v>4305</v>
      </c>
      <c r="G1739" s="1" t="s">
        <v>101</v>
      </c>
      <c r="H1739" s="1" t="s">
        <v>65</v>
      </c>
      <c r="I1739" s="1" t="s">
        <v>66</v>
      </c>
      <c r="J1739" s="1" t="s">
        <v>1078</v>
      </c>
      <c r="K1739" s="1" t="s">
        <v>103</v>
      </c>
      <c r="L1739" s="23">
        <v>39814</v>
      </c>
      <c r="M1739" s="9">
        <v>41091</v>
      </c>
      <c r="N1739" s="1" t="s">
        <v>69</v>
      </c>
      <c r="O1739" s="1" t="s">
        <v>65</v>
      </c>
      <c r="P1739" s="32">
        <v>1</v>
      </c>
      <c r="Q1739" s="1" t="s">
        <v>4961</v>
      </c>
      <c r="R1739" s="3" t="s">
        <v>4316</v>
      </c>
      <c r="S1739" s="1" t="s">
        <v>2637</v>
      </c>
      <c r="T1739" s="1" t="s">
        <v>72</v>
      </c>
      <c r="U1739" s="1" t="s">
        <v>4307</v>
      </c>
      <c r="V1739" s="1" t="s">
        <v>65</v>
      </c>
      <c r="W1739" s="1" t="s">
        <v>73</v>
      </c>
      <c r="X1739" s="1" t="s">
        <v>73</v>
      </c>
      <c r="Y1739" s="1" t="s">
        <v>73</v>
      </c>
      <c r="Z1739" s="1" t="s">
        <v>73</v>
      </c>
      <c r="AB1739" s="1" t="s">
        <v>3678</v>
      </c>
      <c r="AC1739" s="1" t="s">
        <v>620</v>
      </c>
      <c r="AD1739" s="1" t="s">
        <v>65</v>
      </c>
      <c r="AE1739" s="33" t="s">
        <v>3507</v>
      </c>
      <c r="AF1739" s="8">
        <v>18</v>
      </c>
      <c r="AG1739" s="8">
        <v>9</v>
      </c>
      <c r="AH1739" s="8">
        <v>9</v>
      </c>
      <c r="AI1739" s="8" t="s">
        <v>4308</v>
      </c>
      <c r="AK1739" s="8">
        <v>61.4</v>
      </c>
      <c r="AL1739" s="1" t="s">
        <v>996</v>
      </c>
      <c r="AN1739" s="1" t="s">
        <v>4309</v>
      </c>
      <c r="AQ1739" s="1">
        <v>18</v>
      </c>
      <c r="AR1739" s="1">
        <v>10</v>
      </c>
      <c r="AS1739" s="1">
        <v>8</v>
      </c>
      <c r="AT1739" s="1" t="s">
        <v>3258</v>
      </c>
      <c r="AV1739" s="1">
        <v>60.39</v>
      </c>
      <c r="AX1739" s="3"/>
      <c r="AY1739" s="3"/>
      <c r="AZ1739" s="3"/>
      <c r="BA1739" s="3"/>
      <c r="BB1739" s="3"/>
      <c r="BC1739" s="3"/>
      <c r="BD1739" s="3"/>
      <c r="BE1739" s="3"/>
      <c r="BM1739" s="3"/>
      <c r="BN1739" s="3"/>
      <c r="BO1739" s="3"/>
      <c r="BP1739" s="3"/>
      <c r="BQ1739" s="3"/>
      <c r="BR1739" s="3"/>
      <c r="BS1739" s="3"/>
      <c r="BT1739" s="3"/>
      <c r="BV1739" s="3"/>
      <c r="BW1739" s="3" t="s">
        <v>4310</v>
      </c>
      <c r="BX1739" s="3"/>
      <c r="BY1739" s="3"/>
      <c r="BZ1739" s="3"/>
      <c r="CA1739" s="3"/>
      <c r="CB1739" s="33">
        <f t="shared" si="135"/>
        <v>0</v>
      </c>
      <c r="CC1739" s="33">
        <f t="shared" si="136"/>
        <v>18</v>
      </c>
      <c r="CD1739" s="33">
        <f t="shared" si="137"/>
        <v>18</v>
      </c>
      <c r="CE1739" s="33">
        <f t="shared" si="138"/>
        <v>0</v>
      </c>
      <c r="CF1739" s="33">
        <f t="shared" si="139"/>
        <v>0</v>
      </c>
      <c r="CG1739" s="3"/>
      <c r="CH1739" s="3" t="s">
        <v>126</v>
      </c>
      <c r="CI1739" s="3"/>
      <c r="CJ1739" s="3"/>
      <c r="CK1739" s="1" t="s">
        <v>3682</v>
      </c>
    </row>
    <row r="1740" spans="1:89" ht="12.5" x14ac:dyDescent="0.25">
      <c r="A1740" s="1" t="s">
        <v>4325</v>
      </c>
      <c r="B1740" s="1" t="s">
        <v>4302</v>
      </c>
      <c r="C1740" s="1" t="s">
        <v>4303</v>
      </c>
      <c r="D1740" s="1" t="s">
        <v>4304</v>
      </c>
      <c r="E1740" s="1" t="s">
        <v>291</v>
      </c>
      <c r="F1740" s="1" t="s">
        <v>4305</v>
      </c>
      <c r="G1740" s="1" t="s">
        <v>101</v>
      </c>
      <c r="H1740" s="1" t="s">
        <v>65</v>
      </c>
      <c r="I1740" s="1" t="s">
        <v>66</v>
      </c>
      <c r="J1740" s="1" t="s">
        <v>1078</v>
      </c>
      <c r="K1740" s="1" t="s">
        <v>103</v>
      </c>
      <c r="L1740" s="23">
        <v>39814</v>
      </c>
      <c r="M1740" s="9">
        <v>41091</v>
      </c>
      <c r="N1740" s="1" t="s">
        <v>69</v>
      </c>
      <c r="O1740" s="1" t="s">
        <v>65</v>
      </c>
      <c r="P1740" s="32">
        <v>1</v>
      </c>
      <c r="Q1740" s="1" t="s">
        <v>4961</v>
      </c>
      <c r="R1740" s="3" t="s">
        <v>4317</v>
      </c>
      <c r="S1740" s="1" t="s">
        <v>2637</v>
      </c>
      <c r="T1740" s="1" t="s">
        <v>72</v>
      </c>
      <c r="U1740" s="1" t="s">
        <v>4307</v>
      </c>
      <c r="V1740" s="1" t="s">
        <v>65</v>
      </c>
      <c r="W1740" s="1" t="s">
        <v>73</v>
      </c>
      <c r="X1740" s="1" t="s">
        <v>73</v>
      </c>
      <c r="Y1740" s="1" t="s">
        <v>73</v>
      </c>
      <c r="Z1740" s="1" t="s">
        <v>73</v>
      </c>
      <c r="AB1740" s="1" t="s">
        <v>3678</v>
      </c>
      <c r="AC1740" s="1" t="s">
        <v>620</v>
      </c>
      <c r="AD1740" s="1" t="s">
        <v>65</v>
      </c>
      <c r="AE1740" s="33" t="s">
        <v>3507</v>
      </c>
      <c r="AF1740" s="8">
        <v>18</v>
      </c>
      <c r="AG1740" s="8">
        <v>9</v>
      </c>
      <c r="AH1740" s="8">
        <v>9</v>
      </c>
      <c r="AI1740" s="8" t="s">
        <v>4308</v>
      </c>
      <c r="AK1740" s="8">
        <v>61.4</v>
      </c>
      <c r="AL1740" s="1" t="s">
        <v>996</v>
      </c>
      <c r="AN1740" s="1" t="s">
        <v>4309</v>
      </c>
      <c r="AQ1740" s="1">
        <v>18</v>
      </c>
      <c r="AR1740" s="1">
        <v>10</v>
      </c>
      <c r="AS1740" s="1">
        <v>8</v>
      </c>
      <c r="AT1740" s="1" t="s">
        <v>3258</v>
      </c>
      <c r="AV1740" s="1">
        <v>60.39</v>
      </c>
      <c r="AX1740" s="3"/>
      <c r="AY1740" s="3"/>
      <c r="AZ1740" s="3"/>
      <c r="BA1740" s="3"/>
      <c r="BB1740" s="3"/>
      <c r="BC1740" s="3"/>
      <c r="BD1740" s="3"/>
      <c r="BE1740" s="3"/>
      <c r="BM1740" s="3"/>
      <c r="BN1740" s="3"/>
      <c r="BO1740" s="3"/>
      <c r="BP1740" s="3"/>
      <c r="BQ1740" s="3"/>
      <c r="BR1740" s="3"/>
      <c r="BS1740" s="3"/>
      <c r="BT1740" s="3"/>
      <c r="BV1740" s="3"/>
      <c r="BW1740" s="3" t="s">
        <v>4310</v>
      </c>
      <c r="BX1740" s="3"/>
      <c r="BY1740" s="3"/>
      <c r="BZ1740" s="3"/>
      <c r="CA1740" s="3"/>
      <c r="CB1740" s="33">
        <f t="shared" si="135"/>
        <v>0</v>
      </c>
      <c r="CC1740" s="33">
        <f t="shared" si="136"/>
        <v>18</v>
      </c>
      <c r="CD1740" s="33">
        <f t="shared" si="137"/>
        <v>18</v>
      </c>
      <c r="CE1740" s="33">
        <f t="shared" si="138"/>
        <v>0</v>
      </c>
      <c r="CF1740" s="33">
        <f t="shared" si="139"/>
        <v>0</v>
      </c>
      <c r="CG1740" s="3"/>
      <c r="CH1740" s="3" t="s">
        <v>126</v>
      </c>
      <c r="CI1740" s="3"/>
      <c r="CJ1740" s="3"/>
      <c r="CK1740" s="1" t="s">
        <v>3682</v>
      </c>
    </row>
    <row r="1741" spans="1:89" ht="12.5" x14ac:dyDescent="0.25">
      <c r="A1741" s="1" t="s">
        <v>4325</v>
      </c>
      <c r="B1741" s="1" t="s">
        <v>4302</v>
      </c>
      <c r="C1741" s="1" t="s">
        <v>4303</v>
      </c>
      <c r="D1741" s="1" t="s">
        <v>4304</v>
      </c>
      <c r="E1741" s="1" t="s">
        <v>291</v>
      </c>
      <c r="F1741" s="1" t="s">
        <v>4305</v>
      </c>
      <c r="G1741" s="1" t="s">
        <v>101</v>
      </c>
      <c r="H1741" s="1" t="s">
        <v>65</v>
      </c>
      <c r="I1741" s="1" t="s">
        <v>66</v>
      </c>
      <c r="J1741" s="1" t="s">
        <v>1078</v>
      </c>
      <c r="K1741" s="1" t="s">
        <v>103</v>
      </c>
      <c r="L1741" s="23">
        <v>39814</v>
      </c>
      <c r="M1741" s="9">
        <v>41091</v>
      </c>
      <c r="N1741" s="1" t="s">
        <v>69</v>
      </c>
      <c r="O1741" s="1" t="s">
        <v>65</v>
      </c>
      <c r="P1741" s="32">
        <v>1</v>
      </c>
      <c r="Q1741" s="1" t="s">
        <v>4961</v>
      </c>
      <c r="R1741" s="3" t="s">
        <v>4318</v>
      </c>
      <c r="S1741" s="1" t="s">
        <v>2637</v>
      </c>
      <c r="T1741" s="1" t="s">
        <v>72</v>
      </c>
      <c r="U1741" s="1" t="s">
        <v>4307</v>
      </c>
      <c r="V1741" s="1" t="s">
        <v>65</v>
      </c>
      <c r="W1741" s="1" t="s">
        <v>73</v>
      </c>
      <c r="X1741" s="1" t="s">
        <v>73</v>
      </c>
      <c r="Y1741" s="1" t="s">
        <v>73</v>
      </c>
      <c r="Z1741" s="1" t="s">
        <v>73</v>
      </c>
      <c r="AB1741" s="1" t="s">
        <v>3678</v>
      </c>
      <c r="AC1741" s="1" t="s">
        <v>620</v>
      </c>
      <c r="AD1741" s="1" t="s">
        <v>65</v>
      </c>
      <c r="AE1741" s="33" t="s">
        <v>3507</v>
      </c>
      <c r="AF1741" s="8">
        <v>18</v>
      </c>
      <c r="AG1741" s="8">
        <v>9</v>
      </c>
      <c r="AH1741" s="8">
        <v>9</v>
      </c>
      <c r="AI1741" s="8" t="s">
        <v>4308</v>
      </c>
      <c r="AK1741" s="8">
        <v>61.4</v>
      </c>
      <c r="AL1741" s="1" t="s">
        <v>996</v>
      </c>
      <c r="AN1741" s="1" t="s">
        <v>4309</v>
      </c>
      <c r="AQ1741" s="1">
        <v>18</v>
      </c>
      <c r="AR1741" s="1">
        <v>10</v>
      </c>
      <c r="AS1741" s="1">
        <v>8</v>
      </c>
      <c r="AT1741" s="1" t="s">
        <v>3258</v>
      </c>
      <c r="AV1741" s="1">
        <v>60.39</v>
      </c>
      <c r="AX1741" s="3"/>
      <c r="AY1741" s="3"/>
      <c r="AZ1741" s="3"/>
      <c r="BA1741" s="3"/>
      <c r="BB1741" s="3"/>
      <c r="BC1741" s="3"/>
      <c r="BD1741" s="3"/>
      <c r="BE1741" s="3"/>
      <c r="BM1741" s="3"/>
      <c r="BN1741" s="3"/>
      <c r="BO1741" s="3"/>
      <c r="BP1741" s="3"/>
      <c r="BQ1741" s="3"/>
      <c r="BR1741" s="3"/>
      <c r="BS1741" s="3"/>
      <c r="BT1741" s="3"/>
      <c r="BV1741" s="3"/>
      <c r="BW1741" s="3" t="s">
        <v>4310</v>
      </c>
      <c r="BX1741" s="3"/>
      <c r="BY1741" s="3"/>
      <c r="BZ1741" s="3"/>
      <c r="CA1741" s="3"/>
      <c r="CB1741" s="33">
        <f t="shared" si="135"/>
        <v>0</v>
      </c>
      <c r="CC1741" s="33">
        <f t="shared" si="136"/>
        <v>18</v>
      </c>
      <c r="CD1741" s="33">
        <f t="shared" si="137"/>
        <v>18</v>
      </c>
      <c r="CE1741" s="33">
        <f t="shared" si="138"/>
        <v>0</v>
      </c>
      <c r="CF1741" s="33">
        <f t="shared" si="139"/>
        <v>0</v>
      </c>
      <c r="CG1741" s="3"/>
      <c r="CH1741" s="3" t="s">
        <v>126</v>
      </c>
      <c r="CI1741" s="3"/>
      <c r="CJ1741" s="3"/>
      <c r="CK1741" s="1" t="s">
        <v>3682</v>
      </c>
    </row>
    <row r="1742" spans="1:89" ht="12.5" x14ac:dyDescent="0.25">
      <c r="A1742" s="1" t="s">
        <v>4325</v>
      </c>
      <c r="B1742" s="1" t="s">
        <v>4302</v>
      </c>
      <c r="C1742" s="1" t="s">
        <v>4303</v>
      </c>
      <c r="D1742" s="1" t="s">
        <v>4304</v>
      </c>
      <c r="E1742" s="1" t="s">
        <v>291</v>
      </c>
      <c r="F1742" s="1" t="s">
        <v>4305</v>
      </c>
      <c r="G1742" s="1" t="s">
        <v>101</v>
      </c>
      <c r="H1742" s="1" t="s">
        <v>65</v>
      </c>
      <c r="I1742" s="1" t="s">
        <v>66</v>
      </c>
      <c r="J1742" s="1" t="s">
        <v>1078</v>
      </c>
      <c r="K1742" s="1" t="s">
        <v>103</v>
      </c>
      <c r="L1742" s="23">
        <v>39814</v>
      </c>
      <c r="M1742" s="9">
        <v>41091</v>
      </c>
      <c r="N1742" s="1" t="s">
        <v>69</v>
      </c>
      <c r="O1742" s="1" t="s">
        <v>65</v>
      </c>
      <c r="P1742" s="32">
        <v>1</v>
      </c>
      <c r="Q1742" s="1" t="s">
        <v>4961</v>
      </c>
      <c r="R1742" s="3" t="s">
        <v>4306</v>
      </c>
      <c r="S1742" s="1" t="s">
        <v>2637</v>
      </c>
      <c r="T1742" s="1" t="s">
        <v>72</v>
      </c>
      <c r="U1742" s="1" t="s">
        <v>4307</v>
      </c>
      <c r="V1742" s="1" t="s">
        <v>65</v>
      </c>
      <c r="W1742" s="1" t="s">
        <v>73</v>
      </c>
      <c r="X1742" s="1" t="s">
        <v>73</v>
      </c>
      <c r="Y1742" s="1" t="s">
        <v>73</v>
      </c>
      <c r="Z1742" s="1" t="s">
        <v>73</v>
      </c>
      <c r="AB1742" s="1" t="s">
        <v>3187</v>
      </c>
      <c r="AC1742" s="1" t="s">
        <v>620</v>
      </c>
      <c r="AD1742" s="1" t="s">
        <v>65</v>
      </c>
      <c r="AE1742" s="33" t="s">
        <v>3507</v>
      </c>
      <c r="AF1742" s="8">
        <v>18</v>
      </c>
      <c r="AG1742" s="8">
        <v>9</v>
      </c>
      <c r="AH1742" s="8">
        <v>9</v>
      </c>
      <c r="AI1742" s="8" t="s">
        <v>4308</v>
      </c>
      <c r="AK1742" s="8">
        <v>61.4</v>
      </c>
      <c r="AL1742" s="1" t="s">
        <v>996</v>
      </c>
      <c r="AN1742" s="1" t="s">
        <v>4309</v>
      </c>
      <c r="AQ1742" s="1">
        <v>18</v>
      </c>
      <c r="AR1742" s="1">
        <v>10</v>
      </c>
      <c r="AS1742" s="1">
        <v>8</v>
      </c>
      <c r="AT1742" s="1" t="s">
        <v>3258</v>
      </c>
      <c r="AV1742" s="1">
        <v>60.39</v>
      </c>
      <c r="AX1742" s="3"/>
      <c r="AY1742" s="3"/>
      <c r="AZ1742" s="3"/>
      <c r="BA1742" s="3"/>
      <c r="BB1742" s="3"/>
      <c r="BC1742" s="3"/>
      <c r="BD1742" s="3"/>
      <c r="BE1742" s="3"/>
      <c r="BM1742" s="3"/>
      <c r="BN1742" s="3"/>
      <c r="BO1742" s="3"/>
      <c r="BP1742" s="3"/>
      <c r="BQ1742" s="3"/>
      <c r="BR1742" s="3"/>
      <c r="BS1742" s="3"/>
      <c r="BT1742" s="3"/>
      <c r="BV1742" s="3"/>
      <c r="BW1742" s="3" t="s">
        <v>52</v>
      </c>
      <c r="BX1742" s="3" t="s">
        <v>4319</v>
      </c>
      <c r="BY1742" s="3"/>
      <c r="BZ1742" s="3"/>
      <c r="CA1742" s="3">
        <v>0.93300000000000005</v>
      </c>
      <c r="CB1742" s="33">
        <f t="shared" si="135"/>
        <v>4.4519613460172858E-2</v>
      </c>
      <c r="CC1742" s="33">
        <f t="shared" si="136"/>
        <v>18</v>
      </c>
      <c r="CD1742" s="33">
        <f t="shared" si="137"/>
        <v>18</v>
      </c>
      <c r="CE1742" s="33">
        <f t="shared" si="138"/>
        <v>0.8744142455482663</v>
      </c>
      <c r="CF1742" s="33">
        <f t="shared" si="139"/>
        <v>0.90066114847387491</v>
      </c>
      <c r="CG1742" s="3"/>
      <c r="CI1742" s="3"/>
      <c r="CJ1742" s="3"/>
      <c r="CK1742" s="1" t="s">
        <v>3682</v>
      </c>
    </row>
    <row r="1743" spans="1:89" ht="12.5" x14ac:dyDescent="0.25">
      <c r="A1743" s="1" t="s">
        <v>4325</v>
      </c>
      <c r="B1743" s="1" t="s">
        <v>4302</v>
      </c>
      <c r="C1743" s="1" t="s">
        <v>4303</v>
      </c>
      <c r="D1743" s="1" t="s">
        <v>4304</v>
      </c>
      <c r="E1743" s="1" t="s">
        <v>291</v>
      </c>
      <c r="F1743" s="1" t="s">
        <v>4305</v>
      </c>
      <c r="G1743" s="1" t="s">
        <v>101</v>
      </c>
      <c r="H1743" s="1" t="s">
        <v>65</v>
      </c>
      <c r="I1743" s="1" t="s">
        <v>66</v>
      </c>
      <c r="J1743" s="1" t="s">
        <v>1078</v>
      </c>
      <c r="K1743" s="1" t="s">
        <v>103</v>
      </c>
      <c r="L1743" s="23">
        <v>39814</v>
      </c>
      <c r="M1743" s="9">
        <v>41091</v>
      </c>
      <c r="N1743" s="1" t="s">
        <v>69</v>
      </c>
      <c r="O1743" s="1" t="s">
        <v>65</v>
      </c>
      <c r="P1743" s="32">
        <v>1</v>
      </c>
      <c r="Q1743" s="1" t="s">
        <v>4961</v>
      </c>
      <c r="R1743" s="3" t="s">
        <v>4313</v>
      </c>
      <c r="S1743" s="1" t="s">
        <v>2637</v>
      </c>
      <c r="T1743" s="1" t="s">
        <v>72</v>
      </c>
      <c r="U1743" s="1" t="s">
        <v>4307</v>
      </c>
      <c r="V1743" s="1" t="s">
        <v>65</v>
      </c>
      <c r="W1743" s="1" t="s">
        <v>73</v>
      </c>
      <c r="X1743" s="1" t="s">
        <v>73</v>
      </c>
      <c r="Y1743" s="1" t="s">
        <v>73</v>
      </c>
      <c r="Z1743" s="1" t="s">
        <v>73</v>
      </c>
      <c r="AB1743" s="1" t="s">
        <v>3187</v>
      </c>
      <c r="AC1743" s="1" t="s">
        <v>620</v>
      </c>
      <c r="AD1743" s="1" t="s">
        <v>65</v>
      </c>
      <c r="AE1743" s="33" t="s">
        <v>3507</v>
      </c>
      <c r="AF1743" s="8">
        <v>18</v>
      </c>
      <c r="AG1743" s="8">
        <v>9</v>
      </c>
      <c r="AH1743" s="8">
        <v>9</v>
      </c>
      <c r="AI1743" s="8" t="s">
        <v>4308</v>
      </c>
      <c r="AK1743" s="8">
        <v>61.4</v>
      </c>
      <c r="AL1743" s="1" t="s">
        <v>996</v>
      </c>
      <c r="AN1743" s="1" t="s">
        <v>4309</v>
      </c>
      <c r="AQ1743" s="1">
        <v>18</v>
      </c>
      <c r="AR1743" s="1">
        <v>10</v>
      </c>
      <c r="AS1743" s="1">
        <v>8</v>
      </c>
      <c r="AT1743" s="1" t="s">
        <v>3258</v>
      </c>
      <c r="AV1743" s="1">
        <v>60.39</v>
      </c>
      <c r="AX1743" s="3"/>
      <c r="AY1743" s="3"/>
      <c r="AZ1743" s="3"/>
      <c r="BA1743" s="3"/>
      <c r="BB1743" s="3"/>
      <c r="BC1743" s="3"/>
      <c r="BD1743" s="3"/>
      <c r="BE1743" s="3"/>
      <c r="BM1743" s="3"/>
      <c r="BN1743" s="3"/>
      <c r="BO1743" s="3"/>
      <c r="BP1743" s="3"/>
      <c r="BQ1743" s="3"/>
      <c r="BR1743" s="3"/>
      <c r="BS1743" s="3"/>
      <c r="BT1743" s="3"/>
      <c r="BV1743" s="3"/>
      <c r="BW1743" s="3" t="s">
        <v>52</v>
      </c>
      <c r="BX1743" s="3" t="s">
        <v>4320</v>
      </c>
      <c r="BY1743" s="3"/>
      <c r="BZ1743" s="3"/>
      <c r="CA1743" s="3">
        <v>0.97399999999999998</v>
      </c>
      <c r="CB1743" s="33">
        <f t="shared" si="135"/>
        <v>2.770280996947171E-2</v>
      </c>
      <c r="CC1743" s="33">
        <f t="shared" si="136"/>
        <v>18</v>
      </c>
      <c r="CD1743" s="33">
        <f t="shared" si="137"/>
        <v>18</v>
      </c>
      <c r="CE1743" s="33">
        <f t="shared" si="138"/>
        <v>0.949317738791423</v>
      </c>
      <c r="CF1743" s="33">
        <f t="shared" si="139"/>
        <v>0.9611712259371834</v>
      </c>
      <c r="CG1743" s="3"/>
      <c r="CI1743" s="3"/>
      <c r="CJ1743" s="3"/>
      <c r="CK1743" s="1" t="s">
        <v>3682</v>
      </c>
    </row>
    <row r="1744" spans="1:89" ht="12.5" x14ac:dyDescent="0.25">
      <c r="A1744" s="1" t="s">
        <v>4325</v>
      </c>
      <c r="B1744" s="1" t="s">
        <v>4302</v>
      </c>
      <c r="C1744" s="1" t="s">
        <v>4303</v>
      </c>
      <c r="D1744" s="1" t="s">
        <v>4304</v>
      </c>
      <c r="E1744" s="1" t="s">
        <v>291</v>
      </c>
      <c r="F1744" s="1" t="s">
        <v>4305</v>
      </c>
      <c r="G1744" s="1" t="s">
        <v>101</v>
      </c>
      <c r="H1744" s="1" t="s">
        <v>65</v>
      </c>
      <c r="I1744" s="1" t="s">
        <v>66</v>
      </c>
      <c r="J1744" s="1" t="s">
        <v>1078</v>
      </c>
      <c r="K1744" s="1" t="s">
        <v>103</v>
      </c>
      <c r="L1744" s="23">
        <v>39814</v>
      </c>
      <c r="M1744" s="9">
        <v>41091</v>
      </c>
      <c r="N1744" s="1" t="s">
        <v>69</v>
      </c>
      <c r="O1744" s="1" t="s">
        <v>65</v>
      </c>
      <c r="P1744" s="32">
        <v>1</v>
      </c>
      <c r="Q1744" s="1" t="s">
        <v>4961</v>
      </c>
      <c r="R1744" s="3" t="s">
        <v>4314</v>
      </c>
      <c r="S1744" s="1" t="s">
        <v>2637</v>
      </c>
      <c r="T1744" s="1" t="s">
        <v>72</v>
      </c>
      <c r="U1744" s="1" t="s">
        <v>4307</v>
      </c>
      <c r="V1744" s="1" t="s">
        <v>65</v>
      </c>
      <c r="W1744" s="1" t="s">
        <v>73</v>
      </c>
      <c r="X1744" s="1" t="s">
        <v>73</v>
      </c>
      <c r="Y1744" s="1" t="s">
        <v>73</v>
      </c>
      <c r="Z1744" s="1" t="s">
        <v>73</v>
      </c>
      <c r="AB1744" s="1" t="s">
        <v>3187</v>
      </c>
      <c r="AC1744" s="1" t="s">
        <v>620</v>
      </c>
      <c r="AD1744" s="1" t="s">
        <v>65</v>
      </c>
      <c r="AE1744" s="33" t="s">
        <v>3507</v>
      </c>
      <c r="AF1744" s="8">
        <v>18</v>
      </c>
      <c r="AG1744" s="8">
        <v>9</v>
      </c>
      <c r="AH1744" s="8">
        <v>9</v>
      </c>
      <c r="AI1744" s="8" t="s">
        <v>4308</v>
      </c>
      <c r="AK1744" s="8">
        <v>61.4</v>
      </c>
      <c r="AL1744" s="1" t="s">
        <v>996</v>
      </c>
      <c r="AN1744" s="1" t="s">
        <v>4309</v>
      </c>
      <c r="AQ1744" s="1">
        <v>18</v>
      </c>
      <c r="AR1744" s="1">
        <v>10</v>
      </c>
      <c r="AS1744" s="1">
        <v>8</v>
      </c>
      <c r="AT1744" s="1" t="s">
        <v>3258</v>
      </c>
      <c r="AV1744" s="1">
        <v>60.39</v>
      </c>
      <c r="AX1744" s="3"/>
      <c r="AY1744" s="3"/>
      <c r="AZ1744" s="3"/>
      <c r="BA1744" s="3"/>
      <c r="BB1744" s="3"/>
      <c r="BC1744" s="3"/>
      <c r="BD1744" s="3"/>
      <c r="BE1744" s="3"/>
      <c r="BM1744" s="3"/>
      <c r="BN1744" s="3"/>
      <c r="BO1744" s="3"/>
      <c r="BP1744" s="3"/>
      <c r="BQ1744" s="3"/>
      <c r="BR1744" s="3"/>
      <c r="BS1744" s="3"/>
      <c r="BT1744" s="3"/>
      <c r="BV1744" s="3"/>
      <c r="BW1744" s="3" t="s">
        <v>52</v>
      </c>
      <c r="BX1744" s="3" t="s">
        <v>4321</v>
      </c>
      <c r="BY1744" s="3"/>
      <c r="BZ1744" s="3"/>
      <c r="CA1744" s="3">
        <v>0.88100000000000001</v>
      </c>
      <c r="CB1744" s="33">
        <f t="shared" si="135"/>
        <v>5.9033586141344137E-2</v>
      </c>
      <c r="CC1744" s="33">
        <f t="shared" si="136"/>
        <v>18</v>
      </c>
      <c r="CD1744" s="33">
        <f t="shared" si="137"/>
        <v>18</v>
      </c>
      <c r="CE1744" s="33">
        <f t="shared" si="138"/>
        <v>0.78731009830205545</v>
      </c>
      <c r="CF1744" s="33">
        <f t="shared" si="139"/>
        <v>0.82526422115895803</v>
      </c>
      <c r="CG1744" s="3"/>
      <c r="CI1744" s="3"/>
      <c r="CJ1744" s="3"/>
      <c r="CK1744" s="1" t="s">
        <v>3682</v>
      </c>
    </row>
    <row r="1745" spans="1:89" ht="12.5" x14ac:dyDescent="0.25">
      <c r="A1745" s="1" t="s">
        <v>4325</v>
      </c>
      <c r="B1745" s="1" t="s">
        <v>4302</v>
      </c>
      <c r="C1745" s="1" t="s">
        <v>4303</v>
      </c>
      <c r="D1745" s="1" t="s">
        <v>4304</v>
      </c>
      <c r="E1745" s="1" t="s">
        <v>291</v>
      </c>
      <c r="F1745" s="1" t="s">
        <v>4305</v>
      </c>
      <c r="G1745" s="1" t="s">
        <v>101</v>
      </c>
      <c r="H1745" s="1" t="s">
        <v>65</v>
      </c>
      <c r="I1745" s="1" t="s">
        <v>66</v>
      </c>
      <c r="J1745" s="1" t="s">
        <v>1078</v>
      </c>
      <c r="K1745" s="1" t="s">
        <v>103</v>
      </c>
      <c r="L1745" s="23">
        <v>39814</v>
      </c>
      <c r="M1745" s="9">
        <v>41091</v>
      </c>
      <c r="N1745" s="1" t="s">
        <v>69</v>
      </c>
      <c r="O1745" s="1" t="s">
        <v>65</v>
      </c>
      <c r="P1745" s="32">
        <v>1</v>
      </c>
      <c r="Q1745" s="1" t="s">
        <v>4961</v>
      </c>
      <c r="R1745" s="3" t="s">
        <v>4316</v>
      </c>
      <c r="S1745" s="1" t="s">
        <v>2637</v>
      </c>
      <c r="T1745" s="1" t="s">
        <v>72</v>
      </c>
      <c r="U1745" s="1" t="s">
        <v>4307</v>
      </c>
      <c r="V1745" s="1" t="s">
        <v>65</v>
      </c>
      <c r="W1745" s="1" t="s">
        <v>73</v>
      </c>
      <c r="X1745" s="1" t="s">
        <v>73</v>
      </c>
      <c r="Y1745" s="1" t="s">
        <v>73</v>
      </c>
      <c r="Z1745" s="1" t="s">
        <v>73</v>
      </c>
      <c r="AB1745" s="1" t="s">
        <v>3187</v>
      </c>
      <c r="AC1745" s="1" t="s">
        <v>620</v>
      </c>
      <c r="AD1745" s="1" t="s">
        <v>65</v>
      </c>
      <c r="AE1745" s="33" t="s">
        <v>3507</v>
      </c>
      <c r="AF1745" s="8">
        <v>18</v>
      </c>
      <c r="AG1745" s="8">
        <v>9</v>
      </c>
      <c r="AH1745" s="8">
        <v>9</v>
      </c>
      <c r="AI1745" s="8" t="s">
        <v>4308</v>
      </c>
      <c r="AK1745" s="8">
        <v>61.4</v>
      </c>
      <c r="AL1745" s="1" t="s">
        <v>996</v>
      </c>
      <c r="AN1745" s="1" t="s">
        <v>4309</v>
      </c>
      <c r="AQ1745" s="1">
        <v>18</v>
      </c>
      <c r="AR1745" s="1">
        <v>10</v>
      </c>
      <c r="AS1745" s="1">
        <v>8</v>
      </c>
      <c r="AT1745" s="1" t="s">
        <v>3258</v>
      </c>
      <c r="AV1745" s="1">
        <v>60.39</v>
      </c>
      <c r="AX1745" s="3"/>
      <c r="AY1745" s="3"/>
      <c r="AZ1745" s="3"/>
      <c r="BA1745" s="3"/>
      <c r="BB1745" s="3"/>
      <c r="BC1745" s="3"/>
      <c r="BD1745" s="3"/>
      <c r="BE1745" s="3"/>
      <c r="BM1745" s="3"/>
      <c r="BN1745" s="3"/>
      <c r="BO1745" s="3"/>
      <c r="BP1745" s="3"/>
      <c r="BQ1745" s="3"/>
      <c r="BR1745" s="3"/>
      <c r="BS1745" s="3"/>
      <c r="BT1745" s="3"/>
      <c r="BV1745" s="3"/>
      <c r="BW1745" s="3" t="s">
        <v>52</v>
      </c>
      <c r="BX1745" s="3" t="s">
        <v>4322</v>
      </c>
      <c r="BY1745" s="3"/>
      <c r="BZ1745" s="3"/>
      <c r="CA1745" s="3">
        <v>0.995</v>
      </c>
      <c r="CB1745" s="33">
        <f t="shared" si="135"/>
        <v>1.2117899147033097E-2</v>
      </c>
      <c r="CC1745" s="33">
        <f t="shared" si="136"/>
        <v>18</v>
      </c>
      <c r="CD1745" s="33">
        <f t="shared" si="137"/>
        <v>18</v>
      </c>
      <c r="CE1745" s="33">
        <f t="shared" si="138"/>
        <v>0.99004975124378114</v>
      </c>
      <c r="CF1745" s="33">
        <f t="shared" si="139"/>
        <v>0.99250626566416034</v>
      </c>
      <c r="CG1745" s="3"/>
      <c r="CI1745" s="3"/>
      <c r="CJ1745" s="3"/>
      <c r="CK1745" s="1" t="s">
        <v>3682</v>
      </c>
    </row>
    <row r="1746" spans="1:89" ht="12.5" x14ac:dyDescent="0.25">
      <c r="A1746" s="1" t="s">
        <v>4325</v>
      </c>
      <c r="B1746" s="1" t="s">
        <v>4302</v>
      </c>
      <c r="C1746" s="1" t="s">
        <v>4303</v>
      </c>
      <c r="D1746" s="1" t="s">
        <v>4304</v>
      </c>
      <c r="E1746" s="1" t="s">
        <v>291</v>
      </c>
      <c r="F1746" s="1" t="s">
        <v>4305</v>
      </c>
      <c r="G1746" s="1" t="s">
        <v>101</v>
      </c>
      <c r="H1746" s="1" t="s">
        <v>65</v>
      </c>
      <c r="I1746" s="1" t="s">
        <v>66</v>
      </c>
      <c r="J1746" s="1" t="s">
        <v>1078</v>
      </c>
      <c r="K1746" s="1" t="s">
        <v>103</v>
      </c>
      <c r="L1746" s="23">
        <v>39814</v>
      </c>
      <c r="M1746" s="9">
        <v>41091</v>
      </c>
      <c r="N1746" s="1" t="s">
        <v>69</v>
      </c>
      <c r="O1746" s="1" t="s">
        <v>65</v>
      </c>
      <c r="P1746" s="1">
        <v>2</v>
      </c>
      <c r="Q1746" s="1" t="s">
        <v>4961</v>
      </c>
      <c r="R1746" s="1" t="s">
        <v>4323</v>
      </c>
      <c r="S1746" s="1" t="s">
        <v>2637</v>
      </c>
      <c r="T1746" s="1" t="s">
        <v>106</v>
      </c>
      <c r="U1746" s="1" t="s">
        <v>4307</v>
      </c>
      <c r="V1746" s="1" t="s">
        <v>65</v>
      </c>
      <c r="W1746" s="1" t="s">
        <v>73</v>
      </c>
      <c r="X1746" s="1" t="s">
        <v>73</v>
      </c>
      <c r="Y1746" s="1" t="s">
        <v>73</v>
      </c>
      <c r="Z1746" s="1" t="s">
        <v>73</v>
      </c>
      <c r="AB1746" s="1" t="s">
        <v>3187</v>
      </c>
      <c r="AC1746" s="1" t="s">
        <v>620</v>
      </c>
      <c r="AD1746" s="1" t="s">
        <v>65</v>
      </c>
      <c r="AE1746" s="33" t="s">
        <v>3507</v>
      </c>
      <c r="AF1746" s="8">
        <v>15</v>
      </c>
      <c r="AQ1746" s="1">
        <v>15</v>
      </c>
      <c r="AX1746" s="3"/>
      <c r="AY1746" s="3"/>
      <c r="AZ1746" s="3"/>
      <c r="BA1746" s="3"/>
      <c r="BB1746" s="3"/>
      <c r="BC1746" s="3"/>
      <c r="BD1746" s="3"/>
      <c r="BE1746" s="3"/>
      <c r="BM1746" s="3"/>
      <c r="BN1746" s="3"/>
      <c r="BO1746" s="3"/>
      <c r="BP1746" s="3"/>
      <c r="BQ1746" s="3"/>
      <c r="BR1746" s="3"/>
      <c r="BS1746" s="3"/>
      <c r="BT1746" s="3"/>
      <c r="BV1746" s="3"/>
      <c r="BW1746" s="3" t="s">
        <v>52</v>
      </c>
      <c r="BX1746" s="3" t="s">
        <v>4324</v>
      </c>
      <c r="BY1746" s="3"/>
      <c r="BZ1746" s="3"/>
      <c r="CA1746" s="3">
        <v>0.93</v>
      </c>
      <c r="CB1746" s="33">
        <f t="shared" si="135"/>
        <v>5.0062020192326723E-2</v>
      </c>
      <c r="CC1746" s="33">
        <f t="shared" si="136"/>
        <v>15</v>
      </c>
      <c r="CD1746" s="33">
        <f t="shared" si="137"/>
        <v>15</v>
      </c>
      <c r="CE1746" s="33">
        <f t="shared" si="138"/>
        <v>0.8691588785046731</v>
      </c>
      <c r="CF1746" s="33">
        <f t="shared" si="139"/>
        <v>0.89626943005181348</v>
      </c>
      <c r="CG1746" s="3"/>
      <c r="CI1746" s="3"/>
      <c r="CJ1746" s="3"/>
      <c r="CK1746" s="1" t="s">
        <v>3682</v>
      </c>
    </row>
    <row r="1747" spans="1:89" ht="11.5" customHeight="1" x14ac:dyDescent="0.25">
      <c r="A1747" s="1" t="s">
        <v>4335</v>
      </c>
      <c r="B1747" s="1" t="s">
        <v>4326</v>
      </c>
      <c r="C1747" s="1" t="s">
        <v>4327</v>
      </c>
      <c r="D1747" s="1" t="s">
        <v>4328</v>
      </c>
      <c r="E1747" s="1" t="s">
        <v>525</v>
      </c>
      <c r="F1747" s="1" t="s">
        <v>4329</v>
      </c>
      <c r="G1747" s="1" t="s">
        <v>4330</v>
      </c>
      <c r="H1747" s="1" t="s">
        <v>65</v>
      </c>
      <c r="I1747" s="1" t="s">
        <v>66</v>
      </c>
      <c r="J1747" s="1" t="s">
        <v>67</v>
      </c>
      <c r="K1747" s="1" t="s">
        <v>103</v>
      </c>
      <c r="L1747" s="3"/>
      <c r="M1747" s="3"/>
      <c r="N1747" s="1" t="s">
        <v>69</v>
      </c>
      <c r="O1747" s="1" t="s">
        <v>65</v>
      </c>
      <c r="P1747" s="32">
        <v>1</v>
      </c>
      <c r="Q1747" s="1" t="s">
        <v>4961</v>
      </c>
      <c r="R1747" s="3" t="s">
        <v>4331</v>
      </c>
      <c r="S1747" s="1" t="s">
        <v>951</v>
      </c>
      <c r="T1747" s="1" t="s">
        <v>72</v>
      </c>
      <c r="U1747" s="1" t="s">
        <v>23</v>
      </c>
      <c r="V1747" s="1" t="s">
        <v>73</v>
      </c>
      <c r="W1747" s="1" t="s">
        <v>73</v>
      </c>
      <c r="X1747" s="1" t="s">
        <v>73</v>
      </c>
      <c r="Y1747" s="1" t="s">
        <v>73</v>
      </c>
      <c r="Z1747" s="1" t="s">
        <v>65</v>
      </c>
      <c r="AB1747" s="1" t="s">
        <v>4332</v>
      </c>
      <c r="AC1747" s="1" t="s">
        <v>75</v>
      </c>
      <c r="AD1747" s="1" t="s">
        <v>73</v>
      </c>
      <c r="AE1747" s="33" t="s">
        <v>3507</v>
      </c>
      <c r="AF1747" s="8">
        <v>87</v>
      </c>
      <c r="AQ1747" s="1">
        <v>87</v>
      </c>
      <c r="AX1747" s="3"/>
      <c r="AY1747" s="3"/>
      <c r="AZ1747" s="3"/>
      <c r="BA1747" s="3"/>
      <c r="BB1747" s="3"/>
      <c r="BC1747" s="3"/>
      <c r="BD1747" s="3"/>
      <c r="BE1747" s="3"/>
      <c r="BM1747" s="3"/>
      <c r="BN1747" s="3"/>
      <c r="BO1747" s="3"/>
      <c r="BP1747" s="3"/>
      <c r="BQ1747" s="3"/>
      <c r="BR1747" s="3"/>
      <c r="BS1747" s="3"/>
      <c r="BT1747" s="3"/>
      <c r="BV1747" s="3"/>
      <c r="BW1747" s="3" t="s">
        <v>698</v>
      </c>
      <c r="BX1747" s="3"/>
      <c r="BY1747" s="3"/>
      <c r="BZ1747" s="3"/>
      <c r="CA1747" s="3"/>
      <c r="CB1747" s="33">
        <f t="shared" si="135"/>
        <v>0</v>
      </c>
      <c r="CC1747" s="33">
        <f t="shared" si="136"/>
        <v>87</v>
      </c>
      <c r="CD1747" s="33">
        <f t="shared" si="137"/>
        <v>87</v>
      </c>
      <c r="CE1747" s="33">
        <f t="shared" si="138"/>
        <v>0</v>
      </c>
      <c r="CF1747" s="33">
        <f t="shared" si="139"/>
        <v>0</v>
      </c>
      <c r="CG1747" s="3"/>
      <c r="CH1747" s="3" t="s">
        <v>126</v>
      </c>
      <c r="CI1747" s="3"/>
      <c r="CJ1747" s="3"/>
      <c r="CK1747" s="1" t="s">
        <v>3682</v>
      </c>
    </row>
    <row r="1748" spans="1:89" ht="12.5" x14ac:dyDescent="0.25">
      <c r="A1748" s="1" t="s">
        <v>4335</v>
      </c>
      <c r="B1748" s="1" t="s">
        <v>4326</v>
      </c>
      <c r="C1748" s="1" t="s">
        <v>4327</v>
      </c>
      <c r="D1748" s="1" t="s">
        <v>4328</v>
      </c>
      <c r="E1748" s="1" t="s">
        <v>525</v>
      </c>
      <c r="F1748" s="1" t="s">
        <v>4329</v>
      </c>
      <c r="G1748" s="1" t="s">
        <v>4330</v>
      </c>
      <c r="H1748" s="1" t="s">
        <v>65</v>
      </c>
      <c r="I1748" s="1" t="s">
        <v>66</v>
      </c>
      <c r="J1748" s="1" t="s">
        <v>67</v>
      </c>
      <c r="K1748" s="1" t="s">
        <v>103</v>
      </c>
      <c r="L1748" s="3"/>
      <c r="M1748" s="3"/>
      <c r="N1748" s="1" t="s">
        <v>69</v>
      </c>
      <c r="O1748" s="1" t="s">
        <v>65</v>
      </c>
      <c r="P1748" s="32">
        <v>1</v>
      </c>
      <c r="Q1748" s="1" t="s">
        <v>4961</v>
      </c>
      <c r="R1748" s="3" t="s">
        <v>4331</v>
      </c>
      <c r="S1748" s="1" t="s">
        <v>951</v>
      </c>
      <c r="T1748" s="1" t="s">
        <v>72</v>
      </c>
      <c r="U1748" s="1" t="s">
        <v>23</v>
      </c>
      <c r="V1748" s="1" t="s">
        <v>73</v>
      </c>
      <c r="W1748" s="1" t="s">
        <v>73</v>
      </c>
      <c r="X1748" s="1" t="s">
        <v>73</v>
      </c>
      <c r="Y1748" s="1" t="s">
        <v>73</v>
      </c>
      <c r="Z1748" s="1" t="s">
        <v>65</v>
      </c>
      <c r="AB1748" s="1" t="s">
        <v>4332</v>
      </c>
      <c r="AC1748" s="1" t="s">
        <v>75</v>
      </c>
      <c r="AD1748" s="1" t="s">
        <v>73</v>
      </c>
      <c r="AE1748" s="33" t="s">
        <v>3507</v>
      </c>
      <c r="AF1748" s="8">
        <v>64</v>
      </c>
      <c r="AQ1748" s="1">
        <v>64</v>
      </c>
      <c r="AX1748" s="3"/>
      <c r="AY1748" s="3"/>
      <c r="AZ1748" s="3"/>
      <c r="BA1748" s="3"/>
      <c r="BB1748" s="3"/>
      <c r="BC1748" s="3"/>
      <c r="BD1748" s="3"/>
      <c r="BE1748" s="3"/>
      <c r="BM1748" s="3"/>
      <c r="BN1748" s="3"/>
      <c r="BO1748" s="3"/>
      <c r="BP1748" s="3"/>
      <c r="BQ1748" s="3"/>
      <c r="BR1748" s="3"/>
      <c r="BS1748" s="3"/>
      <c r="BT1748" s="3"/>
      <c r="BV1748" s="3"/>
      <c r="BW1748" s="3" t="s">
        <v>52</v>
      </c>
      <c r="BX1748" s="3"/>
      <c r="BY1748" s="3"/>
      <c r="BZ1748" s="3"/>
      <c r="CA1748" s="3">
        <v>0.68</v>
      </c>
      <c r="CB1748" s="33">
        <f t="shared" si="135"/>
        <v>4.7108132380339979E-2</v>
      </c>
      <c r="CC1748" s="33">
        <f t="shared" si="136"/>
        <v>64</v>
      </c>
      <c r="CD1748" s="33">
        <f t="shared" si="137"/>
        <v>64</v>
      </c>
      <c r="CE1748" s="33">
        <f t="shared" si="138"/>
        <v>0.51515151515151525</v>
      </c>
      <c r="CF1748" s="33">
        <f t="shared" si="139"/>
        <v>0.55047619047619056</v>
      </c>
      <c r="CG1748" s="3"/>
      <c r="CH1748" s="3"/>
      <c r="CI1748" s="3"/>
      <c r="CJ1748" s="3"/>
      <c r="CK1748" s="1" t="s">
        <v>3682</v>
      </c>
    </row>
    <row r="1749" spans="1:89" ht="12.5" x14ac:dyDescent="0.25">
      <c r="A1749" s="1" t="s">
        <v>4335</v>
      </c>
      <c r="B1749" s="1" t="s">
        <v>4326</v>
      </c>
      <c r="C1749" s="1" t="s">
        <v>4327</v>
      </c>
      <c r="D1749" s="1" t="s">
        <v>4328</v>
      </c>
      <c r="E1749" s="1" t="s">
        <v>525</v>
      </c>
      <c r="F1749" s="1" t="s">
        <v>4329</v>
      </c>
      <c r="G1749" s="1" t="s">
        <v>4330</v>
      </c>
      <c r="H1749" s="1" t="s">
        <v>65</v>
      </c>
      <c r="I1749" s="1" t="s">
        <v>66</v>
      </c>
      <c r="J1749" s="1" t="s">
        <v>67</v>
      </c>
      <c r="K1749" s="1" t="s">
        <v>103</v>
      </c>
      <c r="L1749" s="3"/>
      <c r="M1749" s="3"/>
      <c r="N1749" s="1" t="s">
        <v>69</v>
      </c>
      <c r="O1749" s="1" t="s">
        <v>65</v>
      </c>
      <c r="P1749" s="32">
        <v>1</v>
      </c>
      <c r="Q1749" s="1" t="s">
        <v>129</v>
      </c>
      <c r="R1749" s="3" t="s">
        <v>129</v>
      </c>
      <c r="S1749" s="1" t="s">
        <v>951</v>
      </c>
      <c r="T1749" s="1" t="s">
        <v>72</v>
      </c>
      <c r="U1749" s="1" t="s">
        <v>23</v>
      </c>
      <c r="V1749" s="1" t="s">
        <v>73</v>
      </c>
      <c r="W1749" s="1" t="s">
        <v>73</v>
      </c>
      <c r="X1749" s="1" t="s">
        <v>73</v>
      </c>
      <c r="Y1749" s="1" t="s">
        <v>73</v>
      </c>
      <c r="Z1749" s="1" t="s">
        <v>65</v>
      </c>
      <c r="AB1749" s="1" t="s">
        <v>4332</v>
      </c>
      <c r="AC1749" s="1" t="s">
        <v>75</v>
      </c>
      <c r="AD1749" s="1" t="s">
        <v>73</v>
      </c>
      <c r="AE1749" s="33" t="s">
        <v>3507</v>
      </c>
      <c r="AF1749" s="8">
        <v>64</v>
      </c>
      <c r="AQ1749" s="1">
        <v>64</v>
      </c>
      <c r="AX1749" s="3"/>
      <c r="AY1749" s="3"/>
      <c r="AZ1749" s="3"/>
      <c r="BA1749" s="3"/>
      <c r="BB1749" s="3"/>
      <c r="BC1749" s="3"/>
      <c r="BD1749" s="3"/>
      <c r="BE1749" s="3"/>
      <c r="BM1749" s="3"/>
      <c r="BN1749" s="3"/>
      <c r="BO1749" s="3"/>
      <c r="BP1749" s="3"/>
      <c r="BQ1749" s="3"/>
      <c r="BR1749" s="3"/>
      <c r="BS1749" s="3"/>
      <c r="BT1749" s="3"/>
      <c r="BV1749" s="3"/>
      <c r="BW1749" s="3" t="s">
        <v>52</v>
      </c>
      <c r="BX1749" s="3"/>
      <c r="BY1749" s="3"/>
      <c r="BZ1749" s="3"/>
      <c r="CA1749" s="3">
        <v>0.77</v>
      </c>
      <c r="CB1749" s="33">
        <f t="shared" si="135"/>
        <v>4.1684399095836308E-2</v>
      </c>
      <c r="CC1749" s="33">
        <f t="shared" si="136"/>
        <v>64</v>
      </c>
      <c r="CD1749" s="33">
        <f t="shared" si="137"/>
        <v>64</v>
      </c>
      <c r="CE1749" s="33">
        <f t="shared" si="138"/>
        <v>0.6260162601626017</v>
      </c>
      <c r="CF1749" s="33">
        <f t="shared" si="139"/>
        <v>0.66994350282485871</v>
      </c>
      <c r="CG1749" s="3"/>
      <c r="CH1749" s="3"/>
      <c r="CI1749" s="3"/>
      <c r="CJ1749" s="3"/>
      <c r="CK1749" s="1" t="s">
        <v>3682</v>
      </c>
    </row>
    <row r="1750" spans="1:89" ht="12.5" x14ac:dyDescent="0.25">
      <c r="A1750" s="1" t="s">
        <v>4335</v>
      </c>
      <c r="B1750" s="1" t="s">
        <v>4326</v>
      </c>
      <c r="C1750" s="1" t="s">
        <v>4327</v>
      </c>
      <c r="D1750" s="1" t="s">
        <v>4328</v>
      </c>
      <c r="E1750" s="1" t="s">
        <v>525</v>
      </c>
      <c r="F1750" s="1" t="s">
        <v>4329</v>
      </c>
      <c r="G1750" s="1" t="s">
        <v>4330</v>
      </c>
      <c r="H1750" s="1" t="s">
        <v>65</v>
      </c>
      <c r="I1750" s="1" t="s">
        <v>66</v>
      </c>
      <c r="J1750" s="1" t="s">
        <v>67</v>
      </c>
      <c r="K1750" s="1" t="s">
        <v>103</v>
      </c>
      <c r="L1750" s="3"/>
      <c r="M1750" s="3"/>
      <c r="N1750" s="1" t="s">
        <v>69</v>
      </c>
      <c r="O1750" s="1" t="s">
        <v>65</v>
      </c>
      <c r="P1750" s="1">
        <v>2</v>
      </c>
      <c r="Q1750" s="1" t="s">
        <v>129</v>
      </c>
      <c r="R1750" s="1" t="s">
        <v>4333</v>
      </c>
      <c r="S1750" s="1" t="s">
        <v>951</v>
      </c>
      <c r="T1750" s="1" t="s">
        <v>106</v>
      </c>
      <c r="U1750" s="1" t="s">
        <v>23</v>
      </c>
      <c r="V1750" s="1" t="s">
        <v>73</v>
      </c>
      <c r="W1750" s="1" t="s">
        <v>73</v>
      </c>
      <c r="X1750" s="1" t="s">
        <v>73</v>
      </c>
      <c r="Y1750" s="1" t="s">
        <v>73</v>
      </c>
      <c r="Z1750" s="1" t="s">
        <v>65</v>
      </c>
      <c r="AB1750" s="1" t="s">
        <v>4332</v>
      </c>
      <c r="AC1750" s="1" t="s">
        <v>75</v>
      </c>
      <c r="AD1750" s="1" t="s">
        <v>73</v>
      </c>
      <c r="AE1750" s="33" t="s">
        <v>3507</v>
      </c>
      <c r="AF1750" s="8">
        <v>64</v>
      </c>
      <c r="AQ1750" s="1">
        <v>64</v>
      </c>
      <c r="AX1750" s="3"/>
      <c r="AY1750" s="3"/>
      <c r="AZ1750" s="3"/>
      <c r="BA1750" s="3"/>
      <c r="BB1750" s="3"/>
      <c r="BC1750" s="3"/>
      <c r="BD1750" s="3"/>
      <c r="BE1750" s="3"/>
      <c r="BM1750" s="3"/>
      <c r="BN1750" s="3"/>
      <c r="BO1750" s="3"/>
      <c r="BP1750" s="3"/>
      <c r="BQ1750" s="3"/>
      <c r="BR1750" s="3"/>
      <c r="BS1750" s="3"/>
      <c r="BT1750" s="3"/>
      <c r="BV1750" s="3"/>
      <c r="BW1750" s="3" t="s">
        <v>52</v>
      </c>
      <c r="BX1750" s="3"/>
      <c r="BY1750" s="3"/>
      <c r="BZ1750" s="3"/>
      <c r="CA1750" s="3">
        <v>0.85</v>
      </c>
      <c r="CB1750" s="33">
        <f t="shared" si="135"/>
        <v>3.4466587857916779E-2</v>
      </c>
      <c r="CC1750" s="33">
        <f t="shared" si="136"/>
        <v>64</v>
      </c>
      <c r="CD1750" s="33">
        <f t="shared" si="137"/>
        <v>64</v>
      </c>
      <c r="CE1750" s="33">
        <f t="shared" si="138"/>
        <v>0.73913043478260876</v>
      </c>
      <c r="CF1750" s="33">
        <f t="shared" si="139"/>
        <v>0.78108108108108099</v>
      </c>
      <c r="CG1750" s="3"/>
      <c r="CH1750" s="3"/>
      <c r="CI1750" s="3"/>
      <c r="CJ1750" s="3"/>
      <c r="CK1750" s="1" t="s">
        <v>3682</v>
      </c>
    </row>
    <row r="1751" spans="1:89" ht="12.5" x14ac:dyDescent="0.25">
      <c r="A1751" s="1" t="s">
        <v>4335</v>
      </c>
      <c r="B1751" s="1" t="s">
        <v>4326</v>
      </c>
      <c r="C1751" s="1" t="s">
        <v>4327</v>
      </c>
      <c r="D1751" s="1" t="s">
        <v>4328</v>
      </c>
      <c r="E1751" s="1" t="s">
        <v>525</v>
      </c>
      <c r="F1751" s="1" t="s">
        <v>4329</v>
      </c>
      <c r="G1751" s="1" t="s">
        <v>4330</v>
      </c>
      <c r="H1751" s="1" t="s">
        <v>65</v>
      </c>
      <c r="I1751" s="1" t="s">
        <v>66</v>
      </c>
      <c r="J1751" s="1" t="s">
        <v>67</v>
      </c>
      <c r="K1751" s="1" t="s">
        <v>103</v>
      </c>
      <c r="L1751" s="3"/>
      <c r="M1751" s="3"/>
      <c r="N1751" s="1" t="s">
        <v>69</v>
      </c>
      <c r="O1751" s="1" t="s">
        <v>65</v>
      </c>
      <c r="P1751" s="32">
        <v>1</v>
      </c>
      <c r="Q1751" s="1" t="s">
        <v>4961</v>
      </c>
      <c r="R1751" s="3" t="s">
        <v>4331</v>
      </c>
      <c r="S1751" s="1" t="s">
        <v>951</v>
      </c>
      <c r="T1751" s="1" t="s">
        <v>72</v>
      </c>
      <c r="U1751" s="1" t="s">
        <v>23</v>
      </c>
      <c r="V1751" s="1" t="s">
        <v>73</v>
      </c>
      <c r="W1751" s="1" t="s">
        <v>73</v>
      </c>
      <c r="X1751" s="1" t="s">
        <v>73</v>
      </c>
      <c r="Y1751" s="1" t="s">
        <v>73</v>
      </c>
      <c r="Z1751" s="1" t="s">
        <v>65</v>
      </c>
      <c r="AB1751" s="1" t="s">
        <v>4332</v>
      </c>
      <c r="AC1751" s="1" t="s">
        <v>75</v>
      </c>
      <c r="AD1751" s="1" t="s">
        <v>73</v>
      </c>
      <c r="AE1751" s="33" t="s">
        <v>5053</v>
      </c>
      <c r="AF1751" s="8">
        <v>27</v>
      </c>
      <c r="AW1751" s="8"/>
      <c r="AX1751" s="3">
        <v>17</v>
      </c>
      <c r="AY1751" s="3" t="s">
        <v>220</v>
      </c>
      <c r="AZ1751" s="3"/>
      <c r="BA1751" s="3"/>
      <c r="BB1751" s="3"/>
      <c r="BC1751" s="3"/>
      <c r="BD1751" s="3"/>
      <c r="BE1751" s="8" t="s">
        <v>4118</v>
      </c>
      <c r="BM1751" s="8"/>
      <c r="BN1751" s="3"/>
      <c r="BO1751" s="3"/>
      <c r="BP1751" s="3"/>
      <c r="BQ1751" s="3"/>
      <c r="BR1751" s="3"/>
      <c r="BS1751" s="3"/>
      <c r="BT1751" s="3"/>
      <c r="BV1751" s="3" t="s">
        <v>4334</v>
      </c>
      <c r="BW1751" s="3" t="s">
        <v>698</v>
      </c>
      <c r="BX1751" s="3"/>
      <c r="BY1751" s="3"/>
      <c r="BZ1751" s="3"/>
      <c r="CA1751" s="3"/>
      <c r="CB1751" s="33">
        <f t="shared" si="135"/>
        <v>0</v>
      </c>
      <c r="CC1751" s="33">
        <f t="shared" si="136"/>
        <v>27</v>
      </c>
      <c r="CD1751" s="33">
        <f t="shared" si="137"/>
        <v>17</v>
      </c>
      <c r="CE1751" s="33">
        <f t="shared" si="138"/>
        <v>0</v>
      </c>
      <c r="CF1751" s="33">
        <f t="shared" si="139"/>
        <v>0</v>
      </c>
      <c r="CG1751" s="3"/>
      <c r="CH1751" s="3">
        <v>2E-3</v>
      </c>
      <c r="CI1751" s="3"/>
      <c r="CJ1751" s="3"/>
      <c r="CK1751" s="1" t="s">
        <v>3682</v>
      </c>
    </row>
    <row r="1752" spans="1:89" ht="12.5" x14ac:dyDescent="0.25">
      <c r="A1752" s="1" t="s">
        <v>4335</v>
      </c>
      <c r="B1752" s="1" t="s">
        <v>4326</v>
      </c>
      <c r="C1752" s="1" t="s">
        <v>4327</v>
      </c>
      <c r="D1752" s="1" t="s">
        <v>4328</v>
      </c>
      <c r="E1752" s="1" t="s">
        <v>525</v>
      </c>
      <c r="F1752" s="1" t="s">
        <v>4329</v>
      </c>
      <c r="G1752" s="1" t="s">
        <v>4330</v>
      </c>
      <c r="H1752" s="1" t="s">
        <v>65</v>
      </c>
      <c r="I1752" s="1" t="s">
        <v>66</v>
      </c>
      <c r="J1752" s="1" t="s">
        <v>67</v>
      </c>
      <c r="K1752" s="1" t="s">
        <v>103</v>
      </c>
      <c r="L1752" s="3"/>
      <c r="M1752" s="3"/>
      <c r="N1752" s="1" t="s">
        <v>69</v>
      </c>
      <c r="O1752" s="1" t="s">
        <v>65</v>
      </c>
      <c r="P1752" s="32">
        <v>1</v>
      </c>
      <c r="Q1752" s="1" t="s">
        <v>4961</v>
      </c>
      <c r="R1752" s="3" t="s">
        <v>4331</v>
      </c>
      <c r="S1752" s="1" t="s">
        <v>951</v>
      </c>
      <c r="T1752" s="1" t="s">
        <v>72</v>
      </c>
      <c r="U1752" s="1" t="s">
        <v>23</v>
      </c>
      <c r="V1752" s="1" t="s">
        <v>73</v>
      </c>
      <c r="W1752" s="1" t="s">
        <v>73</v>
      </c>
      <c r="X1752" s="1" t="s">
        <v>73</v>
      </c>
      <c r="Y1752" s="1" t="s">
        <v>73</v>
      </c>
      <c r="Z1752" s="1" t="s">
        <v>65</v>
      </c>
      <c r="AB1752" s="1" t="s">
        <v>4332</v>
      </c>
      <c r="AC1752" s="1" t="s">
        <v>75</v>
      </c>
      <c r="AD1752" s="1" t="s">
        <v>73</v>
      </c>
      <c r="AE1752" s="33" t="s">
        <v>5053</v>
      </c>
      <c r="AF1752" s="8">
        <v>27</v>
      </c>
      <c r="AW1752" s="8"/>
      <c r="AX1752" s="3"/>
      <c r="AY1752" s="3"/>
      <c r="AZ1752" s="3"/>
      <c r="BA1752" s="3"/>
      <c r="BB1752" s="3"/>
      <c r="BC1752" s="3"/>
      <c r="BD1752" s="3"/>
      <c r="BE1752" s="8"/>
      <c r="BM1752" s="8"/>
      <c r="BN1752" s="3"/>
      <c r="BO1752" s="3"/>
      <c r="BP1752" s="3"/>
      <c r="BQ1752" s="3"/>
      <c r="BR1752" s="3"/>
      <c r="BS1752" s="3"/>
      <c r="BT1752" s="3"/>
      <c r="BV1752" s="3" t="s">
        <v>4334</v>
      </c>
      <c r="BW1752" s="3" t="s">
        <v>698</v>
      </c>
      <c r="BX1752" s="3"/>
      <c r="BY1752" s="3"/>
      <c r="BZ1752" s="3"/>
      <c r="CA1752" s="3"/>
      <c r="CB1752" s="33" t="e">
        <f t="shared" si="135"/>
        <v>#DIV/0!</v>
      </c>
      <c r="CC1752" s="33">
        <f t="shared" si="136"/>
        <v>27</v>
      </c>
      <c r="CD1752" s="33">
        <f t="shared" si="137"/>
        <v>0</v>
      </c>
      <c r="CE1752" s="33">
        <f t="shared" si="138"/>
        <v>0</v>
      </c>
      <c r="CF1752" s="33">
        <f t="shared" si="139"/>
        <v>0</v>
      </c>
      <c r="CG1752" s="3"/>
      <c r="CH1752" s="3">
        <v>0.04</v>
      </c>
      <c r="CI1752" s="3"/>
      <c r="CJ1752" s="3"/>
      <c r="CK1752" s="1" t="s">
        <v>3682</v>
      </c>
    </row>
    <row r="1753" spans="1:89" ht="12.5" x14ac:dyDescent="0.25">
      <c r="A1753" s="1" t="s">
        <v>4335</v>
      </c>
      <c r="B1753" s="1" t="s">
        <v>4326</v>
      </c>
      <c r="C1753" s="1" t="s">
        <v>4327</v>
      </c>
      <c r="D1753" s="1" t="s">
        <v>4328</v>
      </c>
      <c r="E1753" s="1" t="s">
        <v>525</v>
      </c>
      <c r="F1753" s="1" t="s">
        <v>4329</v>
      </c>
      <c r="G1753" s="1" t="s">
        <v>4330</v>
      </c>
      <c r="H1753" s="1" t="s">
        <v>65</v>
      </c>
      <c r="I1753" s="1" t="s">
        <v>66</v>
      </c>
      <c r="J1753" s="1" t="s">
        <v>67</v>
      </c>
      <c r="K1753" s="1" t="s">
        <v>103</v>
      </c>
      <c r="L1753" s="3"/>
      <c r="M1753" s="3"/>
      <c r="N1753" s="1" t="s">
        <v>69</v>
      </c>
      <c r="O1753" s="1" t="s">
        <v>65</v>
      </c>
      <c r="P1753" s="32">
        <v>1</v>
      </c>
      <c r="Q1753" s="1" t="s">
        <v>4961</v>
      </c>
      <c r="R1753" s="3" t="s">
        <v>4331</v>
      </c>
      <c r="S1753" s="1" t="s">
        <v>951</v>
      </c>
      <c r="T1753" s="1" t="s">
        <v>72</v>
      </c>
      <c r="U1753" s="1" t="s">
        <v>23</v>
      </c>
      <c r="V1753" s="1" t="s">
        <v>73</v>
      </c>
      <c r="W1753" s="1" t="s">
        <v>73</v>
      </c>
      <c r="X1753" s="1" t="s">
        <v>73</v>
      </c>
      <c r="Y1753" s="1" t="s">
        <v>73</v>
      </c>
      <c r="Z1753" s="1" t="s">
        <v>65</v>
      </c>
      <c r="AB1753" s="1" t="s">
        <v>4332</v>
      </c>
      <c r="AC1753" s="1" t="s">
        <v>75</v>
      </c>
      <c r="AD1753" s="1" t="s">
        <v>73</v>
      </c>
      <c r="AE1753" s="33" t="s">
        <v>3507</v>
      </c>
      <c r="AF1753" s="8">
        <v>27</v>
      </c>
      <c r="AQ1753" s="1">
        <v>25</v>
      </c>
      <c r="AX1753" s="3"/>
      <c r="AY1753" s="3"/>
      <c r="AZ1753" s="3"/>
      <c r="BA1753" s="3"/>
      <c r="BB1753" s="3"/>
      <c r="BC1753" s="3"/>
      <c r="BD1753" s="3"/>
      <c r="BE1753" s="3"/>
      <c r="BM1753" s="3"/>
      <c r="BN1753" s="3"/>
      <c r="BO1753" s="3"/>
      <c r="BP1753" s="3"/>
      <c r="BQ1753" s="3"/>
      <c r="BR1753" s="3"/>
      <c r="BS1753" s="3"/>
      <c r="BT1753" s="3"/>
      <c r="BV1753" s="3" t="s">
        <v>4334</v>
      </c>
      <c r="BW1753" s="3" t="s">
        <v>698</v>
      </c>
      <c r="BX1753" s="3"/>
      <c r="BY1753" s="3"/>
      <c r="BZ1753" s="3"/>
      <c r="CA1753" s="3"/>
      <c r="CB1753" s="33">
        <f t="shared" si="135"/>
        <v>0</v>
      </c>
      <c r="CC1753" s="33">
        <f t="shared" si="136"/>
        <v>27</v>
      </c>
      <c r="CD1753" s="33">
        <f t="shared" si="137"/>
        <v>25</v>
      </c>
      <c r="CE1753" s="33">
        <f t="shared" si="138"/>
        <v>0</v>
      </c>
      <c r="CF1753" s="33">
        <f t="shared" si="139"/>
        <v>0</v>
      </c>
      <c r="CG1753" s="3"/>
      <c r="CH1753" s="3">
        <v>8.9999999999999993E-3</v>
      </c>
      <c r="CI1753" s="3"/>
      <c r="CJ1753" s="3"/>
      <c r="CK1753" s="1" t="s">
        <v>3682</v>
      </c>
    </row>
    <row r="1754" spans="1:89" ht="12.5" x14ac:dyDescent="0.25">
      <c r="A1754" s="1" t="s">
        <v>4343</v>
      </c>
      <c r="B1754" s="1" t="s">
        <v>4336</v>
      </c>
      <c r="C1754" s="1" t="s">
        <v>4337</v>
      </c>
      <c r="D1754" s="1" t="s">
        <v>4338</v>
      </c>
      <c r="E1754" s="1" t="s">
        <v>62</v>
      </c>
      <c r="F1754" s="1" t="s">
        <v>4339</v>
      </c>
      <c r="G1754" s="1" t="s">
        <v>101</v>
      </c>
      <c r="H1754" s="1" t="s">
        <v>65</v>
      </c>
      <c r="I1754" s="1" t="s">
        <v>66</v>
      </c>
      <c r="J1754" s="1" t="s">
        <v>67</v>
      </c>
      <c r="K1754" s="1" t="s">
        <v>103</v>
      </c>
      <c r="L1754" s="3"/>
      <c r="M1754" s="3"/>
      <c r="N1754" s="1" t="s">
        <v>69</v>
      </c>
      <c r="O1754" s="1" t="s">
        <v>65</v>
      </c>
      <c r="P1754" s="32">
        <v>1</v>
      </c>
      <c r="Q1754" s="1" t="s">
        <v>4961</v>
      </c>
      <c r="R1754" s="3" t="s">
        <v>4076</v>
      </c>
      <c r="S1754" s="1" t="s">
        <v>951</v>
      </c>
      <c r="T1754" s="1" t="s">
        <v>72</v>
      </c>
      <c r="U1754" s="1" t="s">
        <v>23</v>
      </c>
      <c r="V1754" s="1" t="s">
        <v>73</v>
      </c>
      <c r="W1754" s="1" t="s">
        <v>73</v>
      </c>
      <c r="X1754" s="1" t="s">
        <v>73</v>
      </c>
      <c r="Y1754" s="1" t="s">
        <v>73</v>
      </c>
      <c r="Z1754" s="1" t="s">
        <v>65</v>
      </c>
      <c r="AB1754" s="1" t="s">
        <v>4340</v>
      </c>
      <c r="AC1754" s="1" t="s">
        <v>620</v>
      </c>
      <c r="AD1754" s="1" t="s">
        <v>73</v>
      </c>
      <c r="AE1754" s="33" t="s">
        <v>3507</v>
      </c>
      <c r="AF1754" s="8">
        <v>143</v>
      </c>
      <c r="AQ1754" s="1">
        <v>45</v>
      </c>
      <c r="AX1754" s="3"/>
      <c r="AY1754" s="3"/>
      <c r="AZ1754" s="3"/>
      <c r="BA1754" s="3"/>
      <c r="BB1754" s="3"/>
      <c r="BC1754" s="3"/>
      <c r="BD1754" s="3"/>
      <c r="BE1754" s="3"/>
      <c r="BM1754" s="3"/>
      <c r="BN1754" s="3"/>
      <c r="BO1754" s="3"/>
      <c r="BP1754" s="3"/>
      <c r="BQ1754" s="3"/>
      <c r="BR1754" s="3"/>
      <c r="BS1754" s="3"/>
      <c r="BT1754" s="3"/>
      <c r="BV1754" s="3"/>
      <c r="BW1754" s="3" t="s">
        <v>52</v>
      </c>
      <c r="BX1754" s="3"/>
      <c r="BY1754" s="3"/>
      <c r="BZ1754" s="3"/>
      <c r="CA1754" s="3">
        <v>0.86599999999999999</v>
      </c>
      <c r="CB1754" s="33">
        <f t="shared" si="135"/>
        <v>2.6246234052285915E-2</v>
      </c>
      <c r="CC1754" s="33">
        <f t="shared" si="136"/>
        <v>143</v>
      </c>
      <c r="CD1754" s="33">
        <f t="shared" si="137"/>
        <v>45</v>
      </c>
      <c r="CE1754" s="33">
        <f t="shared" si="138"/>
        <v>0.76366843033509701</v>
      </c>
      <c r="CF1754" s="33">
        <f t="shared" si="139"/>
        <v>0.80381136120042862</v>
      </c>
      <c r="CG1754" s="3"/>
      <c r="CH1754" s="3"/>
      <c r="CI1754" s="3"/>
      <c r="CJ1754" s="3"/>
      <c r="CK1754" s="1" t="s">
        <v>3682</v>
      </c>
    </row>
    <row r="1755" spans="1:89" ht="12.5" x14ac:dyDescent="0.25">
      <c r="A1755" s="1" t="s">
        <v>4343</v>
      </c>
      <c r="B1755" s="1" t="s">
        <v>4336</v>
      </c>
      <c r="C1755" s="1" t="s">
        <v>4337</v>
      </c>
      <c r="D1755" s="1" t="s">
        <v>4338</v>
      </c>
      <c r="E1755" s="1" t="s">
        <v>62</v>
      </c>
      <c r="F1755" s="1" t="s">
        <v>4339</v>
      </c>
      <c r="G1755" s="1" t="s">
        <v>101</v>
      </c>
      <c r="H1755" s="1" t="s">
        <v>65</v>
      </c>
      <c r="I1755" s="1" t="s">
        <v>66</v>
      </c>
      <c r="J1755" s="1" t="s">
        <v>67</v>
      </c>
      <c r="K1755" s="1" t="s">
        <v>103</v>
      </c>
      <c r="L1755" s="3"/>
      <c r="M1755" s="3"/>
      <c r="N1755" s="1" t="s">
        <v>69</v>
      </c>
      <c r="O1755" s="1" t="s">
        <v>65</v>
      </c>
      <c r="P1755" s="32">
        <v>1</v>
      </c>
      <c r="Q1755" s="1" t="s">
        <v>4961</v>
      </c>
      <c r="R1755" s="3" t="s">
        <v>592</v>
      </c>
      <c r="S1755" s="1" t="s">
        <v>951</v>
      </c>
      <c r="T1755" s="1" t="s">
        <v>72</v>
      </c>
      <c r="U1755" s="1" t="s">
        <v>23</v>
      </c>
      <c r="V1755" s="1" t="s">
        <v>73</v>
      </c>
      <c r="W1755" s="1" t="s">
        <v>73</v>
      </c>
      <c r="X1755" s="1" t="s">
        <v>73</v>
      </c>
      <c r="Y1755" s="1" t="s">
        <v>73</v>
      </c>
      <c r="Z1755" s="1" t="s">
        <v>65</v>
      </c>
      <c r="AB1755" s="1" t="s">
        <v>4340</v>
      </c>
      <c r="AC1755" s="1" t="s">
        <v>620</v>
      </c>
      <c r="AD1755" s="1" t="s">
        <v>73</v>
      </c>
      <c r="AE1755" s="33" t="s">
        <v>3507</v>
      </c>
      <c r="AF1755" s="8">
        <v>143</v>
      </c>
      <c r="AQ1755" s="1">
        <v>45</v>
      </c>
      <c r="AX1755" s="3"/>
      <c r="AY1755" s="3"/>
      <c r="AZ1755" s="3"/>
      <c r="BA1755" s="3"/>
      <c r="BB1755" s="3"/>
      <c r="BC1755" s="3"/>
      <c r="BD1755" s="3"/>
      <c r="BE1755" s="3"/>
      <c r="BM1755" s="3"/>
      <c r="BN1755" s="3"/>
      <c r="BO1755" s="3"/>
      <c r="BP1755" s="3"/>
      <c r="BQ1755" s="3"/>
      <c r="BR1755" s="3"/>
      <c r="BS1755" s="3"/>
      <c r="BT1755" s="3"/>
      <c r="BV1755" s="3"/>
      <c r="BW1755" s="3" t="s">
        <v>52</v>
      </c>
      <c r="BX1755" s="3"/>
      <c r="BY1755" s="3"/>
      <c r="BZ1755" s="3"/>
      <c r="CA1755" s="3">
        <v>0.57699999999999996</v>
      </c>
      <c r="CB1755" s="33">
        <f t="shared" si="135"/>
        <v>4.7429313665118794E-2</v>
      </c>
      <c r="CC1755" s="33">
        <f t="shared" si="136"/>
        <v>143</v>
      </c>
      <c r="CD1755" s="33">
        <f t="shared" si="137"/>
        <v>45</v>
      </c>
      <c r="CE1755" s="33">
        <f t="shared" si="138"/>
        <v>0.40548137737174977</v>
      </c>
      <c r="CF1755" s="33">
        <f t="shared" si="139"/>
        <v>0.42223081800887757</v>
      </c>
      <c r="CG1755" s="3"/>
      <c r="CH1755" s="3"/>
      <c r="CI1755" s="3"/>
      <c r="CJ1755" s="3"/>
      <c r="CK1755" s="1" t="s">
        <v>3682</v>
      </c>
    </row>
    <row r="1756" spans="1:89" ht="12.5" x14ac:dyDescent="0.25">
      <c r="A1756" s="1" t="s">
        <v>4343</v>
      </c>
      <c r="B1756" s="1" t="s">
        <v>4336</v>
      </c>
      <c r="C1756" s="1" t="s">
        <v>4337</v>
      </c>
      <c r="D1756" s="1" t="s">
        <v>4338</v>
      </c>
      <c r="E1756" s="1" t="s">
        <v>62</v>
      </c>
      <c r="F1756" s="1" t="s">
        <v>4339</v>
      </c>
      <c r="G1756" s="1" t="s">
        <v>101</v>
      </c>
      <c r="H1756" s="1" t="s">
        <v>65</v>
      </c>
      <c r="I1756" s="1" t="s">
        <v>66</v>
      </c>
      <c r="J1756" s="1" t="s">
        <v>67</v>
      </c>
      <c r="K1756" s="1" t="s">
        <v>103</v>
      </c>
      <c r="L1756" s="3"/>
      <c r="M1756" s="3"/>
      <c r="N1756" s="1" t="s">
        <v>69</v>
      </c>
      <c r="O1756" s="1" t="s">
        <v>65</v>
      </c>
      <c r="P1756" s="32">
        <v>1</v>
      </c>
      <c r="Q1756" s="1" t="s">
        <v>129</v>
      </c>
      <c r="R1756" s="3" t="s">
        <v>129</v>
      </c>
      <c r="S1756" s="1" t="s">
        <v>951</v>
      </c>
      <c r="T1756" s="1" t="s">
        <v>72</v>
      </c>
      <c r="U1756" s="1" t="s">
        <v>23</v>
      </c>
      <c r="V1756" s="1" t="s">
        <v>73</v>
      </c>
      <c r="W1756" s="1" t="s">
        <v>73</v>
      </c>
      <c r="X1756" s="1" t="s">
        <v>73</v>
      </c>
      <c r="Y1756" s="1" t="s">
        <v>73</v>
      </c>
      <c r="Z1756" s="1" t="s">
        <v>65</v>
      </c>
      <c r="AB1756" s="1" t="s">
        <v>4340</v>
      </c>
      <c r="AC1756" s="1" t="s">
        <v>620</v>
      </c>
      <c r="AD1756" s="1" t="s">
        <v>73</v>
      </c>
      <c r="AE1756" s="33" t="s">
        <v>3507</v>
      </c>
      <c r="AF1756" s="8">
        <v>143</v>
      </c>
      <c r="AQ1756" s="1">
        <v>45</v>
      </c>
      <c r="AX1756" s="3"/>
      <c r="AY1756" s="3"/>
      <c r="AZ1756" s="3"/>
      <c r="BA1756" s="3"/>
      <c r="BB1756" s="3"/>
      <c r="BC1756" s="3"/>
      <c r="BD1756" s="3"/>
      <c r="BE1756" s="3"/>
      <c r="BM1756" s="3"/>
      <c r="BN1756" s="3"/>
      <c r="BO1756" s="3"/>
      <c r="BP1756" s="3"/>
      <c r="BQ1756" s="3"/>
      <c r="BR1756" s="3"/>
      <c r="BS1756" s="3"/>
      <c r="BT1756" s="3"/>
      <c r="BV1756" s="3"/>
      <c r="BW1756" s="3" t="s">
        <v>52</v>
      </c>
      <c r="BX1756" s="3"/>
      <c r="BY1756" s="3"/>
      <c r="BZ1756" s="3"/>
      <c r="CA1756" s="3">
        <v>0.88</v>
      </c>
      <c r="CB1756" s="33">
        <f t="shared" si="135"/>
        <v>2.457767355250547E-2</v>
      </c>
      <c r="CC1756" s="33">
        <f t="shared" si="136"/>
        <v>143</v>
      </c>
      <c r="CD1756" s="33">
        <f t="shared" si="137"/>
        <v>45</v>
      </c>
      <c r="CE1756" s="33">
        <f t="shared" si="138"/>
        <v>0.7857142857142857</v>
      </c>
      <c r="CF1756" s="33">
        <f t="shared" si="139"/>
        <v>0.82382978723404254</v>
      </c>
      <c r="CG1756" s="3"/>
      <c r="CH1756" s="3"/>
      <c r="CI1756" s="3"/>
      <c r="CJ1756" s="3"/>
      <c r="CK1756" s="1" t="s">
        <v>3682</v>
      </c>
    </row>
    <row r="1757" spans="1:89" ht="12.5" x14ac:dyDescent="0.25">
      <c r="A1757" s="1" t="s">
        <v>4343</v>
      </c>
      <c r="B1757" s="1" t="s">
        <v>4336</v>
      </c>
      <c r="C1757" s="1" t="s">
        <v>4337</v>
      </c>
      <c r="D1757" s="1" t="s">
        <v>4338</v>
      </c>
      <c r="E1757" s="1" t="s">
        <v>62</v>
      </c>
      <c r="F1757" s="1" t="s">
        <v>4339</v>
      </c>
      <c r="G1757" s="1" t="s">
        <v>101</v>
      </c>
      <c r="H1757" s="1" t="s">
        <v>65</v>
      </c>
      <c r="I1757" s="1" t="s">
        <v>66</v>
      </c>
      <c r="J1757" s="1" t="s">
        <v>67</v>
      </c>
      <c r="K1757" s="1" t="s">
        <v>103</v>
      </c>
      <c r="L1757" s="3"/>
      <c r="M1757" s="3"/>
      <c r="N1757" s="1" t="s">
        <v>69</v>
      </c>
      <c r="O1757" s="1" t="s">
        <v>65</v>
      </c>
      <c r="P1757" s="32">
        <v>1</v>
      </c>
      <c r="Q1757" s="1" t="s">
        <v>4961</v>
      </c>
      <c r="R1757" s="3" t="s">
        <v>928</v>
      </c>
      <c r="S1757" s="1" t="s">
        <v>951</v>
      </c>
      <c r="T1757" s="1" t="s">
        <v>72</v>
      </c>
      <c r="U1757" s="1" t="s">
        <v>23</v>
      </c>
      <c r="V1757" s="1" t="s">
        <v>73</v>
      </c>
      <c r="W1757" s="1" t="s">
        <v>73</v>
      </c>
      <c r="X1757" s="1" t="s">
        <v>73</v>
      </c>
      <c r="Y1757" s="1" t="s">
        <v>73</v>
      </c>
      <c r="Z1757" s="1" t="s">
        <v>65</v>
      </c>
      <c r="AB1757" s="1" t="s">
        <v>196</v>
      </c>
      <c r="AC1757" s="1" t="s">
        <v>620</v>
      </c>
      <c r="AD1757" s="1" t="s">
        <v>73</v>
      </c>
      <c r="AE1757" s="33" t="s">
        <v>3507</v>
      </c>
      <c r="AF1757" s="8">
        <v>143</v>
      </c>
      <c r="AQ1757" s="1">
        <v>45</v>
      </c>
      <c r="AX1757" s="3"/>
      <c r="AY1757" s="3"/>
      <c r="AZ1757" s="3"/>
      <c r="BA1757" s="3"/>
      <c r="BB1757" s="3"/>
      <c r="BC1757" s="3"/>
      <c r="BD1757" s="3"/>
      <c r="BE1757" s="3"/>
      <c r="BM1757" s="3"/>
      <c r="BN1757" s="3"/>
      <c r="BO1757" s="3"/>
      <c r="BP1757" s="3"/>
      <c r="BQ1757" s="3"/>
      <c r="BR1757" s="3"/>
      <c r="BS1757" s="3"/>
      <c r="BT1757" s="3"/>
      <c r="BV1757" s="3"/>
      <c r="BW1757" s="3" t="s">
        <v>52</v>
      </c>
      <c r="BX1757" s="3"/>
      <c r="BY1757" s="3"/>
      <c r="BZ1757" s="3"/>
      <c r="CA1757" s="3">
        <v>0.86399999999999999</v>
      </c>
      <c r="CB1757" s="33">
        <f t="shared" si="135"/>
        <v>2.6478204753921764E-2</v>
      </c>
      <c r="CC1757" s="33">
        <f t="shared" si="136"/>
        <v>143</v>
      </c>
      <c r="CD1757" s="33">
        <f t="shared" si="137"/>
        <v>45</v>
      </c>
      <c r="CE1757" s="33">
        <f t="shared" si="138"/>
        <v>0.76056338028169002</v>
      </c>
      <c r="CF1757" s="33">
        <f t="shared" si="139"/>
        <v>0.80096137339055795</v>
      </c>
      <c r="CG1757" s="3"/>
      <c r="CH1757" s="3"/>
      <c r="CI1757" s="3"/>
      <c r="CJ1757" s="3"/>
      <c r="CK1757" s="1" t="s">
        <v>3682</v>
      </c>
    </row>
    <row r="1758" spans="1:89" ht="12.5" x14ac:dyDescent="0.25">
      <c r="A1758" s="1" t="s">
        <v>4343</v>
      </c>
      <c r="B1758" s="1" t="s">
        <v>4336</v>
      </c>
      <c r="C1758" s="1" t="s">
        <v>4337</v>
      </c>
      <c r="D1758" s="1" t="s">
        <v>4338</v>
      </c>
      <c r="E1758" s="1" t="s">
        <v>62</v>
      </c>
      <c r="F1758" s="1" t="s">
        <v>4339</v>
      </c>
      <c r="G1758" s="1" t="s">
        <v>101</v>
      </c>
      <c r="H1758" s="1" t="s">
        <v>65</v>
      </c>
      <c r="I1758" s="1" t="s">
        <v>66</v>
      </c>
      <c r="J1758" s="1" t="s">
        <v>67</v>
      </c>
      <c r="K1758" s="1" t="s">
        <v>103</v>
      </c>
      <c r="L1758" s="3"/>
      <c r="M1758" s="3"/>
      <c r="N1758" s="1" t="s">
        <v>69</v>
      </c>
      <c r="O1758" s="1" t="s">
        <v>65</v>
      </c>
      <c r="P1758" s="1">
        <v>2</v>
      </c>
      <c r="Q1758" s="1" t="s">
        <v>129</v>
      </c>
      <c r="R1758" s="1" t="s">
        <v>4341</v>
      </c>
      <c r="S1758" s="1" t="s">
        <v>951</v>
      </c>
      <c r="T1758" s="1" t="s">
        <v>106</v>
      </c>
      <c r="U1758" s="1" t="s">
        <v>23</v>
      </c>
      <c r="V1758" s="1" t="s">
        <v>73</v>
      </c>
      <c r="W1758" s="1" t="s">
        <v>73</v>
      </c>
      <c r="X1758" s="1" t="s">
        <v>73</v>
      </c>
      <c r="Y1758" s="1" t="s">
        <v>73</v>
      </c>
      <c r="Z1758" s="1" t="s">
        <v>65</v>
      </c>
      <c r="AB1758" s="1" t="s">
        <v>4340</v>
      </c>
      <c r="AC1758" s="1" t="s">
        <v>620</v>
      </c>
      <c r="AD1758" s="1" t="s">
        <v>73</v>
      </c>
      <c r="AE1758" s="33" t="s">
        <v>3507</v>
      </c>
      <c r="AF1758" s="8">
        <v>143</v>
      </c>
      <c r="AQ1758" s="1">
        <v>45</v>
      </c>
      <c r="AX1758" s="3"/>
      <c r="AY1758" s="3"/>
      <c r="AZ1758" s="3"/>
      <c r="BA1758" s="3"/>
      <c r="BB1758" s="3"/>
      <c r="BC1758" s="3"/>
      <c r="BD1758" s="3"/>
      <c r="BE1758" s="3"/>
      <c r="BM1758" s="3"/>
      <c r="BN1758" s="3"/>
      <c r="BO1758" s="3"/>
      <c r="BP1758" s="3"/>
      <c r="BQ1758" s="3"/>
      <c r="BR1758" s="3"/>
      <c r="BS1758" s="3"/>
      <c r="BT1758" s="3"/>
      <c r="BV1758" s="3"/>
      <c r="BW1758" s="3" t="s">
        <v>52</v>
      </c>
      <c r="BX1758" s="3"/>
      <c r="BY1758" s="3"/>
      <c r="BZ1758" s="3"/>
      <c r="CA1758" s="3">
        <v>0.875</v>
      </c>
      <c r="CB1758" s="33">
        <f t="shared" si="135"/>
        <v>2.5182790271127478E-2</v>
      </c>
      <c r="CC1758" s="33">
        <f t="shared" si="136"/>
        <v>143</v>
      </c>
      <c r="CD1758" s="33">
        <f t="shared" si="137"/>
        <v>45</v>
      </c>
      <c r="CE1758" s="33">
        <f t="shared" si="138"/>
        <v>0.77777777777777779</v>
      </c>
      <c r="CF1758" s="33">
        <f t="shared" si="139"/>
        <v>0.81666666666666665</v>
      </c>
      <c r="CG1758" s="3"/>
      <c r="CH1758" s="3"/>
      <c r="CI1758" s="3"/>
      <c r="CJ1758" s="3"/>
      <c r="CK1758" s="1" t="s">
        <v>3682</v>
      </c>
    </row>
    <row r="1759" spans="1:89" ht="12.5" x14ac:dyDescent="0.25">
      <c r="A1759" s="1" t="s">
        <v>4343</v>
      </c>
      <c r="B1759" s="1" t="s">
        <v>4336</v>
      </c>
      <c r="C1759" s="1" t="s">
        <v>4337</v>
      </c>
      <c r="D1759" s="1" t="s">
        <v>4338</v>
      </c>
      <c r="E1759" s="1" t="s">
        <v>62</v>
      </c>
      <c r="F1759" s="1" t="s">
        <v>4339</v>
      </c>
      <c r="G1759" s="1" t="s">
        <v>101</v>
      </c>
      <c r="H1759" s="1" t="s">
        <v>65</v>
      </c>
      <c r="I1759" s="1" t="s">
        <v>66</v>
      </c>
      <c r="J1759" s="1" t="s">
        <v>67</v>
      </c>
      <c r="K1759" s="1" t="s">
        <v>103</v>
      </c>
      <c r="L1759" s="3"/>
      <c r="M1759" s="3"/>
      <c r="N1759" s="1" t="s">
        <v>69</v>
      </c>
      <c r="O1759" s="1" t="s">
        <v>65</v>
      </c>
      <c r="P1759" s="1">
        <v>2</v>
      </c>
      <c r="Q1759" s="1" t="s">
        <v>129</v>
      </c>
      <c r="R1759" s="1" t="s">
        <v>4342</v>
      </c>
      <c r="S1759" s="1" t="s">
        <v>951</v>
      </c>
      <c r="T1759" s="1" t="s">
        <v>106</v>
      </c>
      <c r="U1759" s="1" t="s">
        <v>23</v>
      </c>
      <c r="V1759" s="1" t="s">
        <v>73</v>
      </c>
      <c r="W1759" s="1" t="s">
        <v>73</v>
      </c>
      <c r="X1759" s="1" t="s">
        <v>73</v>
      </c>
      <c r="Y1759" s="1" t="s">
        <v>73</v>
      </c>
      <c r="Z1759" s="1" t="s">
        <v>65</v>
      </c>
      <c r="AB1759" s="1" t="s">
        <v>4340</v>
      </c>
      <c r="AC1759" s="1" t="s">
        <v>620</v>
      </c>
      <c r="AD1759" s="1" t="s">
        <v>73</v>
      </c>
      <c r="AE1759" s="33" t="s">
        <v>3507</v>
      </c>
      <c r="AF1759" s="8">
        <v>143</v>
      </c>
      <c r="AQ1759" s="1">
        <v>45</v>
      </c>
      <c r="AX1759" s="3"/>
      <c r="AY1759" s="3"/>
      <c r="AZ1759" s="3"/>
      <c r="BA1759" s="3"/>
      <c r="BB1759" s="3"/>
      <c r="BC1759" s="3"/>
      <c r="BD1759" s="3"/>
      <c r="BE1759" s="3"/>
      <c r="BM1759" s="3"/>
      <c r="BN1759" s="3"/>
      <c r="BO1759" s="3"/>
      <c r="BP1759" s="3"/>
      <c r="BQ1759" s="3"/>
      <c r="BR1759" s="3"/>
      <c r="BS1759" s="3"/>
      <c r="BT1759" s="3"/>
      <c r="BV1759" s="3"/>
      <c r="BW1759" s="3" t="s">
        <v>52</v>
      </c>
      <c r="BX1759" s="3"/>
      <c r="BY1759" s="3"/>
      <c r="BZ1759" s="3"/>
      <c r="CA1759" s="3">
        <v>0.95299999999999996</v>
      </c>
      <c r="CB1759" s="33">
        <f t="shared" si="135"/>
        <v>1.4169550814917756E-2</v>
      </c>
      <c r="CC1759" s="33">
        <f t="shared" si="136"/>
        <v>143</v>
      </c>
      <c r="CD1759" s="33">
        <f t="shared" si="137"/>
        <v>45</v>
      </c>
      <c r="CE1759" s="33">
        <f t="shared" si="138"/>
        <v>0.91021967526265501</v>
      </c>
      <c r="CF1759" s="33">
        <f t="shared" si="139"/>
        <v>0.93006554019457244</v>
      </c>
      <c r="CG1759" s="3"/>
      <c r="CH1759" s="3"/>
      <c r="CI1759" s="3"/>
      <c r="CJ1759" s="3"/>
      <c r="CK1759" s="1" t="s">
        <v>3682</v>
      </c>
    </row>
    <row r="1760" spans="1:89" ht="12.5" x14ac:dyDescent="0.25">
      <c r="A1760" s="1" t="s">
        <v>4343</v>
      </c>
      <c r="B1760" s="1" t="s">
        <v>4336</v>
      </c>
      <c r="C1760" s="1" t="s">
        <v>4337</v>
      </c>
      <c r="D1760" s="1" t="s">
        <v>4338</v>
      </c>
      <c r="E1760" s="1" t="s">
        <v>62</v>
      </c>
      <c r="F1760" s="1" t="s">
        <v>4339</v>
      </c>
      <c r="G1760" s="1" t="s">
        <v>101</v>
      </c>
      <c r="H1760" s="1" t="s">
        <v>65</v>
      </c>
      <c r="I1760" s="1" t="s">
        <v>66</v>
      </c>
      <c r="J1760" s="1" t="s">
        <v>67</v>
      </c>
      <c r="K1760" s="1" t="s">
        <v>103</v>
      </c>
      <c r="L1760" s="3"/>
      <c r="M1760" s="3"/>
      <c r="N1760" s="1" t="s">
        <v>69</v>
      </c>
      <c r="O1760" s="1" t="s">
        <v>65</v>
      </c>
      <c r="P1760" s="1">
        <v>3</v>
      </c>
      <c r="Q1760" s="1" t="s">
        <v>129</v>
      </c>
      <c r="R1760" s="1" t="s">
        <v>4879</v>
      </c>
      <c r="S1760" s="1" t="s">
        <v>951</v>
      </c>
      <c r="T1760" s="1" t="s">
        <v>106</v>
      </c>
      <c r="U1760" s="1" t="s">
        <v>23</v>
      </c>
      <c r="V1760" s="1" t="s">
        <v>73</v>
      </c>
      <c r="W1760" s="1" t="s">
        <v>73</v>
      </c>
      <c r="X1760" s="1" t="s">
        <v>73</v>
      </c>
      <c r="Y1760" s="1" t="s">
        <v>73</v>
      </c>
      <c r="Z1760" s="1" t="s">
        <v>65</v>
      </c>
      <c r="AB1760" s="1" t="s">
        <v>4340</v>
      </c>
      <c r="AC1760" s="1" t="s">
        <v>620</v>
      </c>
      <c r="AD1760" s="1" t="s">
        <v>73</v>
      </c>
      <c r="AE1760" s="33" t="s">
        <v>3507</v>
      </c>
      <c r="AF1760" s="8">
        <v>143</v>
      </c>
      <c r="AQ1760" s="1">
        <v>45</v>
      </c>
      <c r="AX1760" s="3"/>
      <c r="AY1760" s="3"/>
      <c r="AZ1760" s="3"/>
      <c r="BA1760" s="3"/>
      <c r="BB1760" s="3"/>
      <c r="BC1760" s="3"/>
      <c r="BD1760" s="3"/>
      <c r="BE1760" s="3"/>
      <c r="BM1760" s="3"/>
      <c r="BN1760" s="3"/>
      <c r="BO1760" s="3"/>
      <c r="BP1760" s="3"/>
      <c r="BQ1760" s="3"/>
      <c r="BR1760" s="3"/>
      <c r="BS1760" s="3"/>
      <c r="BT1760" s="3"/>
      <c r="BV1760" s="3"/>
      <c r="BW1760" s="3" t="s">
        <v>52</v>
      </c>
      <c r="BX1760" s="3"/>
      <c r="BY1760" s="3"/>
      <c r="BZ1760" s="3"/>
      <c r="CA1760" s="3">
        <v>0.95299999999999996</v>
      </c>
      <c r="CB1760" s="33">
        <f t="shared" si="135"/>
        <v>1.4169550814917756E-2</v>
      </c>
      <c r="CC1760" s="33">
        <f t="shared" si="136"/>
        <v>143</v>
      </c>
      <c r="CD1760" s="33">
        <f t="shared" si="137"/>
        <v>45</v>
      </c>
      <c r="CE1760" s="33">
        <f t="shared" si="138"/>
        <v>0.91021967526265501</v>
      </c>
      <c r="CF1760" s="33">
        <f t="shared" si="139"/>
        <v>0.93006554019457244</v>
      </c>
      <c r="CG1760" s="3"/>
      <c r="CH1760" s="3"/>
      <c r="CI1760" s="3"/>
      <c r="CJ1760" s="3"/>
      <c r="CK1760" s="1" t="s">
        <v>3682</v>
      </c>
    </row>
    <row r="1761" spans="1:89" ht="12.5" x14ac:dyDescent="0.25">
      <c r="A1761" s="1" t="s">
        <v>4343</v>
      </c>
      <c r="B1761" s="1" t="s">
        <v>4336</v>
      </c>
      <c r="C1761" s="1" t="s">
        <v>4337</v>
      </c>
      <c r="D1761" s="1" t="s">
        <v>4338</v>
      </c>
      <c r="E1761" s="1" t="s">
        <v>62</v>
      </c>
      <c r="F1761" s="1" t="s">
        <v>4339</v>
      </c>
      <c r="G1761" s="1" t="s">
        <v>101</v>
      </c>
      <c r="H1761" s="1" t="s">
        <v>65</v>
      </c>
      <c r="I1761" s="1" t="s">
        <v>66</v>
      </c>
      <c r="J1761" s="1" t="s">
        <v>67</v>
      </c>
      <c r="K1761" s="1" t="s">
        <v>103</v>
      </c>
      <c r="L1761" s="3"/>
      <c r="M1761" s="3"/>
      <c r="N1761" s="1" t="s">
        <v>69</v>
      </c>
      <c r="O1761" s="1" t="s">
        <v>65</v>
      </c>
      <c r="P1761" s="1">
        <v>4</v>
      </c>
      <c r="Q1761" s="1" t="s">
        <v>129</v>
      </c>
      <c r="R1761" s="1" t="s">
        <v>4880</v>
      </c>
      <c r="S1761" s="1" t="s">
        <v>951</v>
      </c>
      <c r="T1761" s="1" t="s">
        <v>106</v>
      </c>
      <c r="U1761" s="1" t="s">
        <v>23</v>
      </c>
      <c r="V1761" s="1" t="s">
        <v>73</v>
      </c>
      <c r="W1761" s="1" t="s">
        <v>73</v>
      </c>
      <c r="X1761" s="1" t="s">
        <v>73</v>
      </c>
      <c r="Y1761" s="1" t="s">
        <v>73</v>
      </c>
      <c r="Z1761" s="1" t="s">
        <v>65</v>
      </c>
      <c r="AB1761" s="1" t="s">
        <v>4340</v>
      </c>
      <c r="AC1761" s="1" t="s">
        <v>620</v>
      </c>
      <c r="AD1761" s="1" t="s">
        <v>73</v>
      </c>
      <c r="AE1761" s="33" t="s">
        <v>3507</v>
      </c>
      <c r="AF1761" s="8">
        <v>143</v>
      </c>
      <c r="AQ1761" s="1">
        <v>45</v>
      </c>
      <c r="AX1761" s="3"/>
      <c r="AY1761" s="3"/>
      <c r="AZ1761" s="3"/>
      <c r="BA1761" s="3"/>
      <c r="BB1761" s="3"/>
      <c r="BC1761" s="3"/>
      <c r="BD1761" s="3"/>
      <c r="BE1761" s="3"/>
      <c r="BM1761" s="3"/>
      <c r="BN1761" s="3"/>
      <c r="BO1761" s="3"/>
      <c r="BP1761" s="3"/>
      <c r="BQ1761" s="3"/>
      <c r="BR1761" s="3"/>
      <c r="BS1761" s="3"/>
      <c r="BT1761" s="3"/>
      <c r="BV1761" s="3"/>
      <c r="BW1761" s="3" t="s">
        <v>52</v>
      </c>
      <c r="BX1761" s="3"/>
      <c r="BY1761" s="3"/>
      <c r="BZ1761" s="3"/>
      <c r="CA1761" s="3">
        <v>0.96</v>
      </c>
      <c r="CB1761" s="33">
        <f t="shared" si="135"/>
        <v>1.2929083125183038E-2</v>
      </c>
      <c r="CC1761" s="33">
        <f t="shared" si="136"/>
        <v>143</v>
      </c>
      <c r="CD1761" s="33">
        <f t="shared" si="137"/>
        <v>45</v>
      </c>
      <c r="CE1761" s="33">
        <f t="shared" si="138"/>
        <v>0.92307692307692302</v>
      </c>
      <c r="CF1761" s="33">
        <f t="shared" si="139"/>
        <v>0.94040816326530607</v>
      </c>
      <c r="CG1761" s="3"/>
      <c r="CH1761" s="3"/>
      <c r="CI1761" s="3"/>
      <c r="CJ1761" s="3"/>
      <c r="CK1761" s="1" t="s">
        <v>3682</v>
      </c>
    </row>
    <row r="1762" spans="1:89" ht="12.5" x14ac:dyDescent="0.25">
      <c r="A1762" s="1" t="s">
        <v>4343</v>
      </c>
      <c r="B1762" s="1" t="s">
        <v>4336</v>
      </c>
      <c r="C1762" s="1" t="s">
        <v>4337</v>
      </c>
      <c r="D1762" s="1" t="s">
        <v>4338</v>
      </c>
      <c r="E1762" s="1" t="s">
        <v>62</v>
      </c>
      <c r="F1762" s="1" t="s">
        <v>4339</v>
      </c>
      <c r="G1762" s="1" t="s">
        <v>101</v>
      </c>
      <c r="H1762" s="1" t="s">
        <v>65</v>
      </c>
      <c r="I1762" s="1" t="s">
        <v>66</v>
      </c>
      <c r="J1762" s="1" t="s">
        <v>67</v>
      </c>
      <c r="K1762" s="1" t="s">
        <v>103</v>
      </c>
      <c r="L1762" s="3"/>
      <c r="M1762" s="3"/>
      <c r="N1762" s="1" t="s">
        <v>69</v>
      </c>
      <c r="O1762" s="1" t="s">
        <v>65</v>
      </c>
      <c r="P1762" s="1">
        <v>3</v>
      </c>
      <c r="Q1762" s="1" t="s">
        <v>129</v>
      </c>
      <c r="R1762" s="1" t="s">
        <v>4958</v>
      </c>
      <c r="S1762" s="1" t="s">
        <v>951</v>
      </c>
      <c r="T1762" s="1" t="s">
        <v>106</v>
      </c>
      <c r="U1762" s="1" t="s">
        <v>23</v>
      </c>
      <c r="V1762" s="1" t="s">
        <v>73</v>
      </c>
      <c r="W1762" s="1" t="s">
        <v>73</v>
      </c>
      <c r="X1762" s="1" t="s">
        <v>73</v>
      </c>
      <c r="Y1762" s="1" t="s">
        <v>73</v>
      </c>
      <c r="Z1762" s="1" t="s">
        <v>65</v>
      </c>
      <c r="AB1762" s="1" t="s">
        <v>4340</v>
      </c>
      <c r="AC1762" s="1" t="s">
        <v>620</v>
      </c>
      <c r="AD1762" s="1" t="s">
        <v>73</v>
      </c>
      <c r="AE1762" s="33" t="s">
        <v>3507</v>
      </c>
      <c r="AF1762" s="8">
        <v>143</v>
      </c>
      <c r="AQ1762" s="1">
        <v>45</v>
      </c>
      <c r="AX1762" s="3"/>
      <c r="AY1762" s="3"/>
      <c r="AZ1762" s="3"/>
      <c r="BA1762" s="3"/>
      <c r="BB1762" s="3"/>
      <c r="BC1762" s="3"/>
      <c r="BD1762" s="3"/>
      <c r="BE1762" s="3"/>
      <c r="BM1762" s="3"/>
      <c r="BN1762" s="3"/>
      <c r="BO1762" s="3"/>
      <c r="BP1762" s="3"/>
      <c r="BQ1762" s="3"/>
      <c r="BR1762" s="3"/>
      <c r="BS1762" s="3"/>
      <c r="BT1762" s="3"/>
      <c r="BV1762" s="3"/>
      <c r="BW1762" s="3" t="s">
        <v>52</v>
      </c>
      <c r="BX1762" s="3"/>
      <c r="BY1762" s="3"/>
      <c r="BZ1762" s="3"/>
      <c r="CA1762" s="3">
        <v>0.90300000000000002</v>
      </c>
      <c r="CB1762" s="33">
        <f t="shared" si="135"/>
        <v>2.1649778578762071E-2</v>
      </c>
      <c r="CC1762" s="33">
        <f t="shared" si="136"/>
        <v>143</v>
      </c>
      <c r="CD1762" s="33">
        <f t="shared" si="137"/>
        <v>45</v>
      </c>
      <c r="CE1762" s="33">
        <f t="shared" si="138"/>
        <v>0.82315405651777585</v>
      </c>
      <c r="CF1762" s="33">
        <f t="shared" si="139"/>
        <v>0.85697214923804521</v>
      </c>
      <c r="CG1762" s="3"/>
      <c r="CH1762" s="3"/>
      <c r="CI1762" s="3"/>
      <c r="CJ1762" s="3"/>
      <c r="CK1762" s="1" t="s">
        <v>3682</v>
      </c>
    </row>
    <row r="1763" spans="1:89" ht="12.5" x14ac:dyDescent="0.25">
      <c r="A1763" s="1" t="s">
        <v>4349</v>
      </c>
      <c r="B1763" s="1" t="s">
        <v>4344</v>
      </c>
      <c r="C1763" s="1" t="s">
        <v>4345</v>
      </c>
      <c r="D1763" s="1" t="s">
        <v>4346</v>
      </c>
      <c r="E1763" s="1" t="s">
        <v>1364</v>
      </c>
      <c r="F1763" s="1" t="s">
        <v>4347</v>
      </c>
      <c r="G1763" s="1" t="s">
        <v>101</v>
      </c>
      <c r="H1763" s="1" t="s">
        <v>65</v>
      </c>
      <c r="I1763" s="1" t="s">
        <v>66</v>
      </c>
      <c r="J1763" s="1" t="s">
        <v>67</v>
      </c>
      <c r="K1763" s="1" t="s">
        <v>103</v>
      </c>
      <c r="L1763" s="3"/>
      <c r="M1763" s="3"/>
      <c r="N1763" s="1" t="s">
        <v>140</v>
      </c>
      <c r="O1763" s="1" t="s">
        <v>65</v>
      </c>
      <c r="P1763" s="32">
        <v>1</v>
      </c>
      <c r="Q1763" s="1" t="s">
        <v>4961</v>
      </c>
      <c r="R1763" s="3" t="s">
        <v>2598</v>
      </c>
      <c r="S1763" s="1" t="s">
        <v>951</v>
      </c>
      <c r="T1763" s="1" t="s">
        <v>72</v>
      </c>
      <c r="U1763" s="1" t="s">
        <v>23</v>
      </c>
      <c r="V1763" s="1" t="s">
        <v>73</v>
      </c>
      <c r="W1763" s="1" t="s">
        <v>73</v>
      </c>
      <c r="X1763" s="1" t="s">
        <v>73</v>
      </c>
      <c r="Y1763" s="1" t="s">
        <v>73</v>
      </c>
      <c r="Z1763" s="1" t="s">
        <v>65</v>
      </c>
      <c r="AB1763" s="1" t="s">
        <v>196</v>
      </c>
      <c r="AC1763" s="1" t="s">
        <v>620</v>
      </c>
      <c r="AD1763" s="1" t="s">
        <v>73</v>
      </c>
      <c r="AE1763" s="33" t="s">
        <v>3507</v>
      </c>
      <c r="AF1763" s="8">
        <v>81</v>
      </c>
      <c r="AQ1763" s="1">
        <v>61</v>
      </c>
      <c r="AX1763" s="1"/>
      <c r="BM1763" s="3"/>
      <c r="BN1763" s="3"/>
      <c r="BO1763" s="3"/>
      <c r="BP1763" s="3"/>
      <c r="BQ1763" s="3"/>
      <c r="BR1763" s="3"/>
      <c r="BS1763" s="3"/>
      <c r="BT1763" s="3"/>
      <c r="BV1763" s="3"/>
      <c r="BW1763" s="3" t="s">
        <v>52</v>
      </c>
      <c r="BX1763" s="3"/>
      <c r="BY1763" s="3"/>
      <c r="BZ1763" s="3"/>
      <c r="CA1763" s="3">
        <v>0.93600000000000005</v>
      </c>
      <c r="CB1763" s="33">
        <f t="shared" si="135"/>
        <v>2.0546445694642711E-2</v>
      </c>
      <c r="CC1763" s="33">
        <f t="shared" si="136"/>
        <v>81</v>
      </c>
      <c r="CD1763" s="33">
        <f t="shared" si="137"/>
        <v>61</v>
      </c>
      <c r="CE1763" s="33">
        <f t="shared" si="138"/>
        <v>0.87969924812030076</v>
      </c>
      <c r="CF1763" s="33">
        <f t="shared" si="139"/>
        <v>0.90505785123966953</v>
      </c>
      <c r="CG1763" s="3"/>
      <c r="CI1763" s="3"/>
      <c r="CJ1763" s="3"/>
      <c r="CK1763" s="1" t="s">
        <v>3682</v>
      </c>
    </row>
    <row r="1764" spans="1:89" ht="12.5" x14ac:dyDescent="0.25">
      <c r="A1764" s="1" t="s">
        <v>4349</v>
      </c>
      <c r="B1764" s="1" t="s">
        <v>4344</v>
      </c>
      <c r="C1764" s="1" t="s">
        <v>4345</v>
      </c>
      <c r="D1764" s="1" t="s">
        <v>4346</v>
      </c>
      <c r="E1764" s="1" t="s">
        <v>1364</v>
      </c>
      <c r="F1764" s="1" t="s">
        <v>4347</v>
      </c>
      <c r="G1764" s="1" t="s">
        <v>101</v>
      </c>
      <c r="H1764" s="1" t="s">
        <v>65</v>
      </c>
      <c r="I1764" s="1" t="s">
        <v>66</v>
      </c>
      <c r="J1764" s="1" t="s">
        <v>67</v>
      </c>
      <c r="K1764" s="1" t="s">
        <v>103</v>
      </c>
      <c r="L1764" s="3"/>
      <c r="M1764" s="3"/>
      <c r="N1764" s="1" t="s">
        <v>140</v>
      </c>
      <c r="O1764" s="1" t="s">
        <v>65</v>
      </c>
      <c r="P1764" s="32">
        <v>1</v>
      </c>
      <c r="Q1764" s="1" t="s">
        <v>129</v>
      </c>
      <c r="R1764" s="3" t="s">
        <v>129</v>
      </c>
      <c r="S1764" s="1" t="s">
        <v>951</v>
      </c>
      <c r="T1764" s="1" t="s">
        <v>72</v>
      </c>
      <c r="U1764" s="1" t="s">
        <v>23</v>
      </c>
      <c r="V1764" s="1" t="s">
        <v>73</v>
      </c>
      <c r="W1764" s="1" t="s">
        <v>73</v>
      </c>
      <c r="X1764" s="1" t="s">
        <v>73</v>
      </c>
      <c r="Y1764" s="1" t="s">
        <v>73</v>
      </c>
      <c r="Z1764" s="1" t="s">
        <v>65</v>
      </c>
      <c r="AB1764" s="1" t="s">
        <v>196</v>
      </c>
      <c r="AC1764" s="1" t="s">
        <v>620</v>
      </c>
      <c r="AD1764" s="1" t="s">
        <v>73</v>
      </c>
      <c r="AE1764" s="33" t="s">
        <v>3507</v>
      </c>
      <c r="AF1764" s="8">
        <v>81</v>
      </c>
      <c r="AQ1764" s="1">
        <v>61</v>
      </c>
      <c r="AX1764" s="1"/>
      <c r="BM1764" s="3"/>
      <c r="BN1764" s="3"/>
      <c r="BO1764" s="3"/>
      <c r="BP1764" s="3"/>
      <c r="BQ1764" s="3"/>
      <c r="BR1764" s="3"/>
      <c r="BS1764" s="3"/>
      <c r="BT1764" s="3"/>
      <c r="BV1764" s="3"/>
      <c r="BW1764" s="3" t="s">
        <v>52</v>
      </c>
      <c r="BX1764" s="3"/>
      <c r="BY1764" s="3"/>
      <c r="BZ1764" s="3"/>
      <c r="CA1764" s="3">
        <v>0.86899999999999999</v>
      </c>
      <c r="CB1764" s="33">
        <f t="shared" si="135"/>
        <v>2.9652525021241095E-2</v>
      </c>
      <c r="CC1764" s="33">
        <f t="shared" si="136"/>
        <v>81</v>
      </c>
      <c r="CD1764" s="33">
        <f t="shared" si="137"/>
        <v>61</v>
      </c>
      <c r="CE1764" s="33">
        <f t="shared" si="138"/>
        <v>0.76834659593280286</v>
      </c>
      <c r="CF1764" s="33">
        <f t="shared" si="139"/>
        <v>0.80809095773140716</v>
      </c>
      <c r="CG1764" s="3"/>
      <c r="CI1764" s="3"/>
      <c r="CJ1764" s="3"/>
      <c r="CK1764" s="1" t="s">
        <v>3682</v>
      </c>
    </row>
    <row r="1765" spans="1:89" ht="12.5" x14ac:dyDescent="0.25">
      <c r="A1765" s="1" t="s">
        <v>4349</v>
      </c>
      <c r="B1765" s="1" t="s">
        <v>4344</v>
      </c>
      <c r="C1765" s="1" t="s">
        <v>4345</v>
      </c>
      <c r="D1765" s="1" t="s">
        <v>4346</v>
      </c>
      <c r="E1765" s="1" t="s">
        <v>1364</v>
      </c>
      <c r="F1765" s="1" t="s">
        <v>4347</v>
      </c>
      <c r="G1765" s="1" t="s">
        <v>101</v>
      </c>
      <c r="H1765" s="1" t="s">
        <v>65</v>
      </c>
      <c r="I1765" s="1" t="s">
        <v>66</v>
      </c>
      <c r="J1765" s="1" t="s">
        <v>67</v>
      </c>
      <c r="K1765" s="1" t="s">
        <v>103</v>
      </c>
      <c r="L1765" s="3"/>
      <c r="M1765" s="3"/>
      <c r="N1765" s="1" t="s">
        <v>140</v>
      </c>
      <c r="O1765" s="1" t="s">
        <v>65</v>
      </c>
      <c r="P1765" s="32">
        <v>1</v>
      </c>
      <c r="Q1765" s="1" t="s">
        <v>4961</v>
      </c>
      <c r="R1765" s="3" t="s">
        <v>592</v>
      </c>
      <c r="S1765" s="1" t="s">
        <v>951</v>
      </c>
      <c r="T1765" s="1" t="s">
        <v>72</v>
      </c>
      <c r="U1765" s="1" t="s">
        <v>23</v>
      </c>
      <c r="V1765" s="1" t="s">
        <v>73</v>
      </c>
      <c r="W1765" s="1" t="s">
        <v>73</v>
      </c>
      <c r="X1765" s="1" t="s">
        <v>73</v>
      </c>
      <c r="Y1765" s="1" t="s">
        <v>73</v>
      </c>
      <c r="Z1765" s="1" t="s">
        <v>65</v>
      </c>
      <c r="AB1765" s="1" t="s">
        <v>196</v>
      </c>
      <c r="AC1765" s="1" t="s">
        <v>620</v>
      </c>
      <c r="AD1765" s="1" t="s">
        <v>73</v>
      </c>
      <c r="AE1765" s="33" t="s">
        <v>3507</v>
      </c>
      <c r="AF1765" s="8">
        <v>81</v>
      </c>
      <c r="AQ1765" s="1">
        <v>61</v>
      </c>
      <c r="AX1765" s="1"/>
      <c r="BM1765" s="3"/>
      <c r="BN1765" s="3"/>
      <c r="BO1765" s="3"/>
      <c r="BP1765" s="3"/>
      <c r="BQ1765" s="3"/>
      <c r="BR1765" s="3"/>
      <c r="BS1765" s="3"/>
      <c r="BT1765" s="3"/>
      <c r="BV1765" s="3"/>
      <c r="BW1765" s="3" t="s">
        <v>52</v>
      </c>
      <c r="BX1765" s="3"/>
      <c r="BY1765" s="3"/>
      <c r="BZ1765" s="3"/>
      <c r="CA1765" s="3">
        <v>0.7</v>
      </c>
      <c r="CB1765" s="33">
        <f t="shared" si="135"/>
        <v>4.3326463354916425E-2</v>
      </c>
      <c r="CC1765" s="33">
        <f t="shared" si="136"/>
        <v>81</v>
      </c>
      <c r="CD1765" s="33">
        <f t="shared" si="137"/>
        <v>61</v>
      </c>
      <c r="CE1765" s="33">
        <f t="shared" si="138"/>
        <v>0.53846153846153844</v>
      </c>
      <c r="CF1765" s="33">
        <f t="shared" si="139"/>
        <v>0.57647058823529407</v>
      </c>
      <c r="CG1765" s="3"/>
      <c r="CI1765" s="3"/>
      <c r="CJ1765" s="3"/>
      <c r="CK1765" s="1" t="s">
        <v>3682</v>
      </c>
    </row>
    <row r="1766" spans="1:89" ht="12.5" x14ac:dyDescent="0.25">
      <c r="A1766" s="1" t="s">
        <v>4349</v>
      </c>
      <c r="B1766" s="1" t="s">
        <v>4344</v>
      </c>
      <c r="C1766" s="1" t="s">
        <v>4345</v>
      </c>
      <c r="D1766" s="1" t="s">
        <v>4346</v>
      </c>
      <c r="E1766" s="1" t="s">
        <v>1364</v>
      </c>
      <c r="F1766" s="1" t="s">
        <v>4347</v>
      </c>
      <c r="G1766" s="1" t="s">
        <v>101</v>
      </c>
      <c r="H1766" s="1" t="s">
        <v>65</v>
      </c>
      <c r="I1766" s="1" t="s">
        <v>66</v>
      </c>
      <c r="J1766" s="1" t="s">
        <v>67</v>
      </c>
      <c r="K1766" s="1" t="s">
        <v>103</v>
      </c>
      <c r="L1766" s="3"/>
      <c r="M1766" s="3"/>
      <c r="N1766" s="1" t="s">
        <v>140</v>
      </c>
      <c r="O1766" s="1" t="s">
        <v>65</v>
      </c>
      <c r="P1766" s="1">
        <v>2</v>
      </c>
      <c r="Q1766" s="1" t="s">
        <v>129</v>
      </c>
      <c r="R1766" s="1" t="s">
        <v>4348</v>
      </c>
      <c r="S1766" s="1" t="s">
        <v>951</v>
      </c>
      <c r="T1766" s="1" t="s">
        <v>106</v>
      </c>
      <c r="U1766" s="1" t="s">
        <v>23</v>
      </c>
      <c r="V1766" s="1" t="s">
        <v>73</v>
      </c>
      <c r="W1766" s="1" t="s">
        <v>73</v>
      </c>
      <c r="X1766" s="1" t="s">
        <v>73</v>
      </c>
      <c r="Y1766" s="1" t="s">
        <v>73</v>
      </c>
      <c r="Z1766" s="1" t="s">
        <v>65</v>
      </c>
      <c r="AB1766" s="1" t="s">
        <v>196</v>
      </c>
      <c r="AC1766" s="1" t="s">
        <v>620</v>
      </c>
      <c r="AD1766" s="1" t="s">
        <v>73</v>
      </c>
      <c r="AE1766" s="33" t="s">
        <v>3507</v>
      </c>
      <c r="AF1766" s="8">
        <v>81</v>
      </c>
      <c r="AQ1766" s="1">
        <v>61</v>
      </c>
      <c r="AX1766" s="1"/>
      <c r="BM1766" s="3"/>
      <c r="BN1766" s="3"/>
      <c r="BO1766" s="3"/>
      <c r="BP1766" s="3"/>
      <c r="BQ1766" s="3"/>
      <c r="BR1766" s="3"/>
      <c r="BS1766" s="3"/>
      <c r="BT1766" s="3"/>
      <c r="BV1766" s="3"/>
      <c r="BW1766" s="3" t="s">
        <v>52</v>
      </c>
      <c r="BX1766" s="3"/>
      <c r="BY1766" s="3"/>
      <c r="BZ1766" s="3"/>
      <c r="CA1766" s="3">
        <v>0.94799999999999995</v>
      </c>
      <c r="CB1766" s="33">
        <f t="shared" si="135"/>
        <v>1.8459347586575126E-2</v>
      </c>
      <c r="CC1766" s="33">
        <f t="shared" si="136"/>
        <v>81</v>
      </c>
      <c r="CD1766" s="33">
        <f t="shared" si="137"/>
        <v>61</v>
      </c>
      <c r="CE1766" s="33">
        <f t="shared" si="138"/>
        <v>0.90114068441064632</v>
      </c>
      <c r="CF1766" s="33">
        <f t="shared" si="139"/>
        <v>0.9226940451745379</v>
      </c>
      <c r="CG1766" s="3"/>
      <c r="CI1766" s="3"/>
      <c r="CJ1766" s="3"/>
      <c r="CK1766" s="1" t="s">
        <v>3682</v>
      </c>
    </row>
    <row r="1767" spans="1:89" ht="12.5" x14ac:dyDescent="0.25">
      <c r="A1767" s="1" t="s">
        <v>4349</v>
      </c>
      <c r="B1767" s="1" t="s">
        <v>4344</v>
      </c>
      <c r="C1767" s="1" t="s">
        <v>4345</v>
      </c>
      <c r="D1767" s="1" t="s">
        <v>4346</v>
      </c>
      <c r="E1767" s="1" t="s">
        <v>1364</v>
      </c>
      <c r="F1767" s="1" t="s">
        <v>4347</v>
      </c>
      <c r="G1767" s="1" t="s">
        <v>101</v>
      </c>
      <c r="H1767" s="1" t="s">
        <v>65</v>
      </c>
      <c r="I1767" s="1" t="s">
        <v>66</v>
      </c>
      <c r="J1767" s="1" t="s">
        <v>67</v>
      </c>
      <c r="K1767" s="1" t="s">
        <v>103</v>
      </c>
      <c r="L1767" s="3"/>
      <c r="M1767" s="3"/>
      <c r="N1767" s="1" t="s">
        <v>140</v>
      </c>
      <c r="O1767" s="1" t="s">
        <v>65</v>
      </c>
      <c r="P1767" s="32">
        <v>1</v>
      </c>
      <c r="Q1767" s="1" t="s">
        <v>4961</v>
      </c>
      <c r="R1767" s="3" t="s">
        <v>2598</v>
      </c>
      <c r="S1767" s="1" t="s">
        <v>951</v>
      </c>
      <c r="T1767" s="1" t="s">
        <v>72</v>
      </c>
      <c r="U1767" s="1" t="s">
        <v>23</v>
      </c>
      <c r="V1767" s="1" t="s">
        <v>73</v>
      </c>
      <c r="W1767" s="1" t="s">
        <v>73</v>
      </c>
      <c r="X1767" s="1" t="s">
        <v>73</v>
      </c>
      <c r="Y1767" s="1" t="s">
        <v>73</v>
      </c>
      <c r="Z1767" s="1" t="s">
        <v>65</v>
      </c>
      <c r="AB1767" s="1" t="s">
        <v>196</v>
      </c>
      <c r="AC1767" s="1" t="s">
        <v>620</v>
      </c>
      <c r="AD1767" s="1" t="s">
        <v>73</v>
      </c>
      <c r="AE1767" s="33" t="s">
        <v>5053</v>
      </c>
      <c r="AF1767" s="8">
        <v>81</v>
      </c>
      <c r="AW1767" s="8"/>
      <c r="AX1767" s="3">
        <v>53</v>
      </c>
      <c r="AY1767" s="3" t="s">
        <v>605</v>
      </c>
      <c r="BE1767" s="8"/>
      <c r="BM1767" s="8"/>
      <c r="BN1767" s="3"/>
      <c r="BO1767" s="3"/>
      <c r="BP1767" s="3"/>
      <c r="BQ1767" s="3"/>
      <c r="BR1767" s="3"/>
      <c r="BS1767" s="3"/>
      <c r="BT1767" s="3"/>
      <c r="BV1767" s="3"/>
      <c r="BW1767" s="3" t="s">
        <v>52</v>
      </c>
      <c r="BX1767" s="3"/>
      <c r="BY1767" s="3"/>
      <c r="BZ1767" s="3"/>
      <c r="CA1767" s="3">
        <v>0.752</v>
      </c>
      <c r="CB1767" s="33">
        <f t="shared" si="135"/>
        <v>4.127545709815815E-2</v>
      </c>
      <c r="CC1767" s="33">
        <f t="shared" si="136"/>
        <v>81</v>
      </c>
      <c r="CD1767" s="33">
        <f t="shared" si="137"/>
        <v>53</v>
      </c>
      <c r="CE1767" s="33">
        <f t="shared" si="138"/>
        <v>0.60256410256410253</v>
      </c>
      <c r="CF1767" s="33">
        <f t="shared" si="139"/>
        <v>0.64555251141552517</v>
      </c>
      <c r="CG1767" s="3"/>
      <c r="CI1767" s="3"/>
      <c r="CJ1767" s="3"/>
      <c r="CK1767" s="1" t="s">
        <v>3682</v>
      </c>
    </row>
    <row r="1768" spans="1:89" ht="12.5" x14ac:dyDescent="0.25">
      <c r="A1768" s="1" t="s">
        <v>4349</v>
      </c>
      <c r="B1768" s="1" t="s">
        <v>4344</v>
      </c>
      <c r="C1768" s="1" t="s">
        <v>4345</v>
      </c>
      <c r="D1768" s="1" t="s">
        <v>4346</v>
      </c>
      <c r="E1768" s="1" t="s">
        <v>1364</v>
      </c>
      <c r="F1768" s="1" t="s">
        <v>4347</v>
      </c>
      <c r="G1768" s="1" t="s">
        <v>101</v>
      </c>
      <c r="H1768" s="1" t="s">
        <v>65</v>
      </c>
      <c r="I1768" s="1" t="s">
        <v>66</v>
      </c>
      <c r="J1768" s="1" t="s">
        <v>67</v>
      </c>
      <c r="K1768" s="1" t="s">
        <v>103</v>
      </c>
      <c r="L1768" s="3"/>
      <c r="M1768" s="3"/>
      <c r="N1768" s="1" t="s">
        <v>140</v>
      </c>
      <c r="O1768" s="1" t="s">
        <v>65</v>
      </c>
      <c r="P1768" s="32">
        <v>1</v>
      </c>
      <c r="Q1768" s="1" t="s">
        <v>129</v>
      </c>
      <c r="R1768" s="3" t="s">
        <v>129</v>
      </c>
      <c r="S1768" s="1" t="s">
        <v>951</v>
      </c>
      <c r="T1768" s="1" t="s">
        <v>72</v>
      </c>
      <c r="U1768" s="1" t="s">
        <v>23</v>
      </c>
      <c r="V1768" s="1" t="s">
        <v>73</v>
      </c>
      <c r="W1768" s="1" t="s">
        <v>73</v>
      </c>
      <c r="X1768" s="1" t="s">
        <v>73</v>
      </c>
      <c r="Y1768" s="1" t="s">
        <v>73</v>
      </c>
      <c r="Z1768" s="1" t="s">
        <v>65</v>
      </c>
      <c r="AB1768" s="1" t="s">
        <v>196</v>
      </c>
      <c r="AC1768" s="1" t="s">
        <v>620</v>
      </c>
      <c r="AD1768" s="1" t="s">
        <v>73</v>
      </c>
      <c r="AE1768" s="33" t="s">
        <v>5053</v>
      </c>
      <c r="AF1768" s="8">
        <v>81</v>
      </c>
      <c r="AW1768" s="8"/>
      <c r="AX1768" s="3">
        <v>53</v>
      </c>
      <c r="AY1768" s="3" t="s">
        <v>605</v>
      </c>
      <c r="BE1768" s="8"/>
      <c r="BM1768" s="8"/>
      <c r="BN1768" s="3"/>
      <c r="BO1768" s="3"/>
      <c r="BP1768" s="3"/>
      <c r="BQ1768" s="3"/>
      <c r="BR1768" s="3"/>
      <c r="BS1768" s="3"/>
      <c r="BT1768" s="3"/>
      <c r="BV1768" s="3"/>
      <c r="BW1768" s="3" t="s">
        <v>52</v>
      </c>
      <c r="BX1768" s="3"/>
      <c r="BY1768" s="3"/>
      <c r="BZ1768" s="3"/>
      <c r="CA1768" s="3">
        <v>0.72399999999999998</v>
      </c>
      <c r="CB1768" s="33">
        <f t="shared" si="135"/>
        <v>4.3225602568550354E-2</v>
      </c>
      <c r="CC1768" s="33">
        <f t="shared" si="136"/>
        <v>81</v>
      </c>
      <c r="CD1768" s="33">
        <f t="shared" si="137"/>
        <v>53</v>
      </c>
      <c r="CE1768" s="33">
        <f t="shared" si="138"/>
        <v>0.56739811912225702</v>
      </c>
      <c r="CF1768" s="33">
        <f t="shared" si="139"/>
        <v>0.60809280742459393</v>
      </c>
      <c r="CG1768" s="3"/>
      <c r="CI1768" s="3"/>
      <c r="CJ1768" s="3"/>
      <c r="CK1768" s="1" t="s">
        <v>3682</v>
      </c>
    </row>
    <row r="1769" spans="1:89" ht="12.5" x14ac:dyDescent="0.25">
      <c r="A1769" s="1" t="s">
        <v>4349</v>
      </c>
      <c r="B1769" s="1" t="s">
        <v>4344</v>
      </c>
      <c r="C1769" s="1" t="s">
        <v>4345</v>
      </c>
      <c r="D1769" s="1" t="s">
        <v>4346</v>
      </c>
      <c r="E1769" s="1" t="s">
        <v>1364</v>
      </c>
      <c r="F1769" s="1" t="s">
        <v>4347</v>
      </c>
      <c r="G1769" s="1" t="s">
        <v>101</v>
      </c>
      <c r="H1769" s="1" t="s">
        <v>65</v>
      </c>
      <c r="I1769" s="1" t="s">
        <v>66</v>
      </c>
      <c r="J1769" s="1" t="s">
        <v>67</v>
      </c>
      <c r="K1769" s="1" t="s">
        <v>103</v>
      </c>
      <c r="L1769" s="3"/>
      <c r="M1769" s="3"/>
      <c r="N1769" s="1" t="s">
        <v>140</v>
      </c>
      <c r="O1769" s="1" t="s">
        <v>65</v>
      </c>
      <c r="P1769" s="32">
        <v>1</v>
      </c>
      <c r="Q1769" s="1" t="s">
        <v>4961</v>
      </c>
      <c r="R1769" s="3" t="s">
        <v>1615</v>
      </c>
      <c r="S1769" s="1" t="s">
        <v>951</v>
      </c>
      <c r="T1769" s="1" t="s">
        <v>72</v>
      </c>
      <c r="U1769" s="1" t="s">
        <v>23</v>
      </c>
      <c r="V1769" s="1" t="s">
        <v>73</v>
      </c>
      <c r="W1769" s="1" t="s">
        <v>73</v>
      </c>
      <c r="X1769" s="1" t="s">
        <v>73</v>
      </c>
      <c r="Y1769" s="1" t="s">
        <v>73</v>
      </c>
      <c r="Z1769" s="1" t="s">
        <v>65</v>
      </c>
      <c r="AB1769" s="1" t="s">
        <v>196</v>
      </c>
      <c r="AC1769" s="1" t="s">
        <v>620</v>
      </c>
      <c r="AD1769" s="1" t="s">
        <v>73</v>
      </c>
      <c r="AE1769" s="33" t="s">
        <v>5053</v>
      </c>
      <c r="AF1769" s="8">
        <v>81</v>
      </c>
      <c r="AW1769" s="8"/>
      <c r="AX1769" s="3">
        <v>53</v>
      </c>
      <c r="AY1769" s="3" t="s">
        <v>605</v>
      </c>
      <c r="BE1769" s="8"/>
      <c r="BM1769" s="8"/>
      <c r="BN1769" s="3"/>
      <c r="BO1769" s="3"/>
      <c r="BP1769" s="3"/>
      <c r="BQ1769" s="3"/>
      <c r="BR1769" s="3"/>
      <c r="BS1769" s="3"/>
      <c r="BT1769" s="3"/>
      <c r="BV1769" s="3"/>
      <c r="BW1769" s="3" t="s">
        <v>52</v>
      </c>
      <c r="BX1769" s="3"/>
      <c r="BY1769" s="3"/>
      <c r="BZ1769" s="3"/>
      <c r="CA1769" s="3">
        <v>0.66200000000000003</v>
      </c>
      <c r="CB1769" s="33">
        <f t="shared" si="135"/>
        <v>4.674402957199917E-2</v>
      </c>
      <c r="CC1769" s="33">
        <f t="shared" si="136"/>
        <v>81</v>
      </c>
      <c r="CD1769" s="33">
        <f t="shared" si="137"/>
        <v>53</v>
      </c>
      <c r="CE1769" s="33">
        <f t="shared" si="138"/>
        <v>0.49476831091180867</v>
      </c>
      <c r="CF1769" s="33">
        <f t="shared" si="139"/>
        <v>0.52736943441636586</v>
      </c>
      <c r="CG1769" s="3"/>
      <c r="CI1769" s="3"/>
      <c r="CJ1769" s="3"/>
      <c r="CK1769" s="1" t="s">
        <v>3682</v>
      </c>
    </row>
    <row r="1770" spans="1:89" ht="12.5" x14ac:dyDescent="0.25">
      <c r="A1770" s="1" t="s">
        <v>4359</v>
      </c>
      <c r="B1770" s="1" t="s">
        <v>4350</v>
      </c>
      <c r="C1770" s="1" t="s">
        <v>4351</v>
      </c>
      <c r="D1770" s="1" t="s">
        <v>4352</v>
      </c>
      <c r="E1770" s="1" t="s">
        <v>2633</v>
      </c>
      <c r="F1770" s="1" t="s">
        <v>354</v>
      </c>
      <c r="G1770" s="1" t="s">
        <v>101</v>
      </c>
      <c r="H1770" s="1" t="s">
        <v>65</v>
      </c>
      <c r="I1770" s="1" t="s">
        <v>280</v>
      </c>
      <c r="J1770" s="1" t="s">
        <v>67</v>
      </c>
      <c r="K1770" s="1" t="s">
        <v>103</v>
      </c>
      <c r="L1770" s="3"/>
      <c r="M1770" s="3"/>
      <c r="N1770" s="1" t="s">
        <v>69</v>
      </c>
      <c r="O1770" s="1" t="s">
        <v>65</v>
      </c>
      <c r="P1770" s="32">
        <v>1</v>
      </c>
      <c r="Q1770" s="1" t="s">
        <v>129</v>
      </c>
      <c r="R1770" s="3" t="s">
        <v>129</v>
      </c>
      <c r="S1770" s="1" t="s">
        <v>951</v>
      </c>
      <c r="T1770" s="1" t="s">
        <v>72</v>
      </c>
      <c r="U1770" s="1" t="s">
        <v>23</v>
      </c>
      <c r="V1770" s="1" t="s">
        <v>73</v>
      </c>
      <c r="W1770" s="1" t="s">
        <v>73</v>
      </c>
      <c r="X1770" s="1" t="s">
        <v>73</v>
      </c>
      <c r="Y1770" s="1" t="s">
        <v>73</v>
      </c>
      <c r="Z1770" s="1" t="s">
        <v>65</v>
      </c>
      <c r="AB1770" s="1" t="s">
        <v>4353</v>
      </c>
      <c r="AC1770" s="1" t="s">
        <v>620</v>
      </c>
      <c r="AD1770" s="1" t="s">
        <v>73</v>
      </c>
      <c r="AE1770" s="33" t="s">
        <v>5053</v>
      </c>
      <c r="AF1770" s="8">
        <v>44</v>
      </c>
      <c r="AG1770" s="8">
        <v>22</v>
      </c>
      <c r="AH1770" s="8">
        <v>22</v>
      </c>
      <c r="AM1770" s="1" t="s">
        <v>73</v>
      </c>
      <c r="AN1770" s="1" t="s">
        <v>4354</v>
      </c>
      <c r="AO1770" s="1" t="s">
        <v>65</v>
      </c>
      <c r="AP1770" s="1" t="s">
        <v>4355</v>
      </c>
      <c r="AW1770" s="8"/>
      <c r="AX1770" s="3"/>
      <c r="AY1770" s="3"/>
      <c r="AZ1770" s="3"/>
      <c r="BA1770" s="3"/>
      <c r="BB1770" s="3"/>
      <c r="BC1770" s="3"/>
      <c r="BD1770" s="3"/>
      <c r="BE1770" s="8"/>
      <c r="BF1770" s="8">
        <v>58</v>
      </c>
      <c r="BG1770" s="8" t="s">
        <v>220</v>
      </c>
      <c r="BH1770" s="8" t="s">
        <v>4356</v>
      </c>
      <c r="BM1770" s="8" t="s">
        <v>4356</v>
      </c>
      <c r="BN1770" s="3"/>
      <c r="BO1770" s="3"/>
      <c r="BP1770" s="3"/>
      <c r="BQ1770" s="3"/>
      <c r="BR1770" s="3"/>
      <c r="BS1770" s="3"/>
      <c r="BT1770" s="3"/>
      <c r="BV1770" s="3"/>
      <c r="BW1770" s="3" t="s">
        <v>52</v>
      </c>
      <c r="BX1770" s="3"/>
      <c r="BY1770" s="3"/>
      <c r="BZ1770" s="3"/>
      <c r="CA1770" s="3">
        <v>0.88900000000000001</v>
      </c>
      <c r="CB1770" s="33">
        <f t="shared" si="135"/>
        <v>3.5242726335303225E-2</v>
      </c>
      <c r="CC1770" s="33">
        <f t="shared" si="136"/>
        <v>44</v>
      </c>
      <c r="CD1770" s="33">
        <f t="shared" si="137"/>
        <v>58</v>
      </c>
      <c r="CE1770" s="33">
        <f t="shared" si="138"/>
        <v>0.80018001800180016</v>
      </c>
      <c r="CF1770" s="33">
        <f t="shared" si="139"/>
        <v>0.83676124933827423</v>
      </c>
      <c r="CG1770" s="3"/>
      <c r="CH1770" s="3" t="s">
        <v>113</v>
      </c>
      <c r="CI1770" s="3"/>
      <c r="CJ1770" s="3"/>
      <c r="CK1770" s="1" t="s">
        <v>3682</v>
      </c>
    </row>
    <row r="1771" spans="1:89" ht="12.5" x14ac:dyDescent="0.25">
      <c r="A1771" s="1" t="s">
        <v>4359</v>
      </c>
      <c r="B1771" s="1" t="s">
        <v>4350</v>
      </c>
      <c r="C1771" s="1" t="s">
        <v>4351</v>
      </c>
      <c r="D1771" s="1" t="s">
        <v>4352</v>
      </c>
      <c r="E1771" s="1" t="s">
        <v>2633</v>
      </c>
      <c r="F1771" s="1" t="s">
        <v>354</v>
      </c>
      <c r="G1771" s="1" t="s">
        <v>101</v>
      </c>
      <c r="H1771" s="1" t="s">
        <v>65</v>
      </c>
      <c r="I1771" s="1" t="s">
        <v>280</v>
      </c>
      <c r="J1771" s="1" t="s">
        <v>67</v>
      </c>
      <c r="K1771" s="1" t="s">
        <v>103</v>
      </c>
      <c r="L1771" s="3"/>
      <c r="M1771" s="3"/>
      <c r="N1771" s="1" t="s">
        <v>69</v>
      </c>
      <c r="O1771" s="1" t="s">
        <v>65</v>
      </c>
      <c r="P1771" s="32">
        <v>1</v>
      </c>
      <c r="Q1771" s="1" t="s">
        <v>129</v>
      </c>
      <c r="R1771" s="3" t="s">
        <v>129</v>
      </c>
      <c r="S1771" s="1" t="s">
        <v>951</v>
      </c>
      <c r="T1771" s="1" t="s">
        <v>72</v>
      </c>
      <c r="U1771" s="1" t="s">
        <v>23</v>
      </c>
      <c r="V1771" s="1" t="s">
        <v>73</v>
      </c>
      <c r="W1771" s="1" t="s">
        <v>73</v>
      </c>
      <c r="X1771" s="1" t="s">
        <v>73</v>
      </c>
      <c r="Y1771" s="1" t="s">
        <v>73</v>
      </c>
      <c r="Z1771" s="1" t="s">
        <v>65</v>
      </c>
      <c r="AB1771" s="1" t="s">
        <v>4353</v>
      </c>
      <c r="AC1771" s="1" t="s">
        <v>620</v>
      </c>
      <c r="AD1771" s="1" t="s">
        <v>73</v>
      </c>
      <c r="AE1771" s="33" t="s">
        <v>5053</v>
      </c>
      <c r="AF1771" s="8">
        <v>44</v>
      </c>
      <c r="AG1771" s="8">
        <v>22</v>
      </c>
      <c r="AH1771" s="8">
        <v>22</v>
      </c>
      <c r="AM1771" s="1" t="s">
        <v>73</v>
      </c>
      <c r="AN1771" s="1" t="s">
        <v>4354</v>
      </c>
      <c r="AO1771" s="1" t="s">
        <v>65</v>
      </c>
      <c r="AP1771" s="1" t="s">
        <v>4355</v>
      </c>
      <c r="AW1771" s="8"/>
      <c r="AX1771" s="3">
        <v>24</v>
      </c>
      <c r="AY1771" s="3" t="s">
        <v>605</v>
      </c>
      <c r="AZ1771" s="3"/>
      <c r="BA1771" s="3"/>
      <c r="BB1771" s="3"/>
      <c r="BC1771" s="3"/>
      <c r="BD1771" s="3"/>
      <c r="BE1771" s="8"/>
      <c r="BM1771" s="8"/>
      <c r="BN1771" s="3"/>
      <c r="BO1771" s="3"/>
      <c r="BP1771" s="3"/>
      <c r="BQ1771" s="3"/>
      <c r="BR1771" s="3"/>
      <c r="BS1771" s="3"/>
      <c r="BT1771" s="3"/>
      <c r="BV1771" s="3"/>
      <c r="BW1771" s="3" t="s">
        <v>52</v>
      </c>
      <c r="BX1771" s="3"/>
      <c r="BY1771" s="3"/>
      <c r="BZ1771" s="3"/>
      <c r="CA1771" s="3"/>
      <c r="CB1771" s="33">
        <f t="shared" si="135"/>
        <v>0</v>
      </c>
      <c r="CC1771" s="33">
        <f t="shared" si="136"/>
        <v>44</v>
      </c>
      <c r="CD1771" s="33">
        <f t="shared" si="137"/>
        <v>24</v>
      </c>
      <c r="CE1771" s="33">
        <f t="shared" si="138"/>
        <v>0</v>
      </c>
      <c r="CF1771" s="33">
        <f t="shared" si="139"/>
        <v>0</v>
      </c>
      <c r="CG1771" s="3"/>
      <c r="CH1771" s="3" t="s">
        <v>113</v>
      </c>
      <c r="CI1771" s="3"/>
      <c r="CJ1771" s="3"/>
      <c r="CK1771" s="1" t="s">
        <v>3682</v>
      </c>
    </row>
    <row r="1772" spans="1:89" ht="12.5" x14ac:dyDescent="0.25">
      <c r="A1772" s="1" t="s">
        <v>4359</v>
      </c>
      <c r="B1772" s="1" t="s">
        <v>4350</v>
      </c>
      <c r="C1772" s="1" t="s">
        <v>4351</v>
      </c>
      <c r="D1772" s="1" t="s">
        <v>4352</v>
      </c>
      <c r="E1772" s="1" t="s">
        <v>2633</v>
      </c>
      <c r="F1772" s="1" t="s">
        <v>354</v>
      </c>
      <c r="G1772" s="1" t="s">
        <v>101</v>
      </c>
      <c r="H1772" s="1" t="s">
        <v>65</v>
      </c>
      <c r="I1772" s="1" t="s">
        <v>280</v>
      </c>
      <c r="J1772" s="1" t="s">
        <v>67</v>
      </c>
      <c r="K1772" s="1" t="s">
        <v>103</v>
      </c>
      <c r="L1772" s="3"/>
      <c r="M1772" s="3"/>
      <c r="N1772" s="1" t="s">
        <v>69</v>
      </c>
      <c r="O1772" s="1" t="s">
        <v>65</v>
      </c>
      <c r="P1772" s="32">
        <v>1</v>
      </c>
      <c r="Q1772" s="1" t="s">
        <v>4961</v>
      </c>
      <c r="R1772" s="3" t="s">
        <v>4357</v>
      </c>
      <c r="S1772" s="1" t="s">
        <v>951</v>
      </c>
      <c r="T1772" s="1" t="s">
        <v>72</v>
      </c>
      <c r="U1772" s="1" t="s">
        <v>23</v>
      </c>
      <c r="V1772" s="1" t="s">
        <v>73</v>
      </c>
      <c r="W1772" s="1" t="s">
        <v>73</v>
      </c>
      <c r="X1772" s="1" t="s">
        <v>73</v>
      </c>
      <c r="Y1772" s="1" t="s">
        <v>73</v>
      </c>
      <c r="Z1772" s="1" t="s">
        <v>65</v>
      </c>
      <c r="AB1772" s="1" t="s">
        <v>4353</v>
      </c>
      <c r="AC1772" s="1" t="s">
        <v>620</v>
      </c>
      <c r="AD1772" s="1" t="s">
        <v>73</v>
      </c>
      <c r="AE1772" s="33" t="s">
        <v>5053</v>
      </c>
      <c r="AF1772" s="8">
        <v>44</v>
      </c>
      <c r="AG1772" s="8">
        <v>22</v>
      </c>
      <c r="AH1772" s="8">
        <v>22</v>
      </c>
      <c r="AM1772" s="1" t="s">
        <v>73</v>
      </c>
      <c r="AN1772" s="1" t="s">
        <v>4354</v>
      </c>
      <c r="AO1772" s="1" t="s">
        <v>65</v>
      </c>
      <c r="AP1772" s="1" t="s">
        <v>4355</v>
      </c>
      <c r="AW1772" s="8"/>
      <c r="AX1772" s="3"/>
      <c r="AY1772" s="3"/>
      <c r="AZ1772" s="3"/>
      <c r="BA1772" s="3"/>
      <c r="BB1772" s="3"/>
      <c r="BC1772" s="3"/>
      <c r="BD1772" s="3"/>
      <c r="BE1772" s="8"/>
      <c r="BF1772" s="8">
        <v>58</v>
      </c>
      <c r="BG1772" s="8" t="s">
        <v>220</v>
      </c>
      <c r="BH1772" s="8" t="s">
        <v>4356</v>
      </c>
      <c r="BM1772" s="8" t="s">
        <v>4356</v>
      </c>
      <c r="BN1772" s="3"/>
      <c r="BO1772" s="3"/>
      <c r="BP1772" s="3"/>
      <c r="BQ1772" s="3"/>
      <c r="BR1772" s="3"/>
      <c r="BS1772" s="3"/>
      <c r="BT1772" s="3"/>
      <c r="BV1772" s="3"/>
      <c r="BW1772" s="3" t="s">
        <v>52</v>
      </c>
      <c r="BX1772" s="3"/>
      <c r="BY1772" s="3"/>
      <c r="BZ1772" s="3"/>
      <c r="CA1772" s="3">
        <v>0.68100000000000005</v>
      </c>
      <c r="CB1772" s="33">
        <f t="shared" si="135"/>
        <v>5.4185420184111766E-2</v>
      </c>
      <c r="CC1772" s="33">
        <f t="shared" si="136"/>
        <v>44</v>
      </c>
      <c r="CD1772" s="33">
        <f t="shared" si="137"/>
        <v>58</v>
      </c>
      <c r="CE1772" s="33">
        <f t="shared" si="138"/>
        <v>0.51630022744503412</v>
      </c>
      <c r="CF1772" s="33">
        <f t="shared" si="139"/>
        <v>0.55176799524092812</v>
      </c>
      <c r="CG1772" s="3"/>
      <c r="CH1772" s="3" t="s">
        <v>671</v>
      </c>
      <c r="CI1772" s="3"/>
      <c r="CJ1772" s="3"/>
      <c r="CK1772" s="1" t="s">
        <v>3682</v>
      </c>
    </row>
    <row r="1773" spans="1:89" ht="12.5" x14ac:dyDescent="0.25">
      <c r="A1773" s="1" t="s">
        <v>4359</v>
      </c>
      <c r="B1773" s="1" t="s">
        <v>4350</v>
      </c>
      <c r="C1773" s="1" t="s">
        <v>4351</v>
      </c>
      <c r="D1773" s="1" t="s">
        <v>4352</v>
      </c>
      <c r="E1773" s="1" t="s">
        <v>2633</v>
      </c>
      <c r="F1773" s="1" t="s">
        <v>354</v>
      </c>
      <c r="G1773" s="1" t="s">
        <v>101</v>
      </c>
      <c r="H1773" s="1" t="s">
        <v>65</v>
      </c>
      <c r="I1773" s="1" t="s">
        <v>280</v>
      </c>
      <c r="J1773" s="1" t="s">
        <v>67</v>
      </c>
      <c r="K1773" s="1" t="s">
        <v>103</v>
      </c>
      <c r="L1773" s="3"/>
      <c r="M1773" s="3"/>
      <c r="N1773" s="1" t="s">
        <v>69</v>
      </c>
      <c r="O1773" s="1" t="s">
        <v>65</v>
      </c>
      <c r="P1773" s="32">
        <v>1</v>
      </c>
      <c r="Q1773" s="1" t="s">
        <v>4961</v>
      </c>
      <c r="R1773" s="3" t="s">
        <v>4358</v>
      </c>
      <c r="S1773" s="1" t="s">
        <v>951</v>
      </c>
      <c r="T1773" s="1" t="s">
        <v>72</v>
      </c>
      <c r="U1773" s="1" t="s">
        <v>23</v>
      </c>
      <c r="V1773" s="1" t="s">
        <v>73</v>
      </c>
      <c r="W1773" s="1" t="s">
        <v>73</v>
      </c>
      <c r="X1773" s="1" t="s">
        <v>73</v>
      </c>
      <c r="Y1773" s="1" t="s">
        <v>73</v>
      </c>
      <c r="Z1773" s="1" t="s">
        <v>65</v>
      </c>
      <c r="AB1773" s="1" t="s">
        <v>4353</v>
      </c>
      <c r="AC1773" s="1" t="s">
        <v>620</v>
      </c>
      <c r="AD1773" s="1" t="s">
        <v>73</v>
      </c>
      <c r="AE1773" s="33" t="s">
        <v>5053</v>
      </c>
      <c r="AF1773" s="8">
        <v>44</v>
      </c>
      <c r="AG1773" s="8">
        <v>22</v>
      </c>
      <c r="AH1773" s="8">
        <v>22</v>
      </c>
      <c r="AM1773" s="1" t="s">
        <v>73</v>
      </c>
      <c r="AN1773" s="1" t="s">
        <v>4354</v>
      </c>
      <c r="AO1773" s="1" t="s">
        <v>65</v>
      </c>
      <c r="AP1773" s="1" t="s">
        <v>4355</v>
      </c>
      <c r="AW1773" s="8"/>
      <c r="AX1773" s="3"/>
      <c r="AY1773" s="3"/>
      <c r="AZ1773" s="3"/>
      <c r="BA1773" s="3"/>
      <c r="BB1773" s="3"/>
      <c r="BC1773" s="3"/>
      <c r="BD1773" s="3"/>
      <c r="BE1773" s="8"/>
      <c r="BF1773" s="8">
        <v>58</v>
      </c>
      <c r="BG1773" s="8" t="s">
        <v>220</v>
      </c>
      <c r="BH1773" s="8" t="s">
        <v>4356</v>
      </c>
      <c r="BM1773" s="8" t="s">
        <v>4356</v>
      </c>
      <c r="BN1773" s="3"/>
      <c r="BO1773" s="3"/>
      <c r="BP1773" s="3"/>
      <c r="BQ1773" s="3"/>
      <c r="BR1773" s="3"/>
      <c r="BS1773" s="3"/>
      <c r="BT1773" s="3"/>
      <c r="BV1773" s="3"/>
      <c r="BW1773" s="3" t="s">
        <v>52</v>
      </c>
      <c r="BX1773" s="3"/>
      <c r="BY1773" s="3"/>
      <c r="BZ1773" s="3"/>
      <c r="CA1773" s="3">
        <v>0.55700000000000005</v>
      </c>
      <c r="CB1773" s="33">
        <f t="shared" si="135"/>
        <v>5.7833254645223153E-2</v>
      </c>
      <c r="CC1773" s="33">
        <f t="shared" si="136"/>
        <v>44</v>
      </c>
      <c r="CD1773" s="33">
        <f t="shared" si="137"/>
        <v>58</v>
      </c>
      <c r="CE1773" s="33">
        <f t="shared" si="138"/>
        <v>0.386001386001386</v>
      </c>
      <c r="CF1773" s="33">
        <f t="shared" si="139"/>
        <v>0.39852151573538863</v>
      </c>
      <c r="CG1773" s="3"/>
      <c r="CI1773" s="3"/>
      <c r="CJ1773" s="3"/>
      <c r="CK1773" s="1" t="s">
        <v>3682</v>
      </c>
    </row>
    <row r="1774" spans="1:89" ht="12.5" x14ac:dyDescent="0.25">
      <c r="A1774" s="1" t="s">
        <v>4379</v>
      </c>
      <c r="B1774" s="1" t="s">
        <v>4360</v>
      </c>
      <c r="C1774" s="1" t="s">
        <v>4361</v>
      </c>
      <c r="D1774" s="1" t="s">
        <v>4362</v>
      </c>
      <c r="E1774" s="1" t="s">
        <v>253</v>
      </c>
      <c r="F1774" s="1" t="s">
        <v>3843</v>
      </c>
      <c r="G1774" s="1" t="s">
        <v>101</v>
      </c>
      <c r="H1774" s="1" t="s">
        <v>65</v>
      </c>
      <c r="I1774" s="1" t="s">
        <v>280</v>
      </c>
      <c r="J1774" s="1" t="s">
        <v>67</v>
      </c>
      <c r="K1774" s="1" t="s">
        <v>103</v>
      </c>
      <c r="L1774" s="1" t="s">
        <v>4363</v>
      </c>
      <c r="M1774" s="1" t="s">
        <v>4364</v>
      </c>
      <c r="N1774" s="1" t="s">
        <v>140</v>
      </c>
      <c r="O1774" s="1" t="s">
        <v>65</v>
      </c>
      <c r="P1774" s="32">
        <v>1</v>
      </c>
      <c r="Q1774" s="1" t="s">
        <v>4961</v>
      </c>
      <c r="R1774" s="3" t="s">
        <v>4365</v>
      </c>
      <c r="S1774" s="1" t="s">
        <v>4366</v>
      </c>
      <c r="T1774" s="1" t="s">
        <v>72</v>
      </c>
      <c r="U1774" s="1" t="s">
        <v>20</v>
      </c>
      <c r="V1774" s="1" t="s">
        <v>73</v>
      </c>
      <c r="W1774" s="1" t="s">
        <v>65</v>
      </c>
      <c r="X1774" s="1" t="s">
        <v>73</v>
      </c>
      <c r="Y1774" s="1" t="s">
        <v>73</v>
      </c>
      <c r="Z1774" s="1" t="s">
        <v>73</v>
      </c>
      <c r="AB1774" s="1" t="s">
        <v>2236</v>
      </c>
      <c r="AC1774" s="1" t="s">
        <v>620</v>
      </c>
      <c r="AD1774" s="1" t="s">
        <v>73</v>
      </c>
      <c r="AE1774" s="33" t="s">
        <v>3507</v>
      </c>
      <c r="AF1774" s="8">
        <v>32</v>
      </c>
      <c r="AG1774" s="8">
        <v>17</v>
      </c>
      <c r="AH1774" s="8">
        <v>15</v>
      </c>
      <c r="AK1774" s="8">
        <v>64</v>
      </c>
      <c r="AL1774" s="1" t="s">
        <v>5061</v>
      </c>
      <c r="AM1774" s="1" t="s">
        <v>73</v>
      </c>
      <c r="AN1774" s="1" t="s">
        <v>4367</v>
      </c>
      <c r="AO1774" s="1" t="s">
        <v>109</v>
      </c>
      <c r="AQ1774" s="1">
        <v>22</v>
      </c>
      <c r="AR1774" s="1">
        <v>14</v>
      </c>
      <c r="AS1774" s="1">
        <v>8</v>
      </c>
      <c r="AV1774" s="1">
        <v>57.5</v>
      </c>
      <c r="AW1774" s="1" t="s">
        <v>4368</v>
      </c>
      <c r="AX1774" s="3"/>
      <c r="AY1774" s="3"/>
      <c r="AZ1774" s="3"/>
      <c r="BA1774" s="3"/>
      <c r="BB1774" s="3"/>
      <c r="BC1774" s="3"/>
      <c r="BD1774" s="3"/>
      <c r="BE1774" s="3"/>
      <c r="BM1774" s="3"/>
      <c r="BN1774" s="3"/>
      <c r="BO1774" s="3"/>
      <c r="BP1774" s="3"/>
      <c r="BQ1774" s="3"/>
      <c r="BR1774" s="3"/>
      <c r="BS1774" s="3"/>
      <c r="BT1774" s="3"/>
      <c r="BV1774" s="3"/>
      <c r="BW1774" s="3" t="s">
        <v>52</v>
      </c>
      <c r="BX1774" s="3" t="s">
        <v>4369</v>
      </c>
      <c r="BY1774" s="3"/>
      <c r="BZ1774" s="3"/>
      <c r="CA1774" s="3">
        <v>0.78800000000000003</v>
      </c>
      <c r="CB1774" s="33">
        <f t="shared" si="135"/>
        <v>6.0993391005813608E-2</v>
      </c>
      <c r="CC1774" s="33">
        <f t="shared" si="136"/>
        <v>32</v>
      </c>
      <c r="CD1774" s="33">
        <f t="shared" si="137"/>
        <v>22</v>
      </c>
      <c r="CE1774" s="33">
        <f t="shared" si="138"/>
        <v>0.65016501650165026</v>
      </c>
      <c r="CF1774" s="33">
        <f t="shared" si="139"/>
        <v>0.69456823266219248</v>
      </c>
      <c r="CG1774" s="3"/>
      <c r="CH1774" s="3" t="s">
        <v>4370</v>
      </c>
      <c r="CI1774" s="3"/>
      <c r="CJ1774" s="3"/>
      <c r="CK1774" s="1" t="s">
        <v>3682</v>
      </c>
    </row>
    <row r="1775" spans="1:89" ht="12.5" x14ac:dyDescent="0.25">
      <c r="A1775" s="1" t="s">
        <v>4379</v>
      </c>
      <c r="B1775" s="1" t="s">
        <v>4360</v>
      </c>
      <c r="C1775" s="1" t="s">
        <v>4361</v>
      </c>
      <c r="D1775" s="1" t="s">
        <v>4362</v>
      </c>
      <c r="E1775" s="1" t="s">
        <v>253</v>
      </c>
      <c r="F1775" s="1" t="s">
        <v>3843</v>
      </c>
      <c r="G1775" s="1" t="s">
        <v>101</v>
      </c>
      <c r="H1775" s="1" t="s">
        <v>65</v>
      </c>
      <c r="I1775" s="1" t="s">
        <v>280</v>
      </c>
      <c r="J1775" s="1" t="s">
        <v>67</v>
      </c>
      <c r="K1775" s="1" t="s">
        <v>103</v>
      </c>
      <c r="L1775" s="1" t="s">
        <v>4363</v>
      </c>
      <c r="M1775" s="1" t="s">
        <v>4364</v>
      </c>
      <c r="N1775" s="1" t="s">
        <v>140</v>
      </c>
      <c r="O1775" s="1" t="s">
        <v>65</v>
      </c>
      <c r="P1775" s="32">
        <v>1</v>
      </c>
      <c r="Q1775" s="1" t="s">
        <v>4961</v>
      </c>
      <c r="R1775" s="3" t="s">
        <v>4371</v>
      </c>
      <c r="S1775" s="1" t="s">
        <v>4366</v>
      </c>
      <c r="T1775" s="1" t="s">
        <v>72</v>
      </c>
      <c r="U1775" s="1" t="s">
        <v>20</v>
      </c>
      <c r="V1775" s="1" t="s">
        <v>73</v>
      </c>
      <c r="W1775" s="1" t="s">
        <v>65</v>
      </c>
      <c r="X1775" s="1" t="s">
        <v>73</v>
      </c>
      <c r="Y1775" s="1" t="s">
        <v>73</v>
      </c>
      <c r="Z1775" s="1" t="s">
        <v>73</v>
      </c>
      <c r="AB1775" s="1" t="s">
        <v>2236</v>
      </c>
      <c r="AC1775" s="1" t="s">
        <v>620</v>
      </c>
      <c r="AD1775" s="1" t="s">
        <v>73</v>
      </c>
      <c r="AE1775" s="33" t="s">
        <v>3507</v>
      </c>
      <c r="AF1775" s="8">
        <v>32</v>
      </c>
      <c r="AG1775" s="8">
        <v>17</v>
      </c>
      <c r="AH1775" s="8">
        <v>15</v>
      </c>
      <c r="AK1775" s="8">
        <v>64</v>
      </c>
      <c r="AL1775" s="1" t="s">
        <v>5061</v>
      </c>
      <c r="AM1775" s="1" t="s">
        <v>73</v>
      </c>
      <c r="AN1775" s="1" t="s">
        <v>4367</v>
      </c>
      <c r="AO1775" s="1" t="s">
        <v>109</v>
      </c>
      <c r="AQ1775" s="1">
        <v>22</v>
      </c>
      <c r="AR1775" s="1">
        <v>14</v>
      </c>
      <c r="AS1775" s="1">
        <v>8</v>
      </c>
      <c r="AV1775" s="1">
        <v>57.5</v>
      </c>
      <c r="AW1775" s="1" t="s">
        <v>4368</v>
      </c>
      <c r="AX1775" s="3"/>
      <c r="AY1775" s="3"/>
      <c r="AZ1775" s="3"/>
      <c r="BA1775" s="3"/>
      <c r="BB1775" s="3"/>
      <c r="BC1775" s="3"/>
      <c r="BD1775" s="3"/>
      <c r="BE1775" s="3"/>
      <c r="BM1775" s="3"/>
      <c r="BN1775" s="3"/>
      <c r="BO1775" s="3"/>
      <c r="BP1775" s="3"/>
      <c r="BQ1775" s="3"/>
      <c r="BR1775" s="3"/>
      <c r="BS1775" s="3"/>
      <c r="BT1775" s="3"/>
      <c r="BV1775" s="3"/>
      <c r="BW1775" s="3" t="s">
        <v>52</v>
      </c>
      <c r="BX1775" s="3" t="s">
        <v>4372</v>
      </c>
      <c r="BY1775" s="3"/>
      <c r="BZ1775" s="3"/>
      <c r="CA1775" s="3">
        <v>0.82599999999999996</v>
      </c>
      <c r="CB1775" s="33">
        <f t="shared" si="135"/>
        <v>5.5511185737212157E-2</v>
      </c>
      <c r="CC1775" s="33">
        <f t="shared" si="136"/>
        <v>32</v>
      </c>
      <c r="CD1775" s="33">
        <f t="shared" si="137"/>
        <v>22</v>
      </c>
      <c r="CE1775" s="33">
        <f t="shared" si="138"/>
        <v>0.70357751277683134</v>
      </c>
      <c r="CF1775" s="33">
        <f t="shared" si="139"/>
        <v>0.7472902519167578</v>
      </c>
      <c r="CG1775" s="3"/>
      <c r="CH1775" s="3" t="s">
        <v>4373</v>
      </c>
      <c r="CI1775" s="3"/>
      <c r="CJ1775" s="3"/>
      <c r="CK1775" s="1" t="s">
        <v>3682</v>
      </c>
    </row>
    <row r="1776" spans="1:89" ht="12.5" x14ac:dyDescent="0.25">
      <c r="A1776" s="1" t="s">
        <v>4379</v>
      </c>
      <c r="B1776" s="1" t="s">
        <v>4360</v>
      </c>
      <c r="C1776" s="1" t="s">
        <v>4361</v>
      </c>
      <c r="D1776" s="1" t="s">
        <v>4362</v>
      </c>
      <c r="E1776" s="1" t="s">
        <v>253</v>
      </c>
      <c r="F1776" s="1" t="s">
        <v>3843</v>
      </c>
      <c r="G1776" s="1" t="s">
        <v>101</v>
      </c>
      <c r="H1776" s="1" t="s">
        <v>65</v>
      </c>
      <c r="I1776" s="1" t="s">
        <v>280</v>
      </c>
      <c r="J1776" s="1" t="s">
        <v>67</v>
      </c>
      <c r="K1776" s="1" t="s">
        <v>103</v>
      </c>
      <c r="L1776" s="1" t="s">
        <v>4363</v>
      </c>
      <c r="M1776" s="1" t="s">
        <v>4364</v>
      </c>
      <c r="N1776" s="1" t="s">
        <v>140</v>
      </c>
      <c r="O1776" s="1" t="s">
        <v>65</v>
      </c>
      <c r="P1776" s="32">
        <v>1</v>
      </c>
      <c r="Q1776" s="1" t="s">
        <v>4961</v>
      </c>
      <c r="R1776" s="3" t="s">
        <v>4374</v>
      </c>
      <c r="S1776" s="1" t="s">
        <v>4366</v>
      </c>
      <c r="T1776" s="1" t="s">
        <v>72</v>
      </c>
      <c r="U1776" s="1" t="s">
        <v>20</v>
      </c>
      <c r="V1776" s="1" t="s">
        <v>73</v>
      </c>
      <c r="W1776" s="1" t="s">
        <v>65</v>
      </c>
      <c r="X1776" s="1" t="s">
        <v>73</v>
      </c>
      <c r="Y1776" s="1" t="s">
        <v>73</v>
      </c>
      <c r="Z1776" s="1" t="s">
        <v>73</v>
      </c>
      <c r="AB1776" s="1" t="s">
        <v>2236</v>
      </c>
      <c r="AC1776" s="1" t="s">
        <v>620</v>
      </c>
      <c r="AD1776" s="1" t="s">
        <v>73</v>
      </c>
      <c r="AE1776" s="33" t="s">
        <v>3507</v>
      </c>
      <c r="AF1776" s="8">
        <v>32</v>
      </c>
      <c r="AG1776" s="8">
        <v>17</v>
      </c>
      <c r="AH1776" s="8">
        <v>15</v>
      </c>
      <c r="AK1776" s="8">
        <v>64</v>
      </c>
      <c r="AL1776" s="1" t="s">
        <v>5061</v>
      </c>
      <c r="AM1776" s="1" t="s">
        <v>73</v>
      </c>
      <c r="AN1776" s="1" t="s">
        <v>4367</v>
      </c>
      <c r="AO1776" s="1" t="s">
        <v>109</v>
      </c>
      <c r="AQ1776" s="1">
        <v>22</v>
      </c>
      <c r="AR1776" s="1">
        <v>14</v>
      </c>
      <c r="AS1776" s="1">
        <v>8</v>
      </c>
      <c r="AV1776" s="1">
        <v>57.5</v>
      </c>
      <c r="AW1776" s="1" t="s">
        <v>4368</v>
      </c>
      <c r="AX1776" s="3"/>
      <c r="AY1776" s="3"/>
      <c r="AZ1776" s="3"/>
      <c r="BA1776" s="3"/>
      <c r="BB1776" s="3"/>
      <c r="BC1776" s="3"/>
      <c r="BD1776" s="3"/>
      <c r="BE1776" s="3"/>
      <c r="BM1776" s="3"/>
      <c r="BN1776" s="3"/>
      <c r="BO1776" s="3"/>
      <c r="BP1776" s="3"/>
      <c r="BQ1776" s="3"/>
      <c r="BR1776" s="3"/>
      <c r="BS1776" s="3"/>
      <c r="BT1776" s="3"/>
      <c r="BV1776" s="3"/>
      <c r="BW1776" s="3" t="s">
        <v>52</v>
      </c>
      <c r="BX1776" s="3" t="s">
        <v>4375</v>
      </c>
      <c r="BY1776" s="3"/>
      <c r="BZ1776" s="3"/>
      <c r="CA1776" s="3">
        <v>0.78900000000000003</v>
      </c>
      <c r="CB1776" s="33">
        <f t="shared" si="135"/>
        <v>6.0859693786972549E-2</v>
      </c>
      <c r="CC1776" s="33">
        <f t="shared" si="136"/>
        <v>32</v>
      </c>
      <c r="CD1776" s="33">
        <f t="shared" si="137"/>
        <v>22</v>
      </c>
      <c r="CE1776" s="33">
        <f t="shared" si="138"/>
        <v>0.65152766308835686</v>
      </c>
      <c r="CF1776" s="33">
        <f t="shared" si="139"/>
        <v>0.69594298490776973</v>
      </c>
      <c r="CG1776" s="3"/>
      <c r="CH1776" s="3" t="s">
        <v>4370</v>
      </c>
      <c r="CI1776" s="3"/>
      <c r="CJ1776" s="3"/>
      <c r="CK1776" s="1" t="s">
        <v>3682</v>
      </c>
    </row>
    <row r="1777" spans="1:89" ht="12.5" x14ac:dyDescent="0.25">
      <c r="A1777" s="1" t="s">
        <v>4379</v>
      </c>
      <c r="B1777" s="1" t="s">
        <v>4360</v>
      </c>
      <c r="C1777" s="1" t="s">
        <v>4361</v>
      </c>
      <c r="D1777" s="1" t="s">
        <v>4362</v>
      </c>
      <c r="E1777" s="1" t="s">
        <v>253</v>
      </c>
      <c r="F1777" s="1" t="s">
        <v>3843</v>
      </c>
      <c r="G1777" s="1" t="s">
        <v>101</v>
      </c>
      <c r="H1777" s="1" t="s">
        <v>65</v>
      </c>
      <c r="I1777" s="1" t="s">
        <v>280</v>
      </c>
      <c r="J1777" s="1" t="s">
        <v>67</v>
      </c>
      <c r="K1777" s="1" t="s">
        <v>103</v>
      </c>
      <c r="L1777" s="1" t="s">
        <v>4363</v>
      </c>
      <c r="M1777" s="1" t="s">
        <v>4364</v>
      </c>
      <c r="N1777" s="1" t="s">
        <v>140</v>
      </c>
      <c r="O1777" s="1" t="s">
        <v>65</v>
      </c>
      <c r="P1777" s="32">
        <v>1</v>
      </c>
      <c r="Q1777" s="1" t="s">
        <v>4961</v>
      </c>
      <c r="R1777" s="3" t="s">
        <v>4365</v>
      </c>
      <c r="S1777" s="1" t="s">
        <v>4366</v>
      </c>
      <c r="T1777" s="1" t="s">
        <v>72</v>
      </c>
      <c r="U1777" s="1" t="s">
        <v>20</v>
      </c>
      <c r="V1777" s="1" t="s">
        <v>73</v>
      </c>
      <c r="W1777" s="1" t="s">
        <v>65</v>
      </c>
      <c r="X1777" s="1" t="s">
        <v>73</v>
      </c>
      <c r="Y1777" s="1" t="s">
        <v>73</v>
      </c>
      <c r="Z1777" s="1" t="s">
        <v>73</v>
      </c>
      <c r="AB1777" s="1" t="s">
        <v>2236</v>
      </c>
      <c r="AC1777" s="1" t="s">
        <v>620</v>
      </c>
      <c r="AD1777" s="1" t="s">
        <v>73</v>
      </c>
      <c r="AE1777" s="33" t="s">
        <v>3507</v>
      </c>
      <c r="AF1777" s="8">
        <v>23</v>
      </c>
      <c r="AQ1777" s="1">
        <v>22</v>
      </c>
      <c r="AR1777" s="1">
        <v>14</v>
      </c>
      <c r="AS1777" s="1">
        <v>8</v>
      </c>
      <c r="AV1777" s="1">
        <v>57.5</v>
      </c>
      <c r="AW1777" s="1" t="s">
        <v>4368</v>
      </c>
      <c r="AX1777" s="3"/>
      <c r="AY1777" s="3"/>
      <c r="AZ1777" s="3"/>
      <c r="BA1777" s="3"/>
      <c r="BB1777" s="3"/>
      <c r="BC1777" s="3"/>
      <c r="BD1777" s="3"/>
      <c r="BE1777" s="3"/>
      <c r="BM1777" s="3"/>
      <c r="BN1777" s="3"/>
      <c r="BO1777" s="3"/>
      <c r="BP1777" s="3"/>
      <c r="BQ1777" s="3"/>
      <c r="BR1777" s="3"/>
      <c r="BS1777" s="3"/>
      <c r="BT1777" s="3"/>
      <c r="BV1777" s="3" t="s">
        <v>4376</v>
      </c>
      <c r="BW1777" s="3" t="s">
        <v>52</v>
      </c>
      <c r="BX1777" s="3" t="s">
        <v>4377</v>
      </c>
      <c r="BY1777" s="3"/>
      <c r="BZ1777" s="3"/>
      <c r="CA1777" s="3">
        <v>0.80100000000000005</v>
      </c>
      <c r="CB1777" s="33">
        <f t="shared" si="135"/>
        <v>6.6388800820521898E-2</v>
      </c>
      <c r="CC1777" s="33">
        <f t="shared" si="136"/>
        <v>23</v>
      </c>
      <c r="CD1777" s="33">
        <f t="shared" si="137"/>
        <v>22</v>
      </c>
      <c r="CE1777" s="33">
        <f t="shared" si="138"/>
        <v>0.6680567139282737</v>
      </c>
      <c r="CF1777" s="33">
        <f t="shared" si="139"/>
        <v>0.71249416990560799</v>
      </c>
      <c r="CG1777" s="3"/>
      <c r="CI1777" s="3"/>
      <c r="CJ1777" s="3"/>
      <c r="CK1777" s="1" t="s">
        <v>3682</v>
      </c>
    </row>
    <row r="1778" spans="1:89" ht="12.5" x14ac:dyDescent="0.25">
      <c r="A1778" s="1" t="s">
        <v>4379</v>
      </c>
      <c r="B1778" s="1" t="s">
        <v>4360</v>
      </c>
      <c r="C1778" s="1" t="s">
        <v>4361</v>
      </c>
      <c r="D1778" s="1" t="s">
        <v>4362</v>
      </c>
      <c r="E1778" s="1" t="s">
        <v>253</v>
      </c>
      <c r="F1778" s="1" t="s">
        <v>3843</v>
      </c>
      <c r="G1778" s="1" t="s">
        <v>101</v>
      </c>
      <c r="H1778" s="1" t="s">
        <v>65</v>
      </c>
      <c r="I1778" s="1" t="s">
        <v>280</v>
      </c>
      <c r="J1778" s="1" t="s">
        <v>67</v>
      </c>
      <c r="K1778" s="1" t="s">
        <v>103</v>
      </c>
      <c r="L1778" s="1" t="s">
        <v>4363</v>
      </c>
      <c r="M1778" s="1" t="s">
        <v>4364</v>
      </c>
      <c r="N1778" s="1" t="s">
        <v>140</v>
      </c>
      <c r="O1778" s="1" t="s">
        <v>65</v>
      </c>
      <c r="P1778" s="32">
        <v>1</v>
      </c>
      <c r="Q1778" s="1" t="s">
        <v>4961</v>
      </c>
      <c r="R1778" s="3" t="s">
        <v>4371</v>
      </c>
      <c r="S1778" s="1" t="s">
        <v>4366</v>
      </c>
      <c r="T1778" s="1" t="s">
        <v>72</v>
      </c>
      <c r="U1778" s="1" t="s">
        <v>20</v>
      </c>
      <c r="V1778" s="1" t="s">
        <v>73</v>
      </c>
      <c r="W1778" s="1" t="s">
        <v>65</v>
      </c>
      <c r="X1778" s="1" t="s">
        <v>73</v>
      </c>
      <c r="Y1778" s="1" t="s">
        <v>73</v>
      </c>
      <c r="Z1778" s="1" t="s">
        <v>73</v>
      </c>
      <c r="AB1778" s="1" t="s">
        <v>2236</v>
      </c>
      <c r="AC1778" s="1" t="s">
        <v>620</v>
      </c>
      <c r="AD1778" s="1" t="s">
        <v>73</v>
      </c>
      <c r="AE1778" s="33" t="s">
        <v>3507</v>
      </c>
      <c r="AF1778" s="8">
        <v>23</v>
      </c>
      <c r="AQ1778" s="1">
        <v>22</v>
      </c>
      <c r="AR1778" s="1">
        <v>14</v>
      </c>
      <c r="AS1778" s="1">
        <v>8</v>
      </c>
      <c r="AV1778" s="1">
        <v>57.5</v>
      </c>
      <c r="AW1778" s="1" t="s">
        <v>4368</v>
      </c>
      <c r="AX1778" s="3"/>
      <c r="AY1778" s="3"/>
      <c r="AZ1778" s="3"/>
      <c r="BA1778" s="3"/>
      <c r="BB1778" s="3"/>
      <c r="BC1778" s="3"/>
      <c r="BD1778" s="3"/>
      <c r="BE1778" s="3"/>
      <c r="BM1778" s="3"/>
      <c r="BN1778" s="3"/>
      <c r="BO1778" s="3"/>
      <c r="BP1778" s="3"/>
      <c r="BQ1778" s="3"/>
      <c r="BR1778" s="3"/>
      <c r="BS1778" s="3"/>
      <c r="BT1778" s="3"/>
      <c r="BV1778" s="3" t="s">
        <v>4376</v>
      </c>
      <c r="BW1778" s="3" t="s">
        <v>52</v>
      </c>
      <c r="BX1778" s="3" t="s">
        <v>4378</v>
      </c>
      <c r="BY1778" s="3"/>
      <c r="BZ1778" s="3"/>
      <c r="CA1778" s="3">
        <v>0.86199999999999999</v>
      </c>
      <c r="CB1778" s="33">
        <f t="shared" si="135"/>
        <v>5.6105109427948337E-2</v>
      </c>
      <c r="CC1778" s="33">
        <f t="shared" si="136"/>
        <v>23</v>
      </c>
      <c r="CD1778" s="33">
        <f t="shared" si="137"/>
        <v>22</v>
      </c>
      <c r="CE1778" s="33">
        <f t="shared" si="138"/>
        <v>0.75746924428822504</v>
      </c>
      <c r="CF1778" s="33">
        <f t="shared" si="139"/>
        <v>0.79811385606874319</v>
      </c>
      <c r="CG1778" s="3"/>
      <c r="CI1778" s="3"/>
      <c r="CJ1778" s="3"/>
      <c r="CK1778" s="1" t="s">
        <v>3682</v>
      </c>
    </row>
    <row r="1779" spans="1:89" ht="12.5" x14ac:dyDescent="0.25">
      <c r="A1779" s="1" t="s">
        <v>4397</v>
      </c>
      <c r="B1779" s="1" t="s">
        <v>4380</v>
      </c>
      <c r="C1779" s="1" t="s">
        <v>4381</v>
      </c>
      <c r="D1779" s="1" t="s">
        <v>4382</v>
      </c>
      <c r="E1779" s="1" t="s">
        <v>1364</v>
      </c>
      <c r="F1779" s="1" t="s">
        <v>4383</v>
      </c>
      <c r="G1779" s="1" t="s">
        <v>4384</v>
      </c>
      <c r="H1779" s="1" t="s">
        <v>65</v>
      </c>
      <c r="I1779" s="1" t="s">
        <v>66</v>
      </c>
      <c r="J1779" s="1" t="s">
        <v>102</v>
      </c>
      <c r="K1779" s="1" t="s">
        <v>103</v>
      </c>
      <c r="L1779" s="3"/>
      <c r="M1779" s="3"/>
      <c r="N1779" s="1" t="s">
        <v>69</v>
      </c>
      <c r="O1779" s="1" t="s">
        <v>65</v>
      </c>
      <c r="P1779" s="1">
        <v>4</v>
      </c>
      <c r="Q1779" s="1" t="s">
        <v>4961</v>
      </c>
      <c r="R1779" s="1" t="s">
        <v>5009</v>
      </c>
      <c r="S1779" s="1" t="s">
        <v>3806</v>
      </c>
      <c r="T1779" s="1" t="s">
        <v>106</v>
      </c>
      <c r="U1779" s="1" t="s">
        <v>22</v>
      </c>
      <c r="V1779" s="1" t="s">
        <v>73</v>
      </c>
      <c r="W1779" s="1" t="s">
        <v>73</v>
      </c>
      <c r="X1779" s="1" t="s">
        <v>73</v>
      </c>
      <c r="Y1779" s="1" t="s">
        <v>65</v>
      </c>
      <c r="Z1779" s="1" t="s">
        <v>73</v>
      </c>
      <c r="AB1779" s="1" t="s">
        <v>196</v>
      </c>
      <c r="AC1779" s="1" t="s">
        <v>620</v>
      </c>
      <c r="AD1779" s="1" t="s">
        <v>65</v>
      </c>
      <c r="AE1779" s="33" t="s">
        <v>3507</v>
      </c>
      <c r="AF1779" s="8">
        <v>39</v>
      </c>
      <c r="AQ1779" s="1">
        <v>82</v>
      </c>
      <c r="AX1779" s="3"/>
      <c r="AY1779" s="3"/>
      <c r="AZ1779" s="3"/>
      <c r="BA1779" s="3"/>
      <c r="BB1779" s="3"/>
      <c r="BC1779" s="3"/>
      <c r="BD1779" s="3"/>
      <c r="BE1779" s="3"/>
      <c r="BM1779" s="3"/>
      <c r="BN1779" s="3"/>
      <c r="BO1779" s="3"/>
      <c r="BP1779" s="3"/>
      <c r="BQ1779" s="3"/>
      <c r="BR1779" s="3"/>
      <c r="BS1779" s="3"/>
      <c r="BT1779" s="3"/>
      <c r="BV1779" s="3"/>
      <c r="BW1779" s="3" t="s">
        <v>52</v>
      </c>
      <c r="BX1779" s="3"/>
      <c r="BY1779" s="3" t="s">
        <v>4385</v>
      </c>
      <c r="BZ1779" s="3"/>
      <c r="CA1779" s="3">
        <v>0.89200000000000002</v>
      </c>
      <c r="CB1779" s="33">
        <f t="shared" si="135"/>
        <v>3.5945447203960597E-2</v>
      </c>
      <c r="CC1779" s="33">
        <f t="shared" si="136"/>
        <v>39</v>
      </c>
      <c r="CD1779" s="33">
        <f t="shared" si="137"/>
        <v>82</v>
      </c>
      <c r="CE1779" s="33">
        <f t="shared" si="138"/>
        <v>0.80505415162454863</v>
      </c>
      <c r="CF1779" s="33">
        <f t="shared" si="139"/>
        <v>0.84108245243128976</v>
      </c>
      <c r="CG1779" s="3"/>
      <c r="CI1779" s="3"/>
      <c r="CJ1779" s="3"/>
      <c r="CK1779" s="1" t="s">
        <v>3682</v>
      </c>
    </row>
    <row r="1780" spans="1:89" ht="12.5" x14ac:dyDescent="0.25">
      <c r="A1780" s="1" t="s">
        <v>4397</v>
      </c>
      <c r="B1780" s="1" t="s">
        <v>4380</v>
      </c>
      <c r="C1780" s="1" t="s">
        <v>4381</v>
      </c>
      <c r="D1780" s="1" t="s">
        <v>4382</v>
      </c>
      <c r="E1780" s="1" t="s">
        <v>1364</v>
      </c>
      <c r="F1780" s="1" t="s">
        <v>4383</v>
      </c>
      <c r="G1780" s="1" t="s">
        <v>4384</v>
      </c>
      <c r="H1780" s="1" t="s">
        <v>65</v>
      </c>
      <c r="I1780" s="1" t="s">
        <v>66</v>
      </c>
      <c r="J1780" s="1" t="s">
        <v>102</v>
      </c>
      <c r="K1780" s="1" t="s">
        <v>103</v>
      </c>
      <c r="L1780" s="3"/>
      <c r="M1780" s="3"/>
      <c r="N1780" s="1" t="s">
        <v>69</v>
      </c>
      <c r="O1780" s="1" t="s">
        <v>65</v>
      </c>
      <c r="P1780" s="32">
        <v>1</v>
      </c>
      <c r="Q1780" s="1" t="s">
        <v>4961</v>
      </c>
      <c r="R1780" s="3" t="s">
        <v>5022</v>
      </c>
      <c r="S1780" s="1" t="s">
        <v>3806</v>
      </c>
      <c r="T1780" s="1" t="s">
        <v>72</v>
      </c>
      <c r="U1780" s="1" t="s">
        <v>22</v>
      </c>
      <c r="V1780" s="1" t="s">
        <v>73</v>
      </c>
      <c r="W1780" s="1" t="s">
        <v>73</v>
      </c>
      <c r="X1780" s="1" t="s">
        <v>73</v>
      </c>
      <c r="Y1780" s="1" t="s">
        <v>65</v>
      </c>
      <c r="Z1780" s="1" t="s">
        <v>73</v>
      </c>
      <c r="AB1780" s="1" t="s">
        <v>196</v>
      </c>
      <c r="AC1780" s="1" t="s">
        <v>620</v>
      </c>
      <c r="AD1780" s="1" t="s">
        <v>65</v>
      </c>
      <c r="AE1780" s="33" t="s">
        <v>3507</v>
      </c>
      <c r="AF1780" s="8">
        <v>39</v>
      </c>
      <c r="AQ1780" s="1">
        <v>82</v>
      </c>
      <c r="AX1780" s="3"/>
      <c r="AY1780" s="3"/>
      <c r="AZ1780" s="3"/>
      <c r="BA1780" s="3"/>
      <c r="BB1780" s="3"/>
      <c r="BC1780" s="3"/>
      <c r="BD1780" s="3"/>
      <c r="BE1780" s="3"/>
      <c r="BM1780" s="3"/>
      <c r="BN1780" s="3"/>
      <c r="BO1780" s="3"/>
      <c r="BP1780" s="3"/>
      <c r="BQ1780" s="3"/>
      <c r="BR1780" s="3"/>
      <c r="BS1780" s="3"/>
      <c r="BT1780" s="3"/>
      <c r="BV1780" s="3"/>
      <c r="BW1780" s="3" t="s">
        <v>52</v>
      </c>
      <c r="BX1780" s="3"/>
      <c r="BY1780" s="3" t="s">
        <v>4386</v>
      </c>
      <c r="BZ1780" s="3" t="s">
        <v>4387</v>
      </c>
      <c r="CA1780" s="3">
        <v>0.755</v>
      </c>
      <c r="CB1780" s="33">
        <f t="shared" si="135"/>
        <v>5.0058967774980805E-2</v>
      </c>
      <c r="CC1780" s="33">
        <f t="shared" si="136"/>
        <v>39</v>
      </c>
      <c r="CD1780" s="33">
        <f t="shared" si="137"/>
        <v>82</v>
      </c>
      <c r="CE1780" s="33">
        <f t="shared" si="138"/>
        <v>0.60642570281124497</v>
      </c>
      <c r="CF1780" s="33">
        <f t="shared" si="139"/>
        <v>0.64960113960113963</v>
      </c>
      <c r="CG1780" s="3"/>
      <c r="CI1780" s="3"/>
      <c r="CJ1780" s="3"/>
      <c r="CK1780" s="1" t="s">
        <v>3682</v>
      </c>
    </row>
    <row r="1781" spans="1:89" ht="12.5" x14ac:dyDescent="0.25">
      <c r="A1781" s="1" t="s">
        <v>4397</v>
      </c>
      <c r="B1781" s="1" t="s">
        <v>4380</v>
      </c>
      <c r="C1781" s="1" t="s">
        <v>4381</v>
      </c>
      <c r="D1781" s="1" t="s">
        <v>4382</v>
      </c>
      <c r="E1781" s="1" t="s">
        <v>1364</v>
      </c>
      <c r="F1781" s="1" t="s">
        <v>4383</v>
      </c>
      <c r="G1781" s="1" t="s">
        <v>4384</v>
      </c>
      <c r="H1781" s="1" t="s">
        <v>65</v>
      </c>
      <c r="I1781" s="1" t="s">
        <v>66</v>
      </c>
      <c r="J1781" s="1" t="s">
        <v>102</v>
      </c>
      <c r="K1781" s="1" t="s">
        <v>103</v>
      </c>
      <c r="L1781" s="3"/>
      <c r="M1781" s="3"/>
      <c r="N1781" s="1" t="s">
        <v>69</v>
      </c>
      <c r="O1781" s="1" t="s">
        <v>65</v>
      </c>
      <c r="P1781" s="32">
        <v>1</v>
      </c>
      <c r="Q1781" s="1" t="s">
        <v>4961</v>
      </c>
      <c r="R1781" s="3" t="s">
        <v>4388</v>
      </c>
      <c r="S1781" s="1" t="s">
        <v>3806</v>
      </c>
      <c r="T1781" s="1" t="s">
        <v>72</v>
      </c>
      <c r="U1781" s="1" t="s">
        <v>22</v>
      </c>
      <c r="V1781" s="1" t="s">
        <v>73</v>
      </c>
      <c r="W1781" s="1" t="s">
        <v>73</v>
      </c>
      <c r="X1781" s="1" t="s">
        <v>73</v>
      </c>
      <c r="Y1781" s="1" t="s">
        <v>65</v>
      </c>
      <c r="Z1781" s="1" t="s">
        <v>73</v>
      </c>
      <c r="AB1781" s="1" t="s">
        <v>196</v>
      </c>
      <c r="AC1781" s="1" t="s">
        <v>620</v>
      </c>
      <c r="AD1781" s="1" t="s">
        <v>65</v>
      </c>
      <c r="AE1781" s="33" t="s">
        <v>3507</v>
      </c>
      <c r="AF1781" s="8">
        <v>39</v>
      </c>
      <c r="AQ1781" s="1">
        <v>82</v>
      </c>
      <c r="AX1781" s="3"/>
      <c r="AY1781" s="3"/>
      <c r="AZ1781" s="3"/>
      <c r="BA1781" s="3"/>
      <c r="BB1781" s="3"/>
      <c r="BC1781" s="3"/>
      <c r="BD1781" s="3"/>
      <c r="BE1781" s="3"/>
      <c r="BM1781" s="3"/>
      <c r="BN1781" s="3"/>
      <c r="BO1781" s="3"/>
      <c r="BP1781" s="3"/>
      <c r="BQ1781" s="3"/>
      <c r="BR1781" s="3"/>
      <c r="BS1781" s="3"/>
      <c r="BT1781" s="3"/>
      <c r="BV1781" s="3"/>
      <c r="BW1781" s="3" t="s">
        <v>52</v>
      </c>
      <c r="BX1781" s="3"/>
      <c r="BY1781" s="3" t="s">
        <v>4389</v>
      </c>
      <c r="BZ1781" s="3" t="s">
        <v>4390</v>
      </c>
      <c r="CA1781" s="3">
        <v>0.80100000000000005</v>
      </c>
      <c r="CB1781" s="33">
        <f t="shared" si="135"/>
        <v>4.6473724114058181E-2</v>
      </c>
      <c r="CC1781" s="33">
        <f t="shared" si="136"/>
        <v>39</v>
      </c>
      <c r="CD1781" s="33">
        <f t="shared" si="137"/>
        <v>82</v>
      </c>
      <c r="CE1781" s="33">
        <f t="shared" si="138"/>
        <v>0.6680567139282737</v>
      </c>
      <c r="CF1781" s="33">
        <f t="shared" si="139"/>
        <v>0.71249416990560799</v>
      </c>
      <c r="CG1781" s="3"/>
      <c r="CI1781" s="3"/>
      <c r="CJ1781" s="3"/>
      <c r="CK1781" s="1" t="s">
        <v>3682</v>
      </c>
    </row>
    <row r="1782" spans="1:89" ht="12.5" x14ac:dyDescent="0.25">
      <c r="A1782" s="1" t="s">
        <v>4397</v>
      </c>
      <c r="B1782" s="1" t="s">
        <v>4380</v>
      </c>
      <c r="C1782" s="1" t="s">
        <v>4381</v>
      </c>
      <c r="D1782" s="1" t="s">
        <v>4382</v>
      </c>
      <c r="E1782" s="1" t="s">
        <v>1364</v>
      </c>
      <c r="F1782" s="1" t="s">
        <v>4383</v>
      </c>
      <c r="G1782" s="1" t="s">
        <v>4384</v>
      </c>
      <c r="H1782" s="1" t="s">
        <v>65</v>
      </c>
      <c r="I1782" s="1" t="s">
        <v>66</v>
      </c>
      <c r="J1782" s="1" t="s">
        <v>102</v>
      </c>
      <c r="K1782" s="1" t="s">
        <v>103</v>
      </c>
      <c r="L1782" s="3"/>
      <c r="M1782" s="3"/>
      <c r="N1782" s="1" t="s">
        <v>69</v>
      </c>
      <c r="O1782" s="1" t="s">
        <v>65</v>
      </c>
      <c r="P1782" s="32">
        <v>1</v>
      </c>
      <c r="Q1782" s="1" t="s">
        <v>4961</v>
      </c>
      <c r="R1782" s="3" t="s">
        <v>4391</v>
      </c>
      <c r="S1782" s="1" t="s">
        <v>3806</v>
      </c>
      <c r="T1782" s="1" t="s">
        <v>72</v>
      </c>
      <c r="U1782" s="1" t="s">
        <v>22</v>
      </c>
      <c r="V1782" s="1" t="s">
        <v>73</v>
      </c>
      <c r="W1782" s="1" t="s">
        <v>73</v>
      </c>
      <c r="X1782" s="1" t="s">
        <v>73</v>
      </c>
      <c r="Y1782" s="1" t="s">
        <v>65</v>
      </c>
      <c r="Z1782" s="1" t="s">
        <v>73</v>
      </c>
      <c r="AB1782" s="1" t="s">
        <v>196</v>
      </c>
      <c r="AC1782" s="1" t="s">
        <v>620</v>
      </c>
      <c r="AD1782" s="1" t="s">
        <v>65</v>
      </c>
      <c r="AE1782" s="33" t="s">
        <v>3507</v>
      </c>
      <c r="AF1782" s="8">
        <v>39</v>
      </c>
      <c r="AQ1782" s="1">
        <v>82</v>
      </c>
      <c r="AX1782" s="3"/>
      <c r="AY1782" s="3"/>
      <c r="AZ1782" s="3"/>
      <c r="BA1782" s="3"/>
      <c r="BB1782" s="3"/>
      <c r="BC1782" s="3"/>
      <c r="BD1782" s="3"/>
      <c r="BE1782" s="3"/>
      <c r="BM1782" s="3"/>
      <c r="BN1782" s="3"/>
      <c r="BO1782" s="3"/>
      <c r="BP1782" s="3"/>
      <c r="BQ1782" s="3"/>
      <c r="BR1782" s="3"/>
      <c r="BS1782" s="3"/>
      <c r="BT1782" s="3"/>
      <c r="BV1782" s="3"/>
      <c r="BW1782" s="3" t="s">
        <v>52</v>
      </c>
      <c r="BX1782" s="3"/>
      <c r="BY1782" s="3" t="s">
        <v>4392</v>
      </c>
      <c r="BZ1782" s="3" t="s">
        <v>4390</v>
      </c>
      <c r="CA1782" s="3">
        <v>0.84199999999999997</v>
      </c>
      <c r="CB1782" s="33">
        <f t="shared" si="135"/>
        <v>4.2397652848895254E-2</v>
      </c>
      <c r="CC1782" s="33">
        <f t="shared" si="136"/>
        <v>39</v>
      </c>
      <c r="CD1782" s="33">
        <f t="shared" si="137"/>
        <v>82</v>
      </c>
      <c r="CE1782" s="33">
        <f t="shared" si="138"/>
        <v>0.72711571675302245</v>
      </c>
      <c r="CF1782" s="33">
        <f t="shared" si="139"/>
        <v>0.76977633007600421</v>
      </c>
      <c r="CG1782" s="3"/>
      <c r="CI1782" s="3"/>
      <c r="CJ1782" s="3"/>
      <c r="CK1782" s="1" t="s">
        <v>3682</v>
      </c>
    </row>
    <row r="1783" spans="1:89" ht="12.5" x14ac:dyDescent="0.25">
      <c r="A1783" s="1" t="s">
        <v>4397</v>
      </c>
      <c r="B1783" s="1" t="s">
        <v>4380</v>
      </c>
      <c r="C1783" s="1" t="s">
        <v>4381</v>
      </c>
      <c r="D1783" s="1" t="s">
        <v>4382</v>
      </c>
      <c r="E1783" s="1" t="s">
        <v>1364</v>
      </c>
      <c r="F1783" s="1" t="s">
        <v>4383</v>
      </c>
      <c r="G1783" s="1" t="s">
        <v>4384</v>
      </c>
      <c r="H1783" s="1" t="s">
        <v>65</v>
      </c>
      <c r="I1783" s="1" t="s">
        <v>66</v>
      </c>
      <c r="J1783" s="1" t="s">
        <v>102</v>
      </c>
      <c r="K1783" s="1" t="s">
        <v>103</v>
      </c>
      <c r="L1783" s="3"/>
      <c r="M1783" s="3"/>
      <c r="N1783" s="1" t="s">
        <v>69</v>
      </c>
      <c r="O1783" s="1" t="s">
        <v>65</v>
      </c>
      <c r="P1783" s="32">
        <v>1</v>
      </c>
      <c r="Q1783" s="1" t="s">
        <v>4961</v>
      </c>
      <c r="R1783" s="3" t="s">
        <v>5023</v>
      </c>
      <c r="S1783" s="1" t="s">
        <v>3806</v>
      </c>
      <c r="T1783" s="1" t="s">
        <v>72</v>
      </c>
      <c r="U1783" s="1" t="s">
        <v>22</v>
      </c>
      <c r="V1783" s="1" t="s">
        <v>73</v>
      </c>
      <c r="W1783" s="1" t="s">
        <v>73</v>
      </c>
      <c r="X1783" s="1" t="s">
        <v>73</v>
      </c>
      <c r="Y1783" s="1" t="s">
        <v>65</v>
      </c>
      <c r="Z1783" s="1" t="s">
        <v>73</v>
      </c>
      <c r="AB1783" s="1" t="s">
        <v>196</v>
      </c>
      <c r="AC1783" s="1" t="s">
        <v>620</v>
      </c>
      <c r="AD1783" s="1" t="s">
        <v>65</v>
      </c>
      <c r="AE1783" s="33" t="s">
        <v>3507</v>
      </c>
      <c r="AF1783" s="8">
        <v>39</v>
      </c>
      <c r="AQ1783" s="1">
        <v>82</v>
      </c>
      <c r="AX1783" s="3"/>
      <c r="AY1783" s="3"/>
      <c r="AZ1783" s="3"/>
      <c r="BA1783" s="3"/>
      <c r="BB1783" s="3"/>
      <c r="BC1783" s="3"/>
      <c r="BD1783" s="3"/>
      <c r="BE1783" s="3"/>
      <c r="BM1783" s="3"/>
      <c r="BN1783" s="3"/>
      <c r="BO1783" s="3"/>
      <c r="BP1783" s="3"/>
      <c r="BQ1783" s="3"/>
      <c r="BR1783" s="3"/>
      <c r="BS1783" s="3"/>
      <c r="BT1783" s="3"/>
      <c r="BV1783" s="3"/>
      <c r="BW1783" s="3" t="s">
        <v>52</v>
      </c>
      <c r="BX1783" s="3"/>
      <c r="BY1783" s="3" t="s">
        <v>4393</v>
      </c>
      <c r="BZ1783" s="3" t="s">
        <v>4394</v>
      </c>
      <c r="CA1783" s="3">
        <v>0.84099999999999997</v>
      </c>
      <c r="CB1783" s="33">
        <f t="shared" si="135"/>
        <v>4.250852479482143E-2</v>
      </c>
      <c r="CC1783" s="33">
        <f t="shared" si="136"/>
        <v>39</v>
      </c>
      <c r="CD1783" s="33">
        <f t="shared" si="137"/>
        <v>82</v>
      </c>
      <c r="CE1783" s="33">
        <f t="shared" si="138"/>
        <v>0.72562553925798101</v>
      </c>
      <c r="CF1783" s="33">
        <f t="shared" si="139"/>
        <v>0.76836610537751215</v>
      </c>
      <c r="CG1783" s="3"/>
      <c r="CI1783" s="3"/>
      <c r="CJ1783" s="3"/>
      <c r="CK1783" s="1" t="s">
        <v>3682</v>
      </c>
    </row>
    <row r="1784" spans="1:89" ht="12.5" x14ac:dyDescent="0.25">
      <c r="A1784" s="1" t="s">
        <v>4397</v>
      </c>
      <c r="B1784" s="1" t="s">
        <v>4380</v>
      </c>
      <c r="C1784" s="1" t="s">
        <v>4381</v>
      </c>
      <c r="D1784" s="1" t="s">
        <v>4382</v>
      </c>
      <c r="E1784" s="1" t="s">
        <v>1364</v>
      </c>
      <c r="F1784" s="1" t="s">
        <v>4383</v>
      </c>
      <c r="G1784" s="1" t="s">
        <v>4384</v>
      </c>
      <c r="H1784" s="1" t="s">
        <v>65</v>
      </c>
      <c r="I1784" s="1" t="s">
        <v>66</v>
      </c>
      <c r="J1784" s="1" t="s">
        <v>102</v>
      </c>
      <c r="K1784" s="1" t="s">
        <v>103</v>
      </c>
      <c r="L1784" s="3"/>
      <c r="M1784" s="3"/>
      <c r="N1784" s="1" t="s">
        <v>69</v>
      </c>
      <c r="O1784" s="1" t="s">
        <v>65</v>
      </c>
      <c r="P1784" s="32">
        <v>1</v>
      </c>
      <c r="Q1784" s="1" t="s">
        <v>4961</v>
      </c>
      <c r="R1784" s="3" t="s">
        <v>4395</v>
      </c>
      <c r="S1784" s="1" t="s">
        <v>3806</v>
      </c>
      <c r="T1784" s="1" t="s">
        <v>72</v>
      </c>
      <c r="U1784" s="1" t="s">
        <v>22</v>
      </c>
      <c r="V1784" s="1" t="s">
        <v>73</v>
      </c>
      <c r="W1784" s="1" t="s">
        <v>73</v>
      </c>
      <c r="X1784" s="1" t="s">
        <v>73</v>
      </c>
      <c r="Y1784" s="1" t="s">
        <v>65</v>
      </c>
      <c r="Z1784" s="1" t="s">
        <v>73</v>
      </c>
      <c r="AB1784" s="1" t="s">
        <v>196</v>
      </c>
      <c r="AC1784" s="1" t="s">
        <v>620</v>
      </c>
      <c r="AD1784" s="1" t="s">
        <v>65</v>
      </c>
      <c r="AE1784" s="33" t="s">
        <v>3507</v>
      </c>
      <c r="AF1784" s="8">
        <v>39</v>
      </c>
      <c r="AQ1784" s="1">
        <v>82</v>
      </c>
      <c r="AX1784" s="3"/>
      <c r="AY1784" s="3"/>
      <c r="AZ1784" s="3"/>
      <c r="BA1784" s="3"/>
      <c r="BB1784" s="3"/>
      <c r="BC1784" s="3"/>
      <c r="BD1784" s="3"/>
      <c r="BE1784" s="3"/>
      <c r="BM1784" s="3"/>
      <c r="BN1784" s="3"/>
      <c r="BO1784" s="3"/>
      <c r="BP1784" s="3"/>
      <c r="BQ1784" s="3"/>
      <c r="BR1784" s="3"/>
      <c r="BS1784" s="3"/>
      <c r="BT1784" s="3"/>
      <c r="BV1784" s="3"/>
      <c r="BW1784" s="3" t="s">
        <v>52</v>
      </c>
      <c r="BX1784" s="3"/>
      <c r="BY1784" s="3" t="s">
        <v>4393</v>
      </c>
      <c r="BZ1784" s="3" t="s">
        <v>4396</v>
      </c>
      <c r="CA1784" s="3">
        <v>0.72599999999999998</v>
      </c>
      <c r="CB1784" s="33">
        <f t="shared" si="135"/>
        <v>5.1863774273558046E-2</v>
      </c>
      <c r="CC1784" s="33">
        <f t="shared" si="136"/>
        <v>39</v>
      </c>
      <c r="CD1784" s="33">
        <f t="shared" si="137"/>
        <v>82</v>
      </c>
      <c r="CE1784" s="33">
        <f t="shared" si="138"/>
        <v>0.56985871271585553</v>
      </c>
      <c r="CF1784" s="33">
        <f t="shared" si="139"/>
        <v>0.61074855156431052</v>
      </c>
      <c r="CG1784" s="3"/>
      <c r="CI1784" s="3"/>
      <c r="CJ1784" s="3"/>
      <c r="CK1784" s="1" t="s">
        <v>3682</v>
      </c>
    </row>
    <row r="1785" spans="1:89" ht="12.5" x14ac:dyDescent="0.25">
      <c r="A1785" s="1" t="s">
        <v>4462</v>
      </c>
      <c r="B1785" s="1" t="s">
        <v>4398</v>
      </c>
      <c r="C1785" s="1" t="s">
        <v>947</v>
      </c>
      <c r="D1785" s="1" t="s">
        <v>957</v>
      </c>
      <c r="E1785" s="1" t="s">
        <v>1364</v>
      </c>
      <c r="F1785" s="1" t="s">
        <v>4399</v>
      </c>
      <c r="G1785" s="1" t="s">
        <v>101</v>
      </c>
      <c r="H1785" s="1" t="s">
        <v>65</v>
      </c>
      <c r="I1785" s="1" t="s">
        <v>66</v>
      </c>
      <c r="J1785" s="1" t="s">
        <v>102</v>
      </c>
      <c r="K1785" s="1" t="s">
        <v>103</v>
      </c>
      <c r="L1785" s="3"/>
      <c r="M1785" s="3"/>
      <c r="N1785" s="1" t="s">
        <v>69</v>
      </c>
      <c r="O1785" s="1" t="s">
        <v>65</v>
      </c>
      <c r="P1785" s="32">
        <v>1</v>
      </c>
      <c r="Q1785" s="1" t="s">
        <v>129</v>
      </c>
      <c r="R1785" s="3" t="s">
        <v>129</v>
      </c>
      <c r="S1785" s="1" t="s">
        <v>951</v>
      </c>
      <c r="T1785" s="1" t="s">
        <v>72</v>
      </c>
      <c r="U1785" s="1" t="s">
        <v>23</v>
      </c>
      <c r="V1785" s="1" t="s">
        <v>73</v>
      </c>
      <c r="W1785" s="1" t="s">
        <v>73</v>
      </c>
      <c r="X1785" s="1" t="s">
        <v>73</v>
      </c>
      <c r="Y1785" s="1" t="s">
        <v>73</v>
      </c>
      <c r="Z1785" s="1" t="s">
        <v>65</v>
      </c>
      <c r="AB1785" s="1" t="s">
        <v>196</v>
      </c>
      <c r="AC1785" s="1" t="s">
        <v>620</v>
      </c>
      <c r="AD1785" s="1" t="s">
        <v>73</v>
      </c>
      <c r="AE1785" s="33" t="s">
        <v>3507</v>
      </c>
      <c r="AF1785" s="8">
        <v>30</v>
      </c>
      <c r="AQ1785" s="1">
        <v>30</v>
      </c>
      <c r="AX1785" s="3"/>
      <c r="AY1785" s="3"/>
      <c r="AZ1785" s="3"/>
      <c r="BA1785" s="3"/>
      <c r="BB1785" s="3"/>
      <c r="BC1785" s="3"/>
      <c r="BD1785" s="3"/>
      <c r="BE1785" s="3"/>
      <c r="BM1785" s="3"/>
      <c r="BN1785" s="3"/>
      <c r="BO1785" s="3"/>
      <c r="BP1785" s="3"/>
      <c r="BQ1785" s="3"/>
      <c r="BR1785" s="3"/>
      <c r="BS1785" s="3"/>
      <c r="BT1785" s="3"/>
      <c r="BV1785" s="3" t="s">
        <v>4400</v>
      </c>
      <c r="BW1785" s="3" t="s">
        <v>52</v>
      </c>
      <c r="BX1785" s="3"/>
      <c r="BY1785" s="3"/>
      <c r="BZ1785" s="3"/>
      <c r="CA1785" s="3">
        <v>0.72</v>
      </c>
      <c r="CB1785" s="33">
        <f t="shared" si="135"/>
        <v>6.6062514438624653E-2</v>
      </c>
      <c r="CC1785" s="33">
        <f t="shared" si="136"/>
        <v>30</v>
      </c>
      <c r="CD1785" s="33">
        <f t="shared" si="137"/>
        <v>30</v>
      </c>
      <c r="CE1785" s="33">
        <f t="shared" si="138"/>
        <v>0.5625</v>
      </c>
      <c r="CF1785" s="33">
        <f t="shared" si="139"/>
        <v>0.60279069767441862</v>
      </c>
      <c r="CG1785" s="3"/>
      <c r="CH1785" s="3"/>
      <c r="CI1785" s="3"/>
      <c r="CJ1785" s="3"/>
      <c r="CK1785" s="1" t="s">
        <v>3682</v>
      </c>
    </row>
    <row r="1786" spans="1:89" ht="12.5" x14ac:dyDescent="0.25">
      <c r="A1786" s="1" t="s">
        <v>4462</v>
      </c>
      <c r="B1786" s="1" t="s">
        <v>4398</v>
      </c>
      <c r="C1786" s="1" t="s">
        <v>947</v>
      </c>
      <c r="D1786" s="1" t="s">
        <v>957</v>
      </c>
      <c r="E1786" s="1" t="s">
        <v>1364</v>
      </c>
      <c r="F1786" s="1" t="s">
        <v>4399</v>
      </c>
      <c r="G1786" s="1" t="s">
        <v>101</v>
      </c>
      <c r="H1786" s="1" t="s">
        <v>65</v>
      </c>
      <c r="I1786" s="1" t="s">
        <v>66</v>
      </c>
      <c r="J1786" s="1" t="s">
        <v>102</v>
      </c>
      <c r="K1786" s="1" t="s">
        <v>103</v>
      </c>
      <c r="L1786" s="3"/>
      <c r="M1786" s="3"/>
      <c r="N1786" s="1" t="s">
        <v>69</v>
      </c>
      <c r="O1786" s="1" t="s">
        <v>65</v>
      </c>
      <c r="P1786" s="32">
        <v>1</v>
      </c>
      <c r="Q1786" s="1" t="s">
        <v>129</v>
      </c>
      <c r="R1786" s="3" t="s">
        <v>129</v>
      </c>
      <c r="S1786" s="1" t="s">
        <v>951</v>
      </c>
      <c r="T1786" s="1" t="s">
        <v>72</v>
      </c>
      <c r="U1786" s="1" t="s">
        <v>23</v>
      </c>
      <c r="V1786" s="1" t="s">
        <v>73</v>
      </c>
      <c r="W1786" s="1" t="s">
        <v>73</v>
      </c>
      <c r="X1786" s="1" t="s">
        <v>73</v>
      </c>
      <c r="Y1786" s="1" t="s">
        <v>73</v>
      </c>
      <c r="Z1786" s="1" t="s">
        <v>65</v>
      </c>
      <c r="AB1786" s="1" t="s">
        <v>196</v>
      </c>
      <c r="AC1786" s="1" t="s">
        <v>620</v>
      </c>
      <c r="AD1786" s="1" t="s">
        <v>73</v>
      </c>
      <c r="AE1786" s="33" t="s">
        <v>3507</v>
      </c>
      <c r="AF1786" s="8">
        <v>22</v>
      </c>
      <c r="AQ1786" s="1">
        <v>30</v>
      </c>
      <c r="AX1786" s="3"/>
      <c r="AY1786" s="3"/>
      <c r="AZ1786" s="3"/>
      <c r="BA1786" s="3"/>
      <c r="BB1786" s="3"/>
      <c r="BC1786" s="3"/>
      <c r="BD1786" s="3"/>
      <c r="BE1786" s="3"/>
      <c r="BM1786" s="3"/>
      <c r="BN1786" s="3"/>
      <c r="BO1786" s="3"/>
      <c r="BP1786" s="3"/>
      <c r="BQ1786" s="3"/>
      <c r="BR1786" s="3"/>
      <c r="BS1786" s="3"/>
      <c r="BT1786" s="3"/>
      <c r="BV1786" s="3" t="s">
        <v>4401</v>
      </c>
      <c r="BW1786" s="3" t="s">
        <v>52</v>
      </c>
      <c r="BX1786" s="3"/>
      <c r="BY1786" s="3"/>
      <c r="BZ1786" s="3"/>
      <c r="CA1786" s="3">
        <v>0.87</v>
      </c>
      <c r="CB1786" s="33">
        <f t="shared" si="135"/>
        <v>5.3827507523246665E-2</v>
      </c>
      <c r="CC1786" s="33">
        <f t="shared" si="136"/>
        <v>22</v>
      </c>
      <c r="CD1786" s="33">
        <f t="shared" si="137"/>
        <v>30</v>
      </c>
      <c r="CE1786" s="33">
        <f t="shared" si="138"/>
        <v>0.76991150442477885</v>
      </c>
      <c r="CF1786" s="33">
        <f t="shared" si="139"/>
        <v>0.80951871657754004</v>
      </c>
      <c r="CG1786" s="3"/>
      <c r="CH1786" s="3"/>
      <c r="CI1786" s="3"/>
      <c r="CJ1786" s="3"/>
      <c r="CK1786" s="1" t="s">
        <v>3682</v>
      </c>
    </row>
    <row r="1787" spans="1:89" ht="12.5" x14ac:dyDescent="0.25">
      <c r="A1787" s="1" t="s">
        <v>4462</v>
      </c>
      <c r="B1787" s="1" t="s">
        <v>4398</v>
      </c>
      <c r="C1787" s="1" t="s">
        <v>947</v>
      </c>
      <c r="D1787" s="1" t="s">
        <v>957</v>
      </c>
      <c r="E1787" s="1" t="s">
        <v>1364</v>
      </c>
      <c r="F1787" s="1" t="s">
        <v>4399</v>
      </c>
      <c r="G1787" s="1" t="s">
        <v>101</v>
      </c>
      <c r="H1787" s="1" t="s">
        <v>65</v>
      </c>
      <c r="I1787" s="1" t="s">
        <v>66</v>
      </c>
      <c r="J1787" s="1" t="s">
        <v>102</v>
      </c>
      <c r="K1787" s="1" t="s">
        <v>103</v>
      </c>
      <c r="L1787" s="3"/>
      <c r="M1787" s="3"/>
      <c r="N1787" s="1" t="s">
        <v>69</v>
      </c>
      <c r="O1787" s="1" t="s">
        <v>65</v>
      </c>
      <c r="P1787" s="32">
        <v>1</v>
      </c>
      <c r="Q1787" s="1" t="s">
        <v>129</v>
      </c>
      <c r="R1787" s="3" t="s">
        <v>129</v>
      </c>
      <c r="S1787" s="1" t="s">
        <v>951</v>
      </c>
      <c r="T1787" s="1" t="s">
        <v>72</v>
      </c>
      <c r="U1787" s="1" t="s">
        <v>23</v>
      </c>
      <c r="V1787" s="1" t="s">
        <v>73</v>
      </c>
      <c r="W1787" s="1" t="s">
        <v>73</v>
      </c>
      <c r="X1787" s="1" t="s">
        <v>73</v>
      </c>
      <c r="Y1787" s="1" t="s">
        <v>73</v>
      </c>
      <c r="Z1787" s="1" t="s">
        <v>65</v>
      </c>
      <c r="AB1787" s="1" t="s">
        <v>196</v>
      </c>
      <c r="AC1787" s="1" t="s">
        <v>620</v>
      </c>
      <c r="AD1787" s="1" t="s">
        <v>73</v>
      </c>
      <c r="AE1787" s="33" t="s">
        <v>3507</v>
      </c>
      <c r="AF1787" s="8">
        <v>57</v>
      </c>
      <c r="AQ1787" s="1">
        <v>30</v>
      </c>
      <c r="AX1787" s="3"/>
      <c r="AY1787" s="3"/>
      <c r="AZ1787" s="3"/>
      <c r="BA1787" s="3"/>
      <c r="BB1787" s="3"/>
      <c r="BC1787" s="3"/>
      <c r="BD1787" s="3"/>
      <c r="BE1787" s="3"/>
      <c r="BM1787" s="3"/>
      <c r="BN1787" s="3"/>
      <c r="BO1787" s="3"/>
      <c r="BP1787" s="3"/>
      <c r="BQ1787" s="3"/>
      <c r="BR1787" s="3"/>
      <c r="BS1787" s="3"/>
      <c r="BT1787" s="3"/>
      <c r="BV1787" s="3" t="s">
        <v>4402</v>
      </c>
      <c r="BW1787" s="3" t="s">
        <v>52</v>
      </c>
      <c r="BX1787" s="3"/>
      <c r="BY1787" s="3"/>
      <c r="BZ1787" s="3"/>
      <c r="CA1787" s="3">
        <v>0.9</v>
      </c>
      <c r="CB1787" s="33">
        <f t="shared" si="135"/>
        <v>3.2304269879229824E-2</v>
      </c>
      <c r="CC1787" s="33">
        <f t="shared" si="136"/>
        <v>57</v>
      </c>
      <c r="CD1787" s="33">
        <f t="shared" si="137"/>
        <v>30</v>
      </c>
      <c r="CE1787" s="33">
        <f t="shared" si="138"/>
        <v>0.81818181818181812</v>
      </c>
      <c r="CF1787" s="33">
        <f t="shared" si="139"/>
        <v>0.85263157894736852</v>
      </c>
      <c r="CG1787" s="3"/>
      <c r="CH1787" s="3"/>
      <c r="CI1787" s="3"/>
      <c r="CJ1787" s="3"/>
      <c r="CK1787" s="1" t="s">
        <v>3682</v>
      </c>
    </row>
    <row r="1788" spans="1:89" ht="12.5" x14ac:dyDescent="0.25">
      <c r="A1788" s="1" t="s">
        <v>4462</v>
      </c>
      <c r="B1788" s="1" t="s">
        <v>4398</v>
      </c>
      <c r="C1788" s="1" t="s">
        <v>947</v>
      </c>
      <c r="D1788" s="1" t="s">
        <v>957</v>
      </c>
      <c r="E1788" s="1" t="s">
        <v>1364</v>
      </c>
      <c r="F1788" s="1" t="s">
        <v>4399</v>
      </c>
      <c r="G1788" s="1" t="s">
        <v>101</v>
      </c>
      <c r="H1788" s="1" t="s">
        <v>65</v>
      </c>
      <c r="I1788" s="1" t="s">
        <v>66</v>
      </c>
      <c r="J1788" s="1" t="s">
        <v>102</v>
      </c>
      <c r="K1788" s="1" t="s">
        <v>103</v>
      </c>
      <c r="L1788" s="3"/>
      <c r="M1788" s="3"/>
      <c r="N1788" s="1" t="s">
        <v>69</v>
      </c>
      <c r="O1788" s="1" t="s">
        <v>65</v>
      </c>
      <c r="P1788" s="32">
        <v>1</v>
      </c>
      <c r="Q1788" s="1" t="s">
        <v>129</v>
      </c>
      <c r="R1788" s="3" t="s">
        <v>129</v>
      </c>
      <c r="S1788" s="1" t="s">
        <v>951</v>
      </c>
      <c r="T1788" s="1" t="s">
        <v>72</v>
      </c>
      <c r="U1788" s="1" t="s">
        <v>23</v>
      </c>
      <c r="V1788" s="1" t="s">
        <v>73</v>
      </c>
      <c r="W1788" s="1" t="s">
        <v>73</v>
      </c>
      <c r="X1788" s="1" t="s">
        <v>73</v>
      </c>
      <c r="Y1788" s="1" t="s">
        <v>73</v>
      </c>
      <c r="Z1788" s="1" t="s">
        <v>65</v>
      </c>
      <c r="AB1788" s="1" t="s">
        <v>196</v>
      </c>
      <c r="AC1788" s="1" t="s">
        <v>620</v>
      </c>
      <c r="AD1788" s="1" t="s">
        <v>73</v>
      </c>
      <c r="AE1788" s="33" t="s">
        <v>3507</v>
      </c>
      <c r="AF1788" s="8">
        <v>85</v>
      </c>
      <c r="AG1788" s="8">
        <v>46</v>
      </c>
      <c r="AH1788" s="8">
        <v>39</v>
      </c>
      <c r="AL1788" s="1" t="s">
        <v>996</v>
      </c>
      <c r="AM1788" s="1" t="s">
        <v>73</v>
      </c>
      <c r="AN1788" s="1" t="s">
        <v>4403</v>
      </c>
      <c r="AQ1788" s="1">
        <v>30</v>
      </c>
      <c r="AR1788" s="1">
        <v>19</v>
      </c>
      <c r="AS1788" s="1">
        <v>11</v>
      </c>
      <c r="AX1788" s="3"/>
      <c r="AY1788" s="3"/>
      <c r="AZ1788" s="3"/>
      <c r="BA1788" s="3"/>
      <c r="BB1788" s="3"/>
      <c r="BC1788" s="3"/>
      <c r="BD1788" s="3"/>
      <c r="BE1788" s="3"/>
      <c r="BM1788" s="3"/>
      <c r="BN1788" s="3"/>
      <c r="BO1788" s="3"/>
      <c r="BP1788" s="3"/>
      <c r="BQ1788" s="3"/>
      <c r="BR1788" s="3"/>
      <c r="BS1788" s="3"/>
      <c r="BT1788" s="3"/>
      <c r="BV1788" s="3" t="s">
        <v>4404</v>
      </c>
      <c r="BW1788" s="3" t="s">
        <v>52</v>
      </c>
      <c r="BX1788" s="3"/>
      <c r="BY1788" s="3"/>
      <c r="BZ1788" s="3"/>
      <c r="CA1788" s="3">
        <v>0.83</v>
      </c>
      <c r="CB1788" s="33">
        <f t="shared" si="135"/>
        <v>3.8190095527309662E-2</v>
      </c>
      <c r="CC1788" s="33">
        <f t="shared" si="136"/>
        <v>85</v>
      </c>
      <c r="CD1788" s="33">
        <f t="shared" si="137"/>
        <v>30</v>
      </c>
      <c r="CE1788" s="33">
        <f t="shared" si="138"/>
        <v>0.70940170940170943</v>
      </c>
      <c r="CF1788" s="33">
        <f t="shared" si="139"/>
        <v>0.75289617486338789</v>
      </c>
      <c r="CG1788" s="3"/>
      <c r="CH1788" s="3"/>
      <c r="CI1788" s="3"/>
      <c r="CJ1788" s="3"/>
      <c r="CK1788" s="1" t="s">
        <v>3682</v>
      </c>
    </row>
    <row r="1789" spans="1:89" ht="12.5" x14ac:dyDescent="0.25">
      <c r="A1789" s="1" t="s">
        <v>4462</v>
      </c>
      <c r="B1789" s="1" t="s">
        <v>4398</v>
      </c>
      <c r="C1789" s="1" t="s">
        <v>947</v>
      </c>
      <c r="D1789" s="1" t="s">
        <v>957</v>
      </c>
      <c r="E1789" s="1" t="s">
        <v>1364</v>
      </c>
      <c r="F1789" s="1" t="s">
        <v>4399</v>
      </c>
      <c r="G1789" s="1" t="s">
        <v>101</v>
      </c>
      <c r="H1789" s="1" t="s">
        <v>65</v>
      </c>
      <c r="I1789" s="1" t="s">
        <v>66</v>
      </c>
      <c r="J1789" s="1" t="s">
        <v>102</v>
      </c>
      <c r="K1789" s="1" t="s">
        <v>103</v>
      </c>
      <c r="L1789" s="3"/>
      <c r="M1789" s="3"/>
      <c r="N1789" s="1" t="s">
        <v>69</v>
      </c>
      <c r="O1789" s="1" t="s">
        <v>65</v>
      </c>
      <c r="P1789" s="32">
        <v>1</v>
      </c>
      <c r="Q1789" s="1" t="s">
        <v>4961</v>
      </c>
      <c r="R1789" s="3" t="s">
        <v>954</v>
      </c>
      <c r="S1789" s="1" t="s">
        <v>951</v>
      </c>
      <c r="T1789" s="1" t="s">
        <v>72</v>
      </c>
      <c r="U1789" s="1" t="s">
        <v>23</v>
      </c>
      <c r="V1789" s="1" t="s">
        <v>73</v>
      </c>
      <c r="W1789" s="1" t="s">
        <v>73</v>
      </c>
      <c r="X1789" s="1" t="s">
        <v>73</v>
      </c>
      <c r="Y1789" s="1" t="s">
        <v>73</v>
      </c>
      <c r="Z1789" s="1" t="s">
        <v>65</v>
      </c>
      <c r="AB1789" s="1" t="s">
        <v>196</v>
      </c>
      <c r="AC1789" s="1" t="s">
        <v>620</v>
      </c>
      <c r="AD1789" s="1" t="s">
        <v>73</v>
      </c>
      <c r="AE1789" s="33" t="s">
        <v>3507</v>
      </c>
      <c r="AF1789" s="8">
        <v>30</v>
      </c>
      <c r="AQ1789" s="1">
        <v>30</v>
      </c>
      <c r="AX1789" s="3"/>
      <c r="AY1789" s="3"/>
      <c r="AZ1789" s="3"/>
      <c r="BA1789" s="3"/>
      <c r="BB1789" s="3"/>
      <c r="BC1789" s="3"/>
      <c r="BD1789" s="3"/>
      <c r="BE1789" s="3"/>
      <c r="BM1789" s="3"/>
      <c r="BN1789" s="3"/>
      <c r="BO1789" s="3"/>
      <c r="BP1789" s="3"/>
      <c r="BQ1789" s="3"/>
      <c r="BR1789" s="3"/>
      <c r="BS1789" s="3"/>
      <c r="BT1789" s="3"/>
      <c r="BV1789" s="3" t="s">
        <v>4400</v>
      </c>
      <c r="BW1789" s="3" t="s">
        <v>52</v>
      </c>
      <c r="BX1789" s="3"/>
      <c r="BY1789" s="3"/>
      <c r="BZ1789" s="3"/>
      <c r="CA1789" s="3">
        <v>0.71</v>
      </c>
      <c r="CB1789" s="33">
        <f t="shared" si="135"/>
        <v>6.6895183060668204E-2</v>
      </c>
      <c r="CC1789" s="33">
        <f t="shared" si="136"/>
        <v>30</v>
      </c>
      <c r="CD1789" s="33">
        <f t="shared" si="137"/>
        <v>30</v>
      </c>
      <c r="CE1789" s="33">
        <f t="shared" si="138"/>
        <v>0.55038759689922478</v>
      </c>
      <c r="CF1789" s="33">
        <f t="shared" si="139"/>
        <v>0.58959064327485378</v>
      </c>
      <c r="CG1789" s="3"/>
      <c r="CH1789" s="3"/>
      <c r="CI1789" s="3"/>
      <c r="CJ1789" s="3"/>
      <c r="CK1789" s="1" t="s">
        <v>3682</v>
      </c>
    </row>
    <row r="1790" spans="1:89" ht="12.5" x14ac:dyDescent="0.25">
      <c r="A1790" s="1" t="s">
        <v>4462</v>
      </c>
      <c r="B1790" s="1" t="s">
        <v>4398</v>
      </c>
      <c r="C1790" s="1" t="s">
        <v>947</v>
      </c>
      <c r="D1790" s="1" t="s">
        <v>957</v>
      </c>
      <c r="E1790" s="1" t="s">
        <v>1364</v>
      </c>
      <c r="F1790" s="1" t="s">
        <v>4399</v>
      </c>
      <c r="G1790" s="1" t="s">
        <v>101</v>
      </c>
      <c r="H1790" s="1" t="s">
        <v>65</v>
      </c>
      <c r="I1790" s="1" t="s">
        <v>66</v>
      </c>
      <c r="J1790" s="1" t="s">
        <v>102</v>
      </c>
      <c r="K1790" s="1" t="s">
        <v>103</v>
      </c>
      <c r="L1790" s="3"/>
      <c r="M1790" s="3"/>
      <c r="N1790" s="1" t="s">
        <v>69</v>
      </c>
      <c r="O1790" s="1" t="s">
        <v>65</v>
      </c>
      <c r="P1790" s="32">
        <v>1</v>
      </c>
      <c r="Q1790" s="1" t="s">
        <v>4961</v>
      </c>
      <c r="R1790" s="3" t="s">
        <v>954</v>
      </c>
      <c r="S1790" s="1" t="s">
        <v>951</v>
      </c>
      <c r="T1790" s="1" t="s">
        <v>72</v>
      </c>
      <c r="U1790" s="1" t="s">
        <v>23</v>
      </c>
      <c r="V1790" s="1" t="s">
        <v>73</v>
      </c>
      <c r="W1790" s="1" t="s">
        <v>73</v>
      </c>
      <c r="X1790" s="1" t="s">
        <v>73</v>
      </c>
      <c r="Y1790" s="1" t="s">
        <v>73</v>
      </c>
      <c r="Z1790" s="1" t="s">
        <v>65</v>
      </c>
      <c r="AB1790" s="1" t="s">
        <v>196</v>
      </c>
      <c r="AC1790" s="1" t="s">
        <v>620</v>
      </c>
      <c r="AD1790" s="1" t="s">
        <v>73</v>
      </c>
      <c r="AE1790" s="33" t="s">
        <v>3507</v>
      </c>
      <c r="AF1790" s="8">
        <v>22</v>
      </c>
      <c r="AQ1790" s="1">
        <v>30</v>
      </c>
      <c r="AX1790" s="3"/>
      <c r="AY1790" s="3"/>
      <c r="AZ1790" s="3"/>
      <c r="BA1790" s="3"/>
      <c r="BB1790" s="3"/>
      <c r="BC1790" s="3"/>
      <c r="BD1790" s="3"/>
      <c r="BE1790" s="3"/>
      <c r="BM1790" s="3"/>
      <c r="BN1790" s="3"/>
      <c r="BO1790" s="3"/>
      <c r="BP1790" s="3"/>
      <c r="BQ1790" s="3"/>
      <c r="BR1790" s="3"/>
      <c r="BS1790" s="3"/>
      <c r="BT1790" s="3"/>
      <c r="BV1790" s="3" t="s">
        <v>4401</v>
      </c>
      <c r="BW1790" s="3" t="s">
        <v>52</v>
      </c>
      <c r="BX1790" s="3"/>
      <c r="BY1790" s="3"/>
      <c r="BZ1790" s="3"/>
      <c r="CA1790" s="3">
        <v>0.91</v>
      </c>
      <c r="CB1790" s="33">
        <f t="shared" si="135"/>
        <v>4.5318773926619912E-2</v>
      </c>
      <c r="CC1790" s="33">
        <f t="shared" si="136"/>
        <v>22</v>
      </c>
      <c r="CD1790" s="33">
        <f t="shared" si="137"/>
        <v>30</v>
      </c>
      <c r="CE1790" s="33">
        <f t="shared" si="138"/>
        <v>0.83486238532110102</v>
      </c>
      <c r="CF1790" s="33">
        <f t="shared" si="139"/>
        <v>0.86712041884816748</v>
      </c>
      <c r="CG1790" s="3"/>
      <c r="CH1790" s="3"/>
      <c r="CI1790" s="3"/>
      <c r="CJ1790" s="3"/>
      <c r="CK1790" s="1" t="s">
        <v>3682</v>
      </c>
    </row>
    <row r="1791" spans="1:89" ht="12.5" x14ac:dyDescent="0.25">
      <c r="A1791" s="1" t="s">
        <v>4462</v>
      </c>
      <c r="B1791" s="1" t="s">
        <v>4398</v>
      </c>
      <c r="C1791" s="1" t="s">
        <v>947</v>
      </c>
      <c r="D1791" s="1" t="s">
        <v>957</v>
      </c>
      <c r="E1791" s="1" t="s">
        <v>1364</v>
      </c>
      <c r="F1791" s="1" t="s">
        <v>4399</v>
      </c>
      <c r="G1791" s="1" t="s">
        <v>101</v>
      </c>
      <c r="H1791" s="1" t="s">
        <v>65</v>
      </c>
      <c r="I1791" s="1" t="s">
        <v>66</v>
      </c>
      <c r="J1791" s="1" t="s">
        <v>102</v>
      </c>
      <c r="K1791" s="1" t="s">
        <v>103</v>
      </c>
      <c r="L1791" s="3"/>
      <c r="M1791" s="3"/>
      <c r="N1791" s="1" t="s">
        <v>69</v>
      </c>
      <c r="O1791" s="1" t="s">
        <v>65</v>
      </c>
      <c r="P1791" s="32">
        <v>1</v>
      </c>
      <c r="Q1791" s="1" t="s">
        <v>4961</v>
      </c>
      <c r="R1791" s="3" t="s">
        <v>954</v>
      </c>
      <c r="S1791" s="1" t="s">
        <v>951</v>
      </c>
      <c r="T1791" s="1" t="s">
        <v>72</v>
      </c>
      <c r="U1791" s="1" t="s">
        <v>23</v>
      </c>
      <c r="V1791" s="1" t="s">
        <v>73</v>
      </c>
      <c r="W1791" s="1" t="s">
        <v>73</v>
      </c>
      <c r="X1791" s="1" t="s">
        <v>73</v>
      </c>
      <c r="Y1791" s="1" t="s">
        <v>73</v>
      </c>
      <c r="Z1791" s="1" t="s">
        <v>65</v>
      </c>
      <c r="AB1791" s="1" t="s">
        <v>196</v>
      </c>
      <c r="AC1791" s="1" t="s">
        <v>620</v>
      </c>
      <c r="AD1791" s="1" t="s">
        <v>73</v>
      </c>
      <c r="AE1791" s="33" t="s">
        <v>3507</v>
      </c>
      <c r="AF1791" s="8">
        <v>57</v>
      </c>
      <c r="AQ1791" s="1">
        <v>30</v>
      </c>
      <c r="AX1791" s="3"/>
      <c r="AY1791" s="3"/>
      <c r="AZ1791" s="3"/>
      <c r="BA1791" s="3"/>
      <c r="BB1791" s="3"/>
      <c r="BC1791" s="3"/>
      <c r="BD1791" s="3"/>
      <c r="BE1791" s="3"/>
      <c r="BM1791" s="3"/>
      <c r="BN1791" s="3"/>
      <c r="BO1791" s="3"/>
      <c r="BP1791" s="3"/>
      <c r="BQ1791" s="3"/>
      <c r="BR1791" s="3"/>
      <c r="BS1791" s="3"/>
      <c r="BT1791" s="3"/>
      <c r="BV1791" s="3" t="s">
        <v>4402</v>
      </c>
      <c r="BW1791" s="3" t="s">
        <v>52</v>
      </c>
      <c r="BX1791" s="3"/>
      <c r="BY1791" s="3"/>
      <c r="BZ1791" s="3"/>
      <c r="CA1791" s="3">
        <v>0.86</v>
      </c>
      <c r="CB1791" s="33">
        <f t="shared" si="135"/>
        <v>3.8713294133893336E-2</v>
      </c>
      <c r="CC1791" s="33">
        <f t="shared" si="136"/>
        <v>57</v>
      </c>
      <c r="CD1791" s="33">
        <f t="shared" si="137"/>
        <v>30</v>
      </c>
      <c r="CE1791" s="33">
        <f t="shared" si="138"/>
        <v>0.7543859649122806</v>
      </c>
      <c r="CF1791" s="33">
        <f t="shared" si="139"/>
        <v>0.79526881720430109</v>
      </c>
      <c r="CG1791" s="3"/>
      <c r="CH1791" s="3"/>
      <c r="CI1791" s="3"/>
      <c r="CJ1791" s="3"/>
      <c r="CK1791" s="1" t="s">
        <v>3682</v>
      </c>
    </row>
    <row r="1792" spans="1:89" ht="12.5" x14ac:dyDescent="0.25">
      <c r="A1792" s="1" t="s">
        <v>4462</v>
      </c>
      <c r="B1792" s="1" t="s">
        <v>4398</v>
      </c>
      <c r="C1792" s="1" t="s">
        <v>947</v>
      </c>
      <c r="D1792" s="1" t="s">
        <v>957</v>
      </c>
      <c r="E1792" s="1" t="s">
        <v>1364</v>
      </c>
      <c r="F1792" s="1" t="s">
        <v>4399</v>
      </c>
      <c r="G1792" s="1" t="s">
        <v>101</v>
      </c>
      <c r="H1792" s="1" t="s">
        <v>65</v>
      </c>
      <c r="I1792" s="1" t="s">
        <v>66</v>
      </c>
      <c r="J1792" s="1" t="s">
        <v>102</v>
      </c>
      <c r="K1792" s="1" t="s">
        <v>103</v>
      </c>
      <c r="L1792" s="3"/>
      <c r="M1792" s="3"/>
      <c r="N1792" s="1" t="s">
        <v>69</v>
      </c>
      <c r="O1792" s="1" t="s">
        <v>65</v>
      </c>
      <c r="P1792" s="32">
        <v>1</v>
      </c>
      <c r="Q1792" s="1" t="s">
        <v>4961</v>
      </c>
      <c r="R1792" s="3" t="s">
        <v>954</v>
      </c>
      <c r="S1792" s="1" t="s">
        <v>951</v>
      </c>
      <c r="T1792" s="1" t="s">
        <v>72</v>
      </c>
      <c r="U1792" s="1" t="s">
        <v>23</v>
      </c>
      <c r="V1792" s="1" t="s">
        <v>73</v>
      </c>
      <c r="W1792" s="1" t="s">
        <v>73</v>
      </c>
      <c r="X1792" s="1" t="s">
        <v>73</v>
      </c>
      <c r="Y1792" s="1" t="s">
        <v>73</v>
      </c>
      <c r="Z1792" s="1" t="s">
        <v>65</v>
      </c>
      <c r="AB1792" s="1" t="s">
        <v>196</v>
      </c>
      <c r="AC1792" s="1" t="s">
        <v>620</v>
      </c>
      <c r="AD1792" s="1" t="s">
        <v>73</v>
      </c>
      <c r="AE1792" s="33" t="s">
        <v>3507</v>
      </c>
      <c r="AF1792" s="8">
        <v>85</v>
      </c>
      <c r="AG1792" s="8">
        <v>46</v>
      </c>
      <c r="AH1792" s="8">
        <v>39</v>
      </c>
      <c r="AL1792" s="1" t="s">
        <v>996</v>
      </c>
      <c r="AM1792" s="1" t="s">
        <v>73</v>
      </c>
      <c r="AN1792" s="1" t="s">
        <v>4403</v>
      </c>
      <c r="AQ1792" s="1">
        <v>30</v>
      </c>
      <c r="AR1792" s="1">
        <v>19</v>
      </c>
      <c r="AS1792" s="1">
        <v>11</v>
      </c>
      <c r="AX1792" s="3"/>
      <c r="AY1792" s="3"/>
      <c r="AZ1792" s="3"/>
      <c r="BA1792" s="3"/>
      <c r="BB1792" s="3"/>
      <c r="BC1792" s="3"/>
      <c r="BD1792" s="3"/>
      <c r="BE1792" s="3"/>
      <c r="BM1792" s="3"/>
      <c r="BN1792" s="3"/>
      <c r="BO1792" s="3"/>
      <c r="BP1792" s="3"/>
      <c r="BQ1792" s="3"/>
      <c r="BR1792" s="3"/>
      <c r="BS1792" s="3"/>
      <c r="BT1792" s="3"/>
      <c r="BV1792" s="3" t="s">
        <v>4404</v>
      </c>
      <c r="BW1792" s="3" t="s">
        <v>52</v>
      </c>
      <c r="BX1792" s="3"/>
      <c r="BY1792" s="3"/>
      <c r="BZ1792" s="3"/>
      <c r="CA1792" s="3">
        <v>0.8</v>
      </c>
      <c r="CB1792" s="33">
        <f t="shared" si="135"/>
        <v>4.1831699314492647E-2</v>
      </c>
      <c r="CC1792" s="33">
        <f t="shared" si="136"/>
        <v>85</v>
      </c>
      <c r="CD1792" s="33">
        <f t="shared" si="137"/>
        <v>30</v>
      </c>
      <c r="CE1792" s="33">
        <f t="shared" si="138"/>
        <v>0.66666666666666674</v>
      </c>
      <c r="CF1792" s="33">
        <f t="shared" si="139"/>
        <v>0.71111111111111125</v>
      </c>
      <c r="CG1792" s="3"/>
      <c r="CH1792" s="3"/>
      <c r="CI1792" s="3"/>
      <c r="CJ1792" s="3"/>
      <c r="CK1792" s="1" t="s">
        <v>3682</v>
      </c>
    </row>
    <row r="1793" spans="1:89" ht="12.5" x14ac:dyDescent="0.25">
      <c r="A1793" s="1" t="s">
        <v>4462</v>
      </c>
      <c r="B1793" s="1" t="s">
        <v>4398</v>
      </c>
      <c r="C1793" s="1" t="s">
        <v>947</v>
      </c>
      <c r="D1793" s="1" t="s">
        <v>957</v>
      </c>
      <c r="E1793" s="1" t="s">
        <v>1364</v>
      </c>
      <c r="F1793" s="1" t="s">
        <v>4399</v>
      </c>
      <c r="G1793" s="1" t="s">
        <v>101</v>
      </c>
      <c r="H1793" s="1" t="s">
        <v>65</v>
      </c>
      <c r="I1793" s="1" t="s">
        <v>66</v>
      </c>
      <c r="J1793" s="1" t="s">
        <v>102</v>
      </c>
      <c r="K1793" s="1" t="s">
        <v>103</v>
      </c>
      <c r="L1793" s="3"/>
      <c r="M1793" s="3"/>
      <c r="N1793" s="1" t="s">
        <v>69</v>
      </c>
      <c r="O1793" s="1" t="s">
        <v>65</v>
      </c>
      <c r="P1793" s="32">
        <v>1</v>
      </c>
      <c r="Q1793" s="1" t="s">
        <v>4961</v>
      </c>
      <c r="R1793" s="3" t="s">
        <v>4405</v>
      </c>
      <c r="S1793" s="1" t="s">
        <v>951</v>
      </c>
      <c r="T1793" s="1" t="s">
        <v>72</v>
      </c>
      <c r="U1793" s="1" t="s">
        <v>23</v>
      </c>
      <c r="V1793" s="1" t="s">
        <v>73</v>
      </c>
      <c r="W1793" s="1" t="s">
        <v>73</v>
      </c>
      <c r="X1793" s="1" t="s">
        <v>73</v>
      </c>
      <c r="Y1793" s="1" t="s">
        <v>73</v>
      </c>
      <c r="Z1793" s="1" t="s">
        <v>65</v>
      </c>
      <c r="AB1793" s="1" t="s">
        <v>196</v>
      </c>
      <c r="AC1793" s="1" t="s">
        <v>620</v>
      </c>
      <c r="AD1793" s="1" t="s">
        <v>73</v>
      </c>
      <c r="AE1793" s="33" t="s">
        <v>3507</v>
      </c>
      <c r="AF1793" s="8">
        <v>30</v>
      </c>
      <c r="AQ1793" s="1">
        <v>30</v>
      </c>
      <c r="AX1793" s="3"/>
      <c r="AY1793" s="3"/>
      <c r="AZ1793" s="3"/>
      <c r="BA1793" s="3"/>
      <c r="BB1793" s="3"/>
      <c r="BC1793" s="3"/>
      <c r="BD1793" s="3"/>
      <c r="BE1793" s="3"/>
      <c r="BM1793" s="3"/>
      <c r="BN1793" s="3"/>
      <c r="BO1793" s="3"/>
      <c r="BP1793" s="3"/>
      <c r="BQ1793" s="3"/>
      <c r="BR1793" s="3"/>
      <c r="BS1793" s="3"/>
      <c r="BT1793" s="3"/>
      <c r="BV1793" s="3" t="s">
        <v>4400</v>
      </c>
      <c r="BW1793" s="3" t="s">
        <v>52</v>
      </c>
      <c r="BX1793" s="3"/>
      <c r="BY1793" s="3"/>
      <c r="BZ1793" s="3"/>
      <c r="CA1793" s="3">
        <v>0.54</v>
      </c>
      <c r="CB1793" s="33">
        <f t="shared" si="135"/>
        <v>7.4862578246915099E-2</v>
      </c>
      <c r="CC1793" s="33">
        <f t="shared" si="136"/>
        <v>30</v>
      </c>
      <c r="CD1793" s="33">
        <f t="shared" si="137"/>
        <v>30</v>
      </c>
      <c r="CE1793" s="33">
        <f t="shared" si="138"/>
        <v>0.36986301369863017</v>
      </c>
      <c r="CF1793" s="33">
        <f t="shared" si="139"/>
        <v>0.37870129870129871</v>
      </c>
      <c r="CG1793" s="3"/>
      <c r="CH1793" s="3"/>
      <c r="CI1793" s="3"/>
      <c r="CJ1793" s="3"/>
      <c r="CK1793" s="1" t="s">
        <v>3682</v>
      </c>
    </row>
    <row r="1794" spans="1:89" ht="12.5" x14ac:dyDescent="0.25">
      <c r="A1794" s="1" t="s">
        <v>4462</v>
      </c>
      <c r="B1794" s="1" t="s">
        <v>4398</v>
      </c>
      <c r="C1794" s="1" t="s">
        <v>947</v>
      </c>
      <c r="D1794" s="1" t="s">
        <v>957</v>
      </c>
      <c r="E1794" s="1" t="s">
        <v>1364</v>
      </c>
      <c r="F1794" s="1" t="s">
        <v>4399</v>
      </c>
      <c r="G1794" s="1" t="s">
        <v>101</v>
      </c>
      <c r="H1794" s="1" t="s">
        <v>65</v>
      </c>
      <c r="I1794" s="1" t="s">
        <v>66</v>
      </c>
      <c r="J1794" s="1" t="s">
        <v>102</v>
      </c>
      <c r="K1794" s="1" t="s">
        <v>103</v>
      </c>
      <c r="L1794" s="3"/>
      <c r="M1794" s="3"/>
      <c r="N1794" s="1" t="s">
        <v>69</v>
      </c>
      <c r="O1794" s="1" t="s">
        <v>65</v>
      </c>
      <c r="P1794" s="32">
        <v>1</v>
      </c>
      <c r="Q1794" s="1" t="s">
        <v>4961</v>
      </c>
      <c r="R1794" s="3" t="s">
        <v>4405</v>
      </c>
      <c r="S1794" s="1" t="s">
        <v>951</v>
      </c>
      <c r="T1794" s="1" t="s">
        <v>72</v>
      </c>
      <c r="U1794" s="1" t="s">
        <v>23</v>
      </c>
      <c r="V1794" s="1" t="s">
        <v>73</v>
      </c>
      <c r="W1794" s="1" t="s">
        <v>73</v>
      </c>
      <c r="X1794" s="1" t="s">
        <v>73</v>
      </c>
      <c r="Y1794" s="1" t="s">
        <v>73</v>
      </c>
      <c r="Z1794" s="1" t="s">
        <v>65</v>
      </c>
      <c r="AB1794" s="1" t="s">
        <v>196</v>
      </c>
      <c r="AC1794" s="1" t="s">
        <v>620</v>
      </c>
      <c r="AD1794" s="1" t="s">
        <v>73</v>
      </c>
      <c r="AE1794" s="33" t="s">
        <v>3507</v>
      </c>
      <c r="AF1794" s="8">
        <v>22</v>
      </c>
      <c r="AQ1794" s="1">
        <v>30</v>
      </c>
      <c r="AX1794" s="3"/>
      <c r="AY1794" s="3"/>
      <c r="AZ1794" s="3"/>
      <c r="BA1794" s="3"/>
      <c r="BB1794" s="3"/>
      <c r="BC1794" s="3"/>
      <c r="BD1794" s="3"/>
      <c r="BE1794" s="3"/>
      <c r="BM1794" s="3"/>
      <c r="BN1794" s="3"/>
      <c r="BO1794" s="3"/>
      <c r="BP1794" s="3"/>
      <c r="BQ1794" s="3"/>
      <c r="BR1794" s="3"/>
      <c r="BS1794" s="3"/>
      <c r="BT1794" s="3"/>
      <c r="BV1794" s="3" t="s">
        <v>4401</v>
      </c>
      <c r="BW1794" s="3" t="s">
        <v>52</v>
      </c>
      <c r="BX1794" s="3"/>
      <c r="BY1794" s="3"/>
      <c r="BZ1794" s="3"/>
      <c r="CA1794" s="3">
        <v>0.87</v>
      </c>
      <c r="CB1794" s="33">
        <f t="shared" si="135"/>
        <v>5.3827507523246665E-2</v>
      </c>
      <c r="CC1794" s="33">
        <f t="shared" si="136"/>
        <v>22</v>
      </c>
      <c r="CD1794" s="33">
        <f t="shared" si="137"/>
        <v>30</v>
      </c>
      <c r="CE1794" s="33">
        <f t="shared" si="138"/>
        <v>0.76991150442477885</v>
      </c>
      <c r="CF1794" s="33">
        <f t="shared" si="139"/>
        <v>0.80951871657754004</v>
      </c>
      <c r="CG1794" s="3"/>
      <c r="CH1794" s="3"/>
      <c r="CI1794" s="3"/>
      <c r="CJ1794" s="3"/>
      <c r="CK1794" s="1" t="s">
        <v>3682</v>
      </c>
    </row>
    <row r="1795" spans="1:89" ht="12.5" x14ac:dyDescent="0.25">
      <c r="A1795" s="1" t="s">
        <v>4462</v>
      </c>
      <c r="B1795" s="1" t="s">
        <v>4398</v>
      </c>
      <c r="C1795" s="1" t="s">
        <v>947</v>
      </c>
      <c r="D1795" s="1" t="s">
        <v>957</v>
      </c>
      <c r="E1795" s="1" t="s">
        <v>1364</v>
      </c>
      <c r="F1795" s="1" t="s">
        <v>4399</v>
      </c>
      <c r="G1795" s="1" t="s">
        <v>101</v>
      </c>
      <c r="H1795" s="1" t="s">
        <v>65</v>
      </c>
      <c r="I1795" s="1" t="s">
        <v>66</v>
      </c>
      <c r="J1795" s="1" t="s">
        <v>102</v>
      </c>
      <c r="K1795" s="1" t="s">
        <v>103</v>
      </c>
      <c r="L1795" s="3"/>
      <c r="M1795" s="3"/>
      <c r="N1795" s="1" t="s">
        <v>69</v>
      </c>
      <c r="O1795" s="1" t="s">
        <v>65</v>
      </c>
      <c r="P1795" s="32">
        <v>1</v>
      </c>
      <c r="Q1795" s="1" t="s">
        <v>4961</v>
      </c>
      <c r="R1795" s="3" t="s">
        <v>4405</v>
      </c>
      <c r="S1795" s="1" t="s">
        <v>951</v>
      </c>
      <c r="T1795" s="1" t="s">
        <v>72</v>
      </c>
      <c r="U1795" s="1" t="s">
        <v>23</v>
      </c>
      <c r="V1795" s="1" t="s">
        <v>73</v>
      </c>
      <c r="W1795" s="1" t="s">
        <v>73</v>
      </c>
      <c r="X1795" s="1" t="s">
        <v>73</v>
      </c>
      <c r="Y1795" s="1" t="s">
        <v>73</v>
      </c>
      <c r="Z1795" s="1" t="s">
        <v>65</v>
      </c>
      <c r="AB1795" s="1" t="s">
        <v>196</v>
      </c>
      <c r="AC1795" s="1" t="s">
        <v>620</v>
      </c>
      <c r="AD1795" s="1" t="s">
        <v>73</v>
      </c>
      <c r="AE1795" s="33" t="s">
        <v>3507</v>
      </c>
      <c r="AF1795" s="8">
        <v>57</v>
      </c>
      <c r="AQ1795" s="1">
        <v>30</v>
      </c>
      <c r="AX1795" s="3"/>
      <c r="AY1795" s="3"/>
      <c r="AZ1795" s="3"/>
      <c r="BA1795" s="3"/>
      <c r="BB1795" s="3"/>
      <c r="BC1795" s="3"/>
      <c r="BD1795" s="3"/>
      <c r="BE1795" s="3"/>
      <c r="BM1795" s="3"/>
      <c r="BN1795" s="3"/>
      <c r="BO1795" s="3"/>
      <c r="BP1795" s="3"/>
      <c r="BQ1795" s="3"/>
      <c r="BR1795" s="3"/>
      <c r="BS1795" s="3"/>
      <c r="BT1795" s="3"/>
      <c r="BV1795" s="3" t="s">
        <v>4402</v>
      </c>
      <c r="BW1795" s="3" t="s">
        <v>52</v>
      </c>
      <c r="BX1795" s="3"/>
      <c r="BY1795" s="3"/>
      <c r="BZ1795" s="3"/>
      <c r="CA1795" s="3">
        <v>0.75</v>
      </c>
      <c r="CB1795" s="33">
        <f t="shared" ref="CB1795:CB1858" si="140">SQRT(((CA1795*(1-CA1795))+(CC1795-1)*(CE1795-((CA1795)^2))+(CD1795-1)*(CF1795-((CA1795)^2)))/(CC1795*CD1795))</f>
        <v>5.1966347313745574E-2</v>
      </c>
      <c r="CC1795" s="33">
        <f t="shared" ref="CC1795:CC1858" si="141">AF1795</f>
        <v>57</v>
      </c>
      <c r="CD1795" s="33">
        <f t="shared" ref="CD1795:CD1858" si="142">AQ1795+AX1795+BF1795+BN1795</f>
        <v>30</v>
      </c>
      <c r="CE1795" s="33">
        <f t="shared" ref="CE1795:CE1858" si="143">(CA1795/(2-CA1795))</f>
        <v>0.6</v>
      </c>
      <c r="CF1795" s="33">
        <f t="shared" ref="CF1795:CF1858" si="144">((2*((CA1795)^2))/(1+CA1795))</f>
        <v>0.6428571428571429</v>
      </c>
      <c r="CG1795" s="3"/>
      <c r="CH1795" s="3"/>
      <c r="CI1795" s="3"/>
      <c r="CJ1795" s="3"/>
      <c r="CK1795" s="1" t="s">
        <v>3682</v>
      </c>
    </row>
    <row r="1796" spans="1:89" ht="12.5" x14ac:dyDescent="0.25">
      <c r="A1796" s="1" t="s">
        <v>4462</v>
      </c>
      <c r="B1796" s="1" t="s">
        <v>4398</v>
      </c>
      <c r="C1796" s="1" t="s">
        <v>947</v>
      </c>
      <c r="D1796" s="1" t="s">
        <v>957</v>
      </c>
      <c r="E1796" s="1" t="s">
        <v>1364</v>
      </c>
      <c r="F1796" s="1" t="s">
        <v>4399</v>
      </c>
      <c r="G1796" s="1" t="s">
        <v>101</v>
      </c>
      <c r="H1796" s="1" t="s">
        <v>65</v>
      </c>
      <c r="I1796" s="1" t="s">
        <v>66</v>
      </c>
      <c r="J1796" s="1" t="s">
        <v>102</v>
      </c>
      <c r="K1796" s="1" t="s">
        <v>103</v>
      </c>
      <c r="L1796" s="3"/>
      <c r="M1796" s="3"/>
      <c r="N1796" s="1" t="s">
        <v>69</v>
      </c>
      <c r="O1796" s="1" t="s">
        <v>65</v>
      </c>
      <c r="P1796" s="32">
        <v>1</v>
      </c>
      <c r="Q1796" s="1" t="s">
        <v>4961</v>
      </c>
      <c r="R1796" s="3" t="s">
        <v>4405</v>
      </c>
      <c r="S1796" s="1" t="s">
        <v>951</v>
      </c>
      <c r="T1796" s="1" t="s">
        <v>72</v>
      </c>
      <c r="U1796" s="1" t="s">
        <v>23</v>
      </c>
      <c r="V1796" s="1" t="s">
        <v>73</v>
      </c>
      <c r="W1796" s="1" t="s">
        <v>73</v>
      </c>
      <c r="X1796" s="1" t="s">
        <v>73</v>
      </c>
      <c r="Y1796" s="1" t="s">
        <v>73</v>
      </c>
      <c r="Z1796" s="1" t="s">
        <v>65</v>
      </c>
      <c r="AB1796" s="1" t="s">
        <v>196</v>
      </c>
      <c r="AC1796" s="1" t="s">
        <v>620</v>
      </c>
      <c r="AD1796" s="1" t="s">
        <v>73</v>
      </c>
      <c r="AE1796" s="33" t="s">
        <v>3507</v>
      </c>
      <c r="AF1796" s="8">
        <v>85</v>
      </c>
      <c r="AG1796" s="8">
        <v>46</v>
      </c>
      <c r="AH1796" s="8">
        <v>39</v>
      </c>
      <c r="AL1796" s="1" t="s">
        <v>996</v>
      </c>
      <c r="AM1796" s="1" t="s">
        <v>73</v>
      </c>
      <c r="AN1796" s="1" t="s">
        <v>4403</v>
      </c>
      <c r="AQ1796" s="1">
        <v>30</v>
      </c>
      <c r="AR1796" s="1">
        <v>19</v>
      </c>
      <c r="AS1796" s="1">
        <v>11</v>
      </c>
      <c r="AX1796" s="3"/>
      <c r="AY1796" s="3"/>
      <c r="AZ1796" s="3"/>
      <c r="BA1796" s="3"/>
      <c r="BB1796" s="3"/>
      <c r="BC1796" s="3"/>
      <c r="BD1796" s="3"/>
      <c r="BE1796" s="3"/>
      <c r="BM1796" s="3"/>
      <c r="BN1796" s="3"/>
      <c r="BO1796" s="3"/>
      <c r="BP1796" s="3"/>
      <c r="BQ1796" s="3"/>
      <c r="BR1796" s="3"/>
      <c r="BS1796" s="3"/>
      <c r="BT1796" s="3"/>
      <c r="BV1796" s="3" t="s">
        <v>4404</v>
      </c>
      <c r="BW1796" s="3" t="s">
        <v>52</v>
      </c>
      <c r="BX1796" s="3"/>
      <c r="BY1796" s="3"/>
      <c r="BZ1796" s="3"/>
      <c r="CA1796" s="3">
        <v>0.68</v>
      </c>
      <c r="CB1796" s="33">
        <f t="shared" si="140"/>
        <v>5.314772898893326E-2</v>
      </c>
      <c r="CC1796" s="33">
        <f t="shared" si="141"/>
        <v>85</v>
      </c>
      <c r="CD1796" s="33">
        <f t="shared" si="142"/>
        <v>30</v>
      </c>
      <c r="CE1796" s="33">
        <f t="shared" si="143"/>
        <v>0.51515151515151525</v>
      </c>
      <c r="CF1796" s="33">
        <f t="shared" si="144"/>
        <v>0.55047619047619056</v>
      </c>
      <c r="CG1796" s="3"/>
      <c r="CH1796" s="3"/>
      <c r="CI1796" s="3"/>
      <c r="CJ1796" s="3"/>
      <c r="CK1796" s="1" t="s">
        <v>3682</v>
      </c>
    </row>
    <row r="1797" spans="1:89" ht="12.5" x14ac:dyDescent="0.25">
      <c r="A1797" s="1" t="s">
        <v>4462</v>
      </c>
      <c r="B1797" s="1" t="s">
        <v>4398</v>
      </c>
      <c r="C1797" s="1" t="s">
        <v>947</v>
      </c>
      <c r="D1797" s="1" t="s">
        <v>957</v>
      </c>
      <c r="E1797" s="1" t="s">
        <v>1364</v>
      </c>
      <c r="F1797" s="1" t="s">
        <v>4399</v>
      </c>
      <c r="G1797" s="1" t="s">
        <v>101</v>
      </c>
      <c r="H1797" s="1" t="s">
        <v>65</v>
      </c>
      <c r="I1797" s="1" t="s">
        <v>66</v>
      </c>
      <c r="J1797" s="1" t="s">
        <v>102</v>
      </c>
      <c r="K1797" s="1" t="s">
        <v>103</v>
      </c>
      <c r="L1797" s="3"/>
      <c r="M1797" s="3"/>
      <c r="N1797" s="1" t="s">
        <v>69</v>
      </c>
      <c r="O1797" s="1" t="s">
        <v>65</v>
      </c>
      <c r="P1797" s="1">
        <v>2</v>
      </c>
      <c r="Q1797" s="1" t="s">
        <v>129</v>
      </c>
      <c r="R1797" s="1" t="s">
        <v>4406</v>
      </c>
      <c r="S1797" s="1" t="s">
        <v>951</v>
      </c>
      <c r="T1797" s="1" t="s">
        <v>106</v>
      </c>
      <c r="U1797" s="1" t="s">
        <v>23</v>
      </c>
      <c r="V1797" s="1" t="s">
        <v>73</v>
      </c>
      <c r="W1797" s="1" t="s">
        <v>73</v>
      </c>
      <c r="X1797" s="1" t="s">
        <v>73</v>
      </c>
      <c r="Y1797" s="1" t="s">
        <v>73</v>
      </c>
      <c r="Z1797" s="1" t="s">
        <v>65</v>
      </c>
      <c r="AB1797" s="1" t="s">
        <v>196</v>
      </c>
      <c r="AC1797" s="1" t="s">
        <v>620</v>
      </c>
      <c r="AD1797" s="1" t="s">
        <v>73</v>
      </c>
      <c r="AE1797" s="33" t="s">
        <v>3507</v>
      </c>
      <c r="AF1797" s="8">
        <v>30</v>
      </c>
      <c r="AQ1797" s="1">
        <v>30</v>
      </c>
      <c r="AX1797" s="3"/>
      <c r="AY1797" s="3"/>
      <c r="AZ1797" s="3"/>
      <c r="BA1797" s="3"/>
      <c r="BB1797" s="3"/>
      <c r="BC1797" s="3"/>
      <c r="BD1797" s="3"/>
      <c r="BE1797" s="3"/>
      <c r="BM1797" s="3"/>
      <c r="BN1797" s="3"/>
      <c r="BO1797" s="3"/>
      <c r="BP1797" s="3"/>
      <c r="BQ1797" s="3"/>
      <c r="BR1797" s="3"/>
      <c r="BS1797" s="3"/>
      <c r="BT1797" s="3"/>
      <c r="BV1797" s="3" t="s">
        <v>4400</v>
      </c>
      <c r="BW1797" s="3" t="s">
        <v>52</v>
      </c>
      <c r="BX1797" s="3"/>
      <c r="BY1797" s="3"/>
      <c r="BZ1797" s="3"/>
      <c r="CA1797" s="3">
        <v>0.82</v>
      </c>
      <c r="CB1797" s="33">
        <f t="shared" si="140"/>
        <v>5.5066366433939667E-2</v>
      </c>
      <c r="CC1797" s="33">
        <f t="shared" si="141"/>
        <v>30</v>
      </c>
      <c r="CD1797" s="33">
        <f t="shared" si="142"/>
        <v>30</v>
      </c>
      <c r="CE1797" s="33">
        <f t="shared" si="143"/>
        <v>0.69491525423728795</v>
      </c>
      <c r="CF1797" s="33">
        <f t="shared" si="144"/>
        <v>0.7389010989010989</v>
      </c>
      <c r="CG1797" s="3"/>
      <c r="CH1797" s="3"/>
      <c r="CI1797" s="3"/>
      <c r="CJ1797" s="3"/>
      <c r="CK1797" s="1" t="s">
        <v>3682</v>
      </c>
    </row>
    <row r="1798" spans="1:89" ht="12.5" x14ac:dyDescent="0.25">
      <c r="A1798" s="1" t="s">
        <v>4462</v>
      </c>
      <c r="B1798" s="1" t="s">
        <v>4398</v>
      </c>
      <c r="C1798" s="1" t="s">
        <v>947</v>
      </c>
      <c r="D1798" s="1" t="s">
        <v>957</v>
      </c>
      <c r="E1798" s="1" t="s">
        <v>1364</v>
      </c>
      <c r="F1798" s="1" t="s">
        <v>4399</v>
      </c>
      <c r="G1798" s="1" t="s">
        <v>101</v>
      </c>
      <c r="H1798" s="1" t="s">
        <v>65</v>
      </c>
      <c r="I1798" s="1" t="s">
        <v>66</v>
      </c>
      <c r="J1798" s="1" t="s">
        <v>102</v>
      </c>
      <c r="K1798" s="1" t="s">
        <v>103</v>
      </c>
      <c r="L1798" s="3"/>
      <c r="M1798" s="3"/>
      <c r="N1798" s="1" t="s">
        <v>69</v>
      </c>
      <c r="O1798" s="1" t="s">
        <v>65</v>
      </c>
      <c r="P1798" s="1">
        <v>2</v>
      </c>
      <c r="Q1798" s="1" t="s">
        <v>129</v>
      </c>
      <c r="R1798" s="1" t="s">
        <v>4406</v>
      </c>
      <c r="S1798" s="1" t="s">
        <v>951</v>
      </c>
      <c r="T1798" s="1" t="s">
        <v>106</v>
      </c>
      <c r="U1798" s="1" t="s">
        <v>23</v>
      </c>
      <c r="V1798" s="1" t="s">
        <v>73</v>
      </c>
      <c r="W1798" s="1" t="s">
        <v>73</v>
      </c>
      <c r="X1798" s="1" t="s">
        <v>73</v>
      </c>
      <c r="Y1798" s="1" t="s">
        <v>73</v>
      </c>
      <c r="Z1798" s="1" t="s">
        <v>65</v>
      </c>
      <c r="AB1798" s="1" t="s">
        <v>196</v>
      </c>
      <c r="AC1798" s="1" t="s">
        <v>620</v>
      </c>
      <c r="AD1798" s="1" t="s">
        <v>73</v>
      </c>
      <c r="AE1798" s="33" t="s">
        <v>3507</v>
      </c>
      <c r="AF1798" s="8">
        <v>22</v>
      </c>
      <c r="AQ1798" s="1">
        <v>30</v>
      </c>
      <c r="AX1798" s="3"/>
      <c r="AY1798" s="3"/>
      <c r="AZ1798" s="3"/>
      <c r="BA1798" s="3"/>
      <c r="BB1798" s="3"/>
      <c r="BC1798" s="3"/>
      <c r="BD1798" s="3"/>
      <c r="BE1798" s="3"/>
      <c r="BM1798" s="3"/>
      <c r="BN1798" s="3"/>
      <c r="BO1798" s="3"/>
      <c r="BP1798" s="3"/>
      <c r="BQ1798" s="3"/>
      <c r="BR1798" s="3"/>
      <c r="BS1798" s="3"/>
      <c r="BT1798" s="3"/>
      <c r="BV1798" s="3" t="s">
        <v>4401</v>
      </c>
      <c r="BW1798" s="3" t="s">
        <v>52</v>
      </c>
      <c r="BX1798" s="3"/>
      <c r="BY1798" s="3"/>
      <c r="BZ1798" s="3"/>
      <c r="CA1798" s="3">
        <v>0.95</v>
      </c>
      <c r="CB1798" s="33">
        <f t="shared" si="140"/>
        <v>3.4069664450094551E-2</v>
      </c>
      <c r="CC1798" s="33">
        <f t="shared" si="141"/>
        <v>22</v>
      </c>
      <c r="CD1798" s="33">
        <f t="shared" si="142"/>
        <v>30</v>
      </c>
      <c r="CE1798" s="33">
        <f t="shared" si="143"/>
        <v>0.90476190476190466</v>
      </c>
      <c r="CF1798" s="33">
        <f t="shared" si="144"/>
        <v>0.92564102564102568</v>
      </c>
      <c r="CG1798" s="3"/>
      <c r="CH1798" s="3"/>
      <c r="CI1798" s="3"/>
      <c r="CJ1798" s="3"/>
      <c r="CK1798" s="1" t="s">
        <v>3682</v>
      </c>
    </row>
    <row r="1799" spans="1:89" ht="12.5" x14ac:dyDescent="0.25">
      <c r="A1799" s="1" t="s">
        <v>4462</v>
      </c>
      <c r="B1799" s="1" t="s">
        <v>4398</v>
      </c>
      <c r="C1799" s="1" t="s">
        <v>947</v>
      </c>
      <c r="D1799" s="1" t="s">
        <v>957</v>
      </c>
      <c r="E1799" s="1" t="s">
        <v>1364</v>
      </c>
      <c r="F1799" s="1" t="s">
        <v>4399</v>
      </c>
      <c r="G1799" s="1" t="s">
        <v>101</v>
      </c>
      <c r="H1799" s="1" t="s">
        <v>65</v>
      </c>
      <c r="I1799" s="1" t="s">
        <v>66</v>
      </c>
      <c r="J1799" s="1" t="s">
        <v>102</v>
      </c>
      <c r="K1799" s="1" t="s">
        <v>103</v>
      </c>
      <c r="L1799" s="3"/>
      <c r="M1799" s="3"/>
      <c r="N1799" s="1" t="s">
        <v>69</v>
      </c>
      <c r="O1799" s="1" t="s">
        <v>65</v>
      </c>
      <c r="P1799" s="1">
        <v>2</v>
      </c>
      <c r="Q1799" s="1" t="s">
        <v>129</v>
      </c>
      <c r="R1799" s="1" t="s">
        <v>4406</v>
      </c>
      <c r="S1799" s="1" t="s">
        <v>951</v>
      </c>
      <c r="T1799" s="1" t="s">
        <v>106</v>
      </c>
      <c r="U1799" s="1" t="s">
        <v>23</v>
      </c>
      <c r="V1799" s="1" t="s">
        <v>73</v>
      </c>
      <c r="W1799" s="1" t="s">
        <v>73</v>
      </c>
      <c r="X1799" s="1" t="s">
        <v>73</v>
      </c>
      <c r="Y1799" s="1" t="s">
        <v>73</v>
      </c>
      <c r="Z1799" s="1" t="s">
        <v>65</v>
      </c>
      <c r="AB1799" s="1" t="s">
        <v>196</v>
      </c>
      <c r="AC1799" s="1" t="s">
        <v>620</v>
      </c>
      <c r="AD1799" s="1" t="s">
        <v>73</v>
      </c>
      <c r="AE1799" s="33" t="s">
        <v>3507</v>
      </c>
      <c r="AF1799" s="8">
        <v>57</v>
      </c>
      <c r="AQ1799" s="1">
        <v>30</v>
      </c>
      <c r="AX1799" s="3"/>
      <c r="AY1799" s="3"/>
      <c r="AZ1799" s="3"/>
      <c r="BA1799" s="3"/>
      <c r="BB1799" s="3"/>
      <c r="BC1799" s="3"/>
      <c r="BD1799" s="3"/>
      <c r="BE1799" s="3"/>
      <c r="BM1799" s="3"/>
      <c r="BN1799" s="3"/>
      <c r="BO1799" s="3"/>
      <c r="BP1799" s="3"/>
      <c r="BQ1799" s="3"/>
      <c r="BR1799" s="3"/>
      <c r="BS1799" s="3"/>
      <c r="BT1799" s="3"/>
      <c r="BV1799" s="3" t="s">
        <v>4402</v>
      </c>
      <c r="BW1799" s="3" t="s">
        <v>52</v>
      </c>
      <c r="BX1799" s="3"/>
      <c r="BY1799" s="3"/>
      <c r="BZ1799" s="3"/>
      <c r="CA1799" s="3">
        <v>0.92</v>
      </c>
      <c r="CB1799" s="33">
        <f t="shared" si="140"/>
        <v>2.8629893151966235E-2</v>
      </c>
      <c r="CC1799" s="33">
        <f t="shared" si="141"/>
        <v>57</v>
      </c>
      <c r="CD1799" s="33">
        <f t="shared" si="142"/>
        <v>30</v>
      </c>
      <c r="CE1799" s="33">
        <f t="shared" si="143"/>
        <v>0.85185185185185186</v>
      </c>
      <c r="CF1799" s="33">
        <f t="shared" si="144"/>
        <v>0.88166666666666671</v>
      </c>
      <c r="CG1799" s="3"/>
      <c r="CH1799" s="3"/>
      <c r="CI1799" s="3"/>
      <c r="CJ1799" s="3"/>
      <c r="CK1799" s="1" t="s">
        <v>3682</v>
      </c>
    </row>
    <row r="1800" spans="1:89" ht="12.5" x14ac:dyDescent="0.25">
      <c r="A1800" s="1" t="s">
        <v>4462</v>
      </c>
      <c r="B1800" s="1" t="s">
        <v>4398</v>
      </c>
      <c r="C1800" s="1" t="s">
        <v>947</v>
      </c>
      <c r="D1800" s="1" t="s">
        <v>957</v>
      </c>
      <c r="E1800" s="1" t="s">
        <v>1364</v>
      </c>
      <c r="F1800" s="1" t="s">
        <v>4399</v>
      </c>
      <c r="G1800" s="1" t="s">
        <v>101</v>
      </c>
      <c r="H1800" s="1" t="s">
        <v>65</v>
      </c>
      <c r="I1800" s="1" t="s">
        <v>66</v>
      </c>
      <c r="J1800" s="1" t="s">
        <v>102</v>
      </c>
      <c r="K1800" s="1" t="s">
        <v>103</v>
      </c>
      <c r="L1800" s="3"/>
      <c r="M1800" s="3"/>
      <c r="N1800" s="1" t="s">
        <v>69</v>
      </c>
      <c r="O1800" s="1" t="s">
        <v>65</v>
      </c>
      <c r="P1800" s="1">
        <v>2</v>
      </c>
      <c r="Q1800" s="1" t="s">
        <v>129</v>
      </c>
      <c r="R1800" s="1" t="s">
        <v>4406</v>
      </c>
      <c r="S1800" s="1" t="s">
        <v>951</v>
      </c>
      <c r="T1800" s="1" t="s">
        <v>106</v>
      </c>
      <c r="U1800" s="1" t="s">
        <v>23</v>
      </c>
      <c r="V1800" s="1" t="s">
        <v>73</v>
      </c>
      <c r="W1800" s="1" t="s">
        <v>73</v>
      </c>
      <c r="X1800" s="1" t="s">
        <v>73</v>
      </c>
      <c r="Y1800" s="1" t="s">
        <v>73</v>
      </c>
      <c r="Z1800" s="1" t="s">
        <v>65</v>
      </c>
      <c r="AB1800" s="1" t="s">
        <v>196</v>
      </c>
      <c r="AC1800" s="1" t="s">
        <v>620</v>
      </c>
      <c r="AD1800" s="1" t="s">
        <v>73</v>
      </c>
      <c r="AE1800" s="33" t="s">
        <v>3507</v>
      </c>
      <c r="AF1800" s="8">
        <v>85</v>
      </c>
      <c r="AG1800" s="8">
        <v>46</v>
      </c>
      <c r="AH1800" s="8">
        <v>39</v>
      </c>
      <c r="AL1800" s="1" t="s">
        <v>996</v>
      </c>
      <c r="AM1800" s="1" t="s">
        <v>73</v>
      </c>
      <c r="AN1800" s="1" t="s">
        <v>4403</v>
      </c>
      <c r="AQ1800" s="1">
        <v>30</v>
      </c>
      <c r="AR1800" s="1">
        <v>19</v>
      </c>
      <c r="AS1800" s="1">
        <v>11</v>
      </c>
      <c r="AX1800" s="3"/>
      <c r="AY1800" s="3"/>
      <c r="AZ1800" s="3"/>
      <c r="BA1800" s="3"/>
      <c r="BB1800" s="3"/>
      <c r="BC1800" s="3"/>
      <c r="BD1800" s="3"/>
      <c r="BE1800" s="3"/>
      <c r="BM1800" s="3"/>
      <c r="BN1800" s="3"/>
      <c r="BO1800" s="3"/>
      <c r="BP1800" s="3"/>
      <c r="BQ1800" s="3"/>
      <c r="BR1800" s="3"/>
      <c r="BS1800" s="3"/>
      <c r="BT1800" s="3"/>
      <c r="BV1800" s="3" t="s">
        <v>4404</v>
      </c>
      <c r="BW1800" s="3" t="s">
        <v>52</v>
      </c>
      <c r="BX1800" s="3"/>
      <c r="BY1800" s="3"/>
      <c r="BZ1800" s="3"/>
      <c r="CA1800" s="3">
        <v>0.89</v>
      </c>
      <c r="CB1800" s="33">
        <f t="shared" si="140"/>
        <v>2.9702987498665866E-2</v>
      </c>
      <c r="CC1800" s="33">
        <f t="shared" si="141"/>
        <v>85</v>
      </c>
      <c r="CD1800" s="33">
        <f t="shared" si="142"/>
        <v>30</v>
      </c>
      <c r="CE1800" s="33">
        <f t="shared" si="143"/>
        <v>0.80180180180180194</v>
      </c>
      <c r="CF1800" s="33">
        <f t="shared" si="144"/>
        <v>0.83820105820105817</v>
      </c>
      <c r="CG1800" s="3"/>
      <c r="CH1800" s="3"/>
      <c r="CI1800" s="3"/>
      <c r="CJ1800" s="3"/>
      <c r="CK1800" s="1" t="s">
        <v>3682</v>
      </c>
    </row>
    <row r="1801" spans="1:89" ht="12.5" x14ac:dyDescent="0.25">
      <c r="A1801" s="1" t="s">
        <v>4462</v>
      </c>
      <c r="B1801" s="1" t="s">
        <v>4398</v>
      </c>
      <c r="C1801" s="1" t="s">
        <v>947</v>
      </c>
      <c r="D1801" s="1" t="s">
        <v>957</v>
      </c>
      <c r="E1801" s="1" t="s">
        <v>1364</v>
      </c>
      <c r="F1801" s="1" t="s">
        <v>4399</v>
      </c>
      <c r="G1801" s="1" t="s">
        <v>101</v>
      </c>
      <c r="H1801" s="1" t="s">
        <v>65</v>
      </c>
      <c r="I1801" s="1" t="s">
        <v>66</v>
      </c>
      <c r="J1801" s="1" t="s">
        <v>102</v>
      </c>
      <c r="K1801" s="1" t="s">
        <v>103</v>
      </c>
      <c r="L1801" s="3"/>
      <c r="M1801" s="3"/>
      <c r="N1801" s="1" t="s">
        <v>69</v>
      </c>
      <c r="O1801" s="1" t="s">
        <v>65</v>
      </c>
      <c r="P1801" s="1">
        <v>2</v>
      </c>
      <c r="Q1801" s="1" t="s">
        <v>129</v>
      </c>
      <c r="R1801" s="1" t="s">
        <v>958</v>
      </c>
      <c r="S1801" s="1" t="s">
        <v>951</v>
      </c>
      <c r="T1801" s="1" t="s">
        <v>106</v>
      </c>
      <c r="U1801" s="1" t="s">
        <v>23</v>
      </c>
      <c r="V1801" s="1" t="s">
        <v>73</v>
      </c>
      <c r="W1801" s="1" t="s">
        <v>73</v>
      </c>
      <c r="X1801" s="1" t="s">
        <v>73</v>
      </c>
      <c r="Y1801" s="1" t="s">
        <v>73</v>
      </c>
      <c r="Z1801" s="1" t="s">
        <v>65</v>
      </c>
      <c r="AB1801" s="1" t="s">
        <v>196</v>
      </c>
      <c r="AC1801" s="1" t="s">
        <v>620</v>
      </c>
      <c r="AD1801" s="1" t="s">
        <v>73</v>
      </c>
      <c r="AE1801" s="33" t="s">
        <v>3507</v>
      </c>
      <c r="AF1801" s="8">
        <v>30</v>
      </c>
      <c r="AQ1801" s="1">
        <v>30</v>
      </c>
      <c r="AX1801" s="3"/>
      <c r="AY1801" s="3"/>
      <c r="AZ1801" s="3"/>
      <c r="BA1801" s="3"/>
      <c r="BB1801" s="3"/>
      <c r="BC1801" s="3"/>
      <c r="BD1801" s="3"/>
      <c r="BE1801" s="3"/>
      <c r="BM1801" s="3"/>
      <c r="BN1801" s="3"/>
      <c r="BO1801" s="3"/>
      <c r="BP1801" s="3"/>
      <c r="BQ1801" s="3"/>
      <c r="BR1801" s="3"/>
      <c r="BS1801" s="3"/>
      <c r="BT1801" s="3"/>
      <c r="BV1801" s="3" t="s">
        <v>4400</v>
      </c>
      <c r="BW1801" s="3" t="s">
        <v>52</v>
      </c>
      <c r="BX1801" s="3"/>
      <c r="BY1801" s="3"/>
      <c r="BZ1801" s="3"/>
      <c r="CA1801" s="3">
        <v>0.82</v>
      </c>
      <c r="CB1801" s="33">
        <f t="shared" si="140"/>
        <v>5.5066366433939667E-2</v>
      </c>
      <c r="CC1801" s="33">
        <f t="shared" si="141"/>
        <v>30</v>
      </c>
      <c r="CD1801" s="33">
        <f t="shared" si="142"/>
        <v>30</v>
      </c>
      <c r="CE1801" s="33">
        <f t="shared" si="143"/>
        <v>0.69491525423728795</v>
      </c>
      <c r="CF1801" s="33">
        <f t="shared" si="144"/>
        <v>0.7389010989010989</v>
      </c>
      <c r="CG1801" s="3"/>
      <c r="CH1801" s="3"/>
      <c r="CI1801" s="3"/>
      <c r="CJ1801" s="3"/>
      <c r="CK1801" s="1" t="s">
        <v>3682</v>
      </c>
    </row>
    <row r="1802" spans="1:89" ht="12.5" x14ac:dyDescent="0.25">
      <c r="A1802" s="1" t="s">
        <v>4462</v>
      </c>
      <c r="B1802" s="1" t="s">
        <v>4398</v>
      </c>
      <c r="C1802" s="1" t="s">
        <v>947</v>
      </c>
      <c r="D1802" s="1" t="s">
        <v>957</v>
      </c>
      <c r="E1802" s="1" t="s">
        <v>1364</v>
      </c>
      <c r="F1802" s="1" t="s">
        <v>4399</v>
      </c>
      <c r="G1802" s="1" t="s">
        <v>101</v>
      </c>
      <c r="H1802" s="1" t="s">
        <v>65</v>
      </c>
      <c r="I1802" s="1" t="s">
        <v>66</v>
      </c>
      <c r="J1802" s="1" t="s">
        <v>102</v>
      </c>
      <c r="K1802" s="1" t="s">
        <v>103</v>
      </c>
      <c r="L1802" s="3"/>
      <c r="M1802" s="3"/>
      <c r="N1802" s="1" t="s">
        <v>69</v>
      </c>
      <c r="O1802" s="1" t="s">
        <v>65</v>
      </c>
      <c r="P1802" s="1">
        <v>2</v>
      </c>
      <c r="Q1802" s="1" t="s">
        <v>129</v>
      </c>
      <c r="R1802" s="1" t="s">
        <v>958</v>
      </c>
      <c r="S1802" s="1" t="s">
        <v>951</v>
      </c>
      <c r="T1802" s="1" t="s">
        <v>106</v>
      </c>
      <c r="U1802" s="1" t="s">
        <v>23</v>
      </c>
      <c r="V1802" s="1" t="s">
        <v>73</v>
      </c>
      <c r="W1802" s="1" t="s">
        <v>73</v>
      </c>
      <c r="X1802" s="1" t="s">
        <v>73</v>
      </c>
      <c r="Y1802" s="1" t="s">
        <v>73</v>
      </c>
      <c r="Z1802" s="1" t="s">
        <v>65</v>
      </c>
      <c r="AB1802" s="1" t="s">
        <v>196</v>
      </c>
      <c r="AC1802" s="1" t="s">
        <v>620</v>
      </c>
      <c r="AD1802" s="1" t="s">
        <v>73</v>
      </c>
      <c r="AE1802" s="33" t="s">
        <v>3507</v>
      </c>
      <c r="AF1802" s="8">
        <v>22</v>
      </c>
      <c r="AQ1802" s="1">
        <v>30</v>
      </c>
      <c r="AX1802" s="3"/>
      <c r="AY1802" s="3"/>
      <c r="AZ1802" s="3"/>
      <c r="BA1802" s="3"/>
      <c r="BB1802" s="3"/>
      <c r="BC1802" s="3"/>
      <c r="BD1802" s="3"/>
      <c r="BE1802" s="3"/>
      <c r="BM1802" s="3"/>
      <c r="BN1802" s="3"/>
      <c r="BO1802" s="3"/>
      <c r="BP1802" s="3"/>
      <c r="BQ1802" s="3"/>
      <c r="BR1802" s="3"/>
      <c r="BS1802" s="3"/>
      <c r="BT1802" s="3"/>
      <c r="BV1802" s="3" t="s">
        <v>4401</v>
      </c>
      <c r="BW1802" s="3" t="s">
        <v>52</v>
      </c>
      <c r="BX1802" s="3"/>
      <c r="BY1802" s="3"/>
      <c r="BZ1802" s="3"/>
      <c r="CA1802" s="3">
        <v>0.98</v>
      </c>
      <c r="CB1802" s="33">
        <f t="shared" si="140"/>
        <v>2.1637505358246871E-2</v>
      </c>
      <c r="CC1802" s="33">
        <f t="shared" si="141"/>
        <v>22</v>
      </c>
      <c r="CD1802" s="33">
        <f t="shared" si="142"/>
        <v>30</v>
      </c>
      <c r="CE1802" s="33">
        <f t="shared" si="143"/>
        <v>0.96078431372549011</v>
      </c>
      <c r="CF1802" s="33">
        <f t="shared" si="144"/>
        <v>0.97010101010101002</v>
      </c>
      <c r="CG1802" s="3"/>
      <c r="CH1802" s="3"/>
      <c r="CI1802" s="3"/>
      <c r="CJ1802" s="3"/>
      <c r="CK1802" s="1" t="s">
        <v>3682</v>
      </c>
    </row>
    <row r="1803" spans="1:89" ht="12.5" x14ac:dyDescent="0.25">
      <c r="A1803" s="1" t="s">
        <v>4462</v>
      </c>
      <c r="B1803" s="1" t="s">
        <v>4398</v>
      </c>
      <c r="C1803" s="1" t="s">
        <v>947</v>
      </c>
      <c r="D1803" s="1" t="s">
        <v>957</v>
      </c>
      <c r="E1803" s="1" t="s">
        <v>1364</v>
      </c>
      <c r="F1803" s="1" t="s">
        <v>4399</v>
      </c>
      <c r="G1803" s="1" t="s">
        <v>101</v>
      </c>
      <c r="H1803" s="1" t="s">
        <v>65</v>
      </c>
      <c r="I1803" s="1" t="s">
        <v>66</v>
      </c>
      <c r="J1803" s="1" t="s">
        <v>102</v>
      </c>
      <c r="K1803" s="1" t="s">
        <v>103</v>
      </c>
      <c r="L1803" s="3"/>
      <c r="M1803" s="3"/>
      <c r="N1803" s="1" t="s">
        <v>69</v>
      </c>
      <c r="O1803" s="1" t="s">
        <v>65</v>
      </c>
      <c r="P1803" s="1">
        <v>2</v>
      </c>
      <c r="Q1803" s="1" t="s">
        <v>129</v>
      </c>
      <c r="R1803" s="1" t="s">
        <v>958</v>
      </c>
      <c r="S1803" s="1" t="s">
        <v>951</v>
      </c>
      <c r="T1803" s="1" t="s">
        <v>106</v>
      </c>
      <c r="U1803" s="1" t="s">
        <v>23</v>
      </c>
      <c r="V1803" s="1" t="s">
        <v>73</v>
      </c>
      <c r="W1803" s="1" t="s">
        <v>73</v>
      </c>
      <c r="X1803" s="1" t="s">
        <v>73</v>
      </c>
      <c r="Y1803" s="1" t="s">
        <v>73</v>
      </c>
      <c r="Z1803" s="1" t="s">
        <v>65</v>
      </c>
      <c r="AB1803" s="1" t="s">
        <v>196</v>
      </c>
      <c r="AC1803" s="1" t="s">
        <v>620</v>
      </c>
      <c r="AD1803" s="1" t="s">
        <v>73</v>
      </c>
      <c r="AE1803" s="33" t="s">
        <v>3507</v>
      </c>
      <c r="AF1803" s="8">
        <v>57</v>
      </c>
      <c r="AQ1803" s="1">
        <v>30</v>
      </c>
      <c r="AX1803" s="3"/>
      <c r="AY1803" s="3"/>
      <c r="AZ1803" s="3"/>
      <c r="BA1803" s="3"/>
      <c r="BB1803" s="3"/>
      <c r="BC1803" s="3"/>
      <c r="BD1803" s="3"/>
      <c r="BE1803" s="3"/>
      <c r="BM1803" s="3"/>
      <c r="BN1803" s="3"/>
      <c r="BO1803" s="3"/>
      <c r="BP1803" s="3"/>
      <c r="BQ1803" s="3"/>
      <c r="BR1803" s="3"/>
      <c r="BS1803" s="3"/>
      <c r="BT1803" s="3"/>
      <c r="BV1803" s="3" t="s">
        <v>4402</v>
      </c>
      <c r="BW1803" s="3" t="s">
        <v>52</v>
      </c>
      <c r="BX1803" s="3"/>
      <c r="BY1803" s="3"/>
      <c r="BZ1803" s="3"/>
      <c r="CA1803" s="3">
        <v>0.97</v>
      </c>
      <c r="CB1803" s="33">
        <f t="shared" si="140"/>
        <v>1.6963815000972316E-2</v>
      </c>
      <c r="CC1803" s="33">
        <f t="shared" si="141"/>
        <v>57</v>
      </c>
      <c r="CD1803" s="33">
        <f t="shared" si="142"/>
        <v>30</v>
      </c>
      <c r="CE1803" s="33">
        <f t="shared" si="143"/>
        <v>0.9417475728155339</v>
      </c>
      <c r="CF1803" s="33">
        <f t="shared" si="144"/>
        <v>0.95522842639593908</v>
      </c>
      <c r="CG1803" s="3"/>
      <c r="CH1803" s="3"/>
      <c r="CI1803" s="3"/>
      <c r="CJ1803" s="3"/>
      <c r="CK1803" s="1" t="s">
        <v>3682</v>
      </c>
    </row>
    <row r="1804" spans="1:89" ht="12.5" x14ac:dyDescent="0.25">
      <c r="A1804" s="1" t="s">
        <v>4462</v>
      </c>
      <c r="B1804" s="1" t="s">
        <v>4398</v>
      </c>
      <c r="C1804" s="1" t="s">
        <v>947</v>
      </c>
      <c r="D1804" s="1" t="s">
        <v>957</v>
      </c>
      <c r="E1804" s="1" t="s">
        <v>1364</v>
      </c>
      <c r="F1804" s="1" t="s">
        <v>4399</v>
      </c>
      <c r="G1804" s="1" t="s">
        <v>101</v>
      </c>
      <c r="H1804" s="1" t="s">
        <v>65</v>
      </c>
      <c r="I1804" s="1" t="s">
        <v>66</v>
      </c>
      <c r="J1804" s="1" t="s">
        <v>102</v>
      </c>
      <c r="K1804" s="1" t="s">
        <v>103</v>
      </c>
      <c r="L1804" s="3"/>
      <c r="M1804" s="3"/>
      <c r="N1804" s="1" t="s">
        <v>69</v>
      </c>
      <c r="O1804" s="1" t="s">
        <v>65</v>
      </c>
      <c r="P1804" s="1">
        <v>2</v>
      </c>
      <c r="Q1804" s="1" t="s">
        <v>129</v>
      </c>
      <c r="R1804" s="1" t="s">
        <v>958</v>
      </c>
      <c r="S1804" s="1" t="s">
        <v>951</v>
      </c>
      <c r="T1804" s="1" t="s">
        <v>106</v>
      </c>
      <c r="U1804" s="1" t="s">
        <v>23</v>
      </c>
      <c r="V1804" s="1" t="s">
        <v>73</v>
      </c>
      <c r="W1804" s="1" t="s">
        <v>73</v>
      </c>
      <c r="X1804" s="1" t="s">
        <v>73</v>
      </c>
      <c r="Y1804" s="1" t="s">
        <v>73</v>
      </c>
      <c r="Z1804" s="1" t="s">
        <v>65</v>
      </c>
      <c r="AB1804" s="1" t="s">
        <v>196</v>
      </c>
      <c r="AC1804" s="1" t="s">
        <v>620</v>
      </c>
      <c r="AD1804" s="1" t="s">
        <v>73</v>
      </c>
      <c r="AE1804" s="33" t="s">
        <v>3507</v>
      </c>
      <c r="AF1804" s="8">
        <v>85</v>
      </c>
      <c r="AG1804" s="8">
        <v>46</v>
      </c>
      <c r="AH1804" s="8">
        <v>39</v>
      </c>
      <c r="AL1804" s="1" t="s">
        <v>996</v>
      </c>
      <c r="AM1804" s="1" t="s">
        <v>73</v>
      </c>
      <c r="AN1804" s="1" t="s">
        <v>4403</v>
      </c>
      <c r="AQ1804" s="1">
        <v>30</v>
      </c>
      <c r="AR1804" s="1">
        <v>19</v>
      </c>
      <c r="AS1804" s="1">
        <v>11</v>
      </c>
      <c r="AX1804" s="3"/>
      <c r="AY1804" s="3"/>
      <c r="AZ1804" s="3"/>
      <c r="BA1804" s="3"/>
      <c r="BB1804" s="3"/>
      <c r="BC1804" s="3"/>
      <c r="BD1804" s="3"/>
      <c r="BE1804" s="3"/>
      <c r="BM1804" s="3"/>
      <c r="BN1804" s="3"/>
      <c r="BO1804" s="3"/>
      <c r="BP1804" s="3"/>
      <c r="BQ1804" s="3"/>
      <c r="BR1804" s="3"/>
      <c r="BS1804" s="3"/>
      <c r="BT1804" s="3"/>
      <c r="BV1804" s="3" t="s">
        <v>4404</v>
      </c>
      <c r="BW1804" s="3" t="s">
        <v>52</v>
      </c>
      <c r="BX1804" s="3"/>
      <c r="BY1804" s="3"/>
      <c r="BZ1804" s="3"/>
      <c r="CA1804" s="3">
        <v>0.91</v>
      </c>
      <c r="CB1804" s="33">
        <f t="shared" si="140"/>
        <v>2.6431802840512785E-2</v>
      </c>
      <c r="CC1804" s="33">
        <f t="shared" si="141"/>
        <v>85</v>
      </c>
      <c r="CD1804" s="33">
        <f t="shared" si="142"/>
        <v>30</v>
      </c>
      <c r="CE1804" s="33">
        <f t="shared" si="143"/>
        <v>0.83486238532110102</v>
      </c>
      <c r="CF1804" s="33">
        <f t="shared" si="144"/>
        <v>0.86712041884816748</v>
      </c>
      <c r="CG1804" s="3"/>
      <c r="CH1804" s="3"/>
      <c r="CI1804" s="3"/>
      <c r="CJ1804" s="3"/>
      <c r="CK1804" s="1" t="s">
        <v>3682</v>
      </c>
    </row>
    <row r="1805" spans="1:89" ht="12.5" x14ac:dyDescent="0.25">
      <c r="A1805" s="1" t="s">
        <v>4462</v>
      </c>
      <c r="B1805" s="1" t="s">
        <v>4398</v>
      </c>
      <c r="C1805" s="1" t="s">
        <v>947</v>
      </c>
      <c r="D1805" s="1" t="s">
        <v>957</v>
      </c>
      <c r="E1805" s="1" t="s">
        <v>1364</v>
      </c>
      <c r="F1805" s="1" t="s">
        <v>4399</v>
      </c>
      <c r="G1805" s="1" t="s">
        <v>101</v>
      </c>
      <c r="H1805" s="1" t="s">
        <v>65</v>
      </c>
      <c r="I1805" s="1" t="s">
        <v>66</v>
      </c>
      <c r="J1805" s="1" t="s">
        <v>102</v>
      </c>
      <c r="K1805" s="1" t="s">
        <v>103</v>
      </c>
      <c r="L1805" s="3"/>
      <c r="M1805" s="3"/>
      <c r="N1805" s="1" t="s">
        <v>69</v>
      </c>
      <c r="O1805" s="1" t="s">
        <v>65</v>
      </c>
      <c r="P1805" s="1">
        <v>3</v>
      </c>
      <c r="Q1805" s="1" t="s">
        <v>129</v>
      </c>
      <c r="R1805" s="1" t="s">
        <v>4407</v>
      </c>
      <c r="S1805" s="1" t="s">
        <v>951</v>
      </c>
      <c r="T1805" s="1" t="s">
        <v>106</v>
      </c>
      <c r="U1805" s="1" t="s">
        <v>23</v>
      </c>
      <c r="V1805" s="1" t="s">
        <v>73</v>
      </c>
      <c r="W1805" s="1" t="s">
        <v>73</v>
      </c>
      <c r="X1805" s="1" t="s">
        <v>73</v>
      </c>
      <c r="Y1805" s="1" t="s">
        <v>73</v>
      </c>
      <c r="Z1805" s="1" t="s">
        <v>65</v>
      </c>
      <c r="AB1805" s="1" t="s">
        <v>196</v>
      </c>
      <c r="AC1805" s="1" t="s">
        <v>620</v>
      </c>
      <c r="AD1805" s="1" t="s">
        <v>73</v>
      </c>
      <c r="AE1805" s="33" t="s">
        <v>3507</v>
      </c>
      <c r="AF1805" s="8">
        <v>30</v>
      </c>
      <c r="AQ1805" s="1">
        <v>30</v>
      </c>
      <c r="AX1805" s="3"/>
      <c r="AY1805" s="3"/>
      <c r="AZ1805" s="3"/>
      <c r="BA1805" s="3"/>
      <c r="BB1805" s="3"/>
      <c r="BC1805" s="3"/>
      <c r="BD1805" s="3"/>
      <c r="BE1805" s="3"/>
      <c r="BM1805" s="3"/>
      <c r="BN1805" s="3"/>
      <c r="BO1805" s="3"/>
      <c r="BP1805" s="3"/>
      <c r="BQ1805" s="3"/>
      <c r="BR1805" s="3"/>
      <c r="BS1805" s="3"/>
      <c r="BT1805" s="3"/>
      <c r="BV1805" s="3" t="s">
        <v>4400</v>
      </c>
      <c r="BW1805" s="3" t="s">
        <v>52</v>
      </c>
      <c r="BX1805" s="3"/>
      <c r="BY1805" s="3"/>
      <c r="BZ1805" s="3"/>
      <c r="CA1805" s="3">
        <v>0.84</v>
      </c>
      <c r="CB1805" s="33">
        <f t="shared" si="140"/>
        <v>5.2189176511299153E-2</v>
      </c>
      <c r="CC1805" s="33">
        <f t="shared" si="141"/>
        <v>30</v>
      </c>
      <c r="CD1805" s="33">
        <f t="shared" si="142"/>
        <v>30</v>
      </c>
      <c r="CE1805" s="33">
        <f t="shared" si="143"/>
        <v>0.72413793103448265</v>
      </c>
      <c r="CF1805" s="33">
        <f t="shared" si="144"/>
        <v>0.76695652173913043</v>
      </c>
      <c r="CG1805" s="3"/>
      <c r="CH1805" s="3"/>
      <c r="CI1805" s="3"/>
      <c r="CJ1805" s="3"/>
      <c r="CK1805" s="1" t="s">
        <v>3682</v>
      </c>
    </row>
    <row r="1806" spans="1:89" ht="12.5" x14ac:dyDescent="0.25">
      <c r="A1806" s="1" t="s">
        <v>4462</v>
      </c>
      <c r="B1806" s="1" t="s">
        <v>4398</v>
      </c>
      <c r="C1806" s="1" t="s">
        <v>947</v>
      </c>
      <c r="D1806" s="1" t="s">
        <v>957</v>
      </c>
      <c r="E1806" s="1" t="s">
        <v>1364</v>
      </c>
      <c r="F1806" s="1" t="s">
        <v>4399</v>
      </c>
      <c r="G1806" s="1" t="s">
        <v>101</v>
      </c>
      <c r="H1806" s="1" t="s">
        <v>65</v>
      </c>
      <c r="I1806" s="1" t="s">
        <v>66</v>
      </c>
      <c r="J1806" s="1" t="s">
        <v>102</v>
      </c>
      <c r="K1806" s="1" t="s">
        <v>103</v>
      </c>
      <c r="L1806" s="3"/>
      <c r="M1806" s="3"/>
      <c r="N1806" s="1" t="s">
        <v>69</v>
      </c>
      <c r="O1806" s="1" t="s">
        <v>65</v>
      </c>
      <c r="P1806" s="1">
        <v>3</v>
      </c>
      <c r="Q1806" s="1" t="s">
        <v>129</v>
      </c>
      <c r="R1806" s="1" t="s">
        <v>4407</v>
      </c>
      <c r="S1806" s="1" t="s">
        <v>951</v>
      </c>
      <c r="T1806" s="1" t="s">
        <v>106</v>
      </c>
      <c r="U1806" s="1" t="s">
        <v>23</v>
      </c>
      <c r="V1806" s="1" t="s">
        <v>73</v>
      </c>
      <c r="W1806" s="1" t="s">
        <v>73</v>
      </c>
      <c r="X1806" s="1" t="s">
        <v>73</v>
      </c>
      <c r="Y1806" s="1" t="s">
        <v>73</v>
      </c>
      <c r="Z1806" s="1" t="s">
        <v>65</v>
      </c>
      <c r="AB1806" s="1" t="s">
        <v>196</v>
      </c>
      <c r="AC1806" s="1" t="s">
        <v>620</v>
      </c>
      <c r="AD1806" s="1" t="s">
        <v>73</v>
      </c>
      <c r="AE1806" s="33" t="s">
        <v>3507</v>
      </c>
      <c r="AF1806" s="8">
        <v>22</v>
      </c>
      <c r="AQ1806" s="1">
        <v>30</v>
      </c>
      <c r="AX1806" s="3"/>
      <c r="AY1806" s="3"/>
      <c r="AZ1806" s="3"/>
      <c r="BA1806" s="3"/>
      <c r="BB1806" s="3"/>
      <c r="BC1806" s="3"/>
      <c r="BD1806" s="3"/>
      <c r="BE1806" s="3"/>
      <c r="BM1806" s="3"/>
      <c r="BN1806" s="3"/>
      <c r="BO1806" s="3"/>
      <c r="BP1806" s="3"/>
      <c r="BQ1806" s="3"/>
      <c r="BR1806" s="3"/>
      <c r="BS1806" s="3"/>
      <c r="BT1806" s="3"/>
      <c r="BV1806" s="3" t="s">
        <v>4401</v>
      </c>
      <c r="BW1806" s="3" t="s">
        <v>52</v>
      </c>
      <c r="BX1806" s="3"/>
      <c r="BY1806" s="3"/>
      <c r="BZ1806" s="3"/>
      <c r="CA1806" s="3">
        <v>0.98</v>
      </c>
      <c r="CB1806" s="33">
        <f t="shared" si="140"/>
        <v>2.1637505358246871E-2</v>
      </c>
      <c r="CC1806" s="33">
        <f t="shared" si="141"/>
        <v>22</v>
      </c>
      <c r="CD1806" s="33">
        <f t="shared" si="142"/>
        <v>30</v>
      </c>
      <c r="CE1806" s="33">
        <f t="shared" si="143"/>
        <v>0.96078431372549011</v>
      </c>
      <c r="CF1806" s="33">
        <f t="shared" si="144"/>
        <v>0.97010101010101002</v>
      </c>
      <c r="CG1806" s="3"/>
      <c r="CH1806" s="3"/>
      <c r="CI1806" s="3"/>
      <c r="CJ1806" s="3"/>
      <c r="CK1806" s="1" t="s">
        <v>3682</v>
      </c>
    </row>
    <row r="1807" spans="1:89" ht="12.5" x14ac:dyDescent="0.25">
      <c r="A1807" s="1" t="s">
        <v>4462</v>
      </c>
      <c r="B1807" s="1" t="s">
        <v>4398</v>
      </c>
      <c r="C1807" s="1" t="s">
        <v>947</v>
      </c>
      <c r="D1807" s="1" t="s">
        <v>957</v>
      </c>
      <c r="E1807" s="1" t="s">
        <v>1364</v>
      </c>
      <c r="F1807" s="1" t="s">
        <v>4399</v>
      </c>
      <c r="G1807" s="1" t="s">
        <v>101</v>
      </c>
      <c r="H1807" s="1" t="s">
        <v>65</v>
      </c>
      <c r="I1807" s="1" t="s">
        <v>66</v>
      </c>
      <c r="J1807" s="1" t="s">
        <v>102</v>
      </c>
      <c r="K1807" s="1" t="s">
        <v>103</v>
      </c>
      <c r="L1807" s="3"/>
      <c r="M1807" s="3"/>
      <c r="N1807" s="1" t="s">
        <v>69</v>
      </c>
      <c r="O1807" s="1" t="s">
        <v>65</v>
      </c>
      <c r="P1807" s="1">
        <v>3</v>
      </c>
      <c r="Q1807" s="1" t="s">
        <v>129</v>
      </c>
      <c r="R1807" s="1" t="s">
        <v>4407</v>
      </c>
      <c r="S1807" s="1" t="s">
        <v>951</v>
      </c>
      <c r="T1807" s="1" t="s">
        <v>106</v>
      </c>
      <c r="U1807" s="1" t="s">
        <v>23</v>
      </c>
      <c r="V1807" s="1" t="s">
        <v>73</v>
      </c>
      <c r="W1807" s="1" t="s">
        <v>73</v>
      </c>
      <c r="X1807" s="1" t="s">
        <v>73</v>
      </c>
      <c r="Y1807" s="1" t="s">
        <v>73</v>
      </c>
      <c r="Z1807" s="1" t="s">
        <v>65</v>
      </c>
      <c r="AB1807" s="1" t="s">
        <v>196</v>
      </c>
      <c r="AC1807" s="1" t="s">
        <v>620</v>
      </c>
      <c r="AD1807" s="1" t="s">
        <v>73</v>
      </c>
      <c r="AE1807" s="33" t="s">
        <v>3507</v>
      </c>
      <c r="AF1807" s="8">
        <v>57</v>
      </c>
      <c r="AQ1807" s="1">
        <v>30</v>
      </c>
      <c r="AX1807" s="3"/>
      <c r="AY1807" s="3"/>
      <c r="AZ1807" s="3"/>
      <c r="BA1807" s="3"/>
      <c r="BB1807" s="3"/>
      <c r="BC1807" s="3"/>
      <c r="BD1807" s="3"/>
      <c r="BE1807" s="3"/>
      <c r="BM1807" s="3"/>
      <c r="BN1807" s="3"/>
      <c r="BO1807" s="3"/>
      <c r="BP1807" s="3"/>
      <c r="BQ1807" s="3"/>
      <c r="BR1807" s="3"/>
      <c r="BS1807" s="3"/>
      <c r="BT1807" s="3"/>
      <c r="BV1807" s="3" t="s">
        <v>4402</v>
      </c>
      <c r="BW1807" s="3" t="s">
        <v>52</v>
      </c>
      <c r="BX1807" s="3"/>
      <c r="BY1807" s="3"/>
      <c r="BZ1807" s="3"/>
      <c r="CA1807" s="3">
        <v>0.97</v>
      </c>
      <c r="CB1807" s="33">
        <f t="shared" si="140"/>
        <v>1.6963815000972316E-2</v>
      </c>
      <c r="CC1807" s="33">
        <f t="shared" si="141"/>
        <v>57</v>
      </c>
      <c r="CD1807" s="33">
        <f t="shared" si="142"/>
        <v>30</v>
      </c>
      <c r="CE1807" s="33">
        <f t="shared" si="143"/>
        <v>0.9417475728155339</v>
      </c>
      <c r="CF1807" s="33">
        <f t="shared" si="144"/>
        <v>0.95522842639593908</v>
      </c>
      <c r="CG1807" s="3"/>
      <c r="CH1807" s="3"/>
      <c r="CI1807" s="3"/>
      <c r="CJ1807" s="3"/>
      <c r="CK1807" s="1" t="s">
        <v>3682</v>
      </c>
    </row>
    <row r="1808" spans="1:89" ht="12.5" x14ac:dyDescent="0.25">
      <c r="A1808" s="1" t="s">
        <v>4462</v>
      </c>
      <c r="B1808" s="1" t="s">
        <v>4398</v>
      </c>
      <c r="C1808" s="1" t="s">
        <v>947</v>
      </c>
      <c r="D1808" s="1" t="s">
        <v>957</v>
      </c>
      <c r="E1808" s="1" t="s">
        <v>1364</v>
      </c>
      <c r="F1808" s="1" t="s">
        <v>4399</v>
      </c>
      <c r="G1808" s="1" t="s">
        <v>101</v>
      </c>
      <c r="H1808" s="1" t="s">
        <v>65</v>
      </c>
      <c r="I1808" s="1" t="s">
        <v>66</v>
      </c>
      <c r="J1808" s="1" t="s">
        <v>102</v>
      </c>
      <c r="K1808" s="1" t="s">
        <v>103</v>
      </c>
      <c r="L1808" s="3"/>
      <c r="M1808" s="3"/>
      <c r="N1808" s="1" t="s">
        <v>69</v>
      </c>
      <c r="O1808" s="1" t="s">
        <v>65</v>
      </c>
      <c r="P1808" s="1">
        <v>3</v>
      </c>
      <c r="Q1808" s="1" t="s">
        <v>129</v>
      </c>
      <c r="R1808" s="1" t="s">
        <v>4407</v>
      </c>
      <c r="S1808" s="1" t="s">
        <v>951</v>
      </c>
      <c r="T1808" s="1" t="s">
        <v>106</v>
      </c>
      <c r="U1808" s="1" t="s">
        <v>23</v>
      </c>
      <c r="V1808" s="1" t="s">
        <v>73</v>
      </c>
      <c r="W1808" s="1" t="s">
        <v>73</v>
      </c>
      <c r="X1808" s="1" t="s">
        <v>73</v>
      </c>
      <c r="Y1808" s="1" t="s">
        <v>73</v>
      </c>
      <c r="Z1808" s="1" t="s">
        <v>65</v>
      </c>
      <c r="AB1808" s="1" t="s">
        <v>196</v>
      </c>
      <c r="AC1808" s="1" t="s">
        <v>620</v>
      </c>
      <c r="AD1808" s="1" t="s">
        <v>73</v>
      </c>
      <c r="AE1808" s="33" t="s">
        <v>3507</v>
      </c>
      <c r="AF1808" s="8">
        <v>85</v>
      </c>
      <c r="AG1808" s="8">
        <v>46</v>
      </c>
      <c r="AH1808" s="8">
        <v>39</v>
      </c>
      <c r="AL1808" s="1" t="s">
        <v>996</v>
      </c>
      <c r="AM1808" s="1" t="s">
        <v>73</v>
      </c>
      <c r="AN1808" s="1" t="s">
        <v>4403</v>
      </c>
      <c r="AQ1808" s="1">
        <v>30</v>
      </c>
      <c r="AR1808" s="1">
        <v>19</v>
      </c>
      <c r="AS1808" s="1">
        <v>11</v>
      </c>
      <c r="AX1808" s="3"/>
      <c r="AY1808" s="3"/>
      <c r="AZ1808" s="3"/>
      <c r="BA1808" s="3"/>
      <c r="BB1808" s="3"/>
      <c r="BC1808" s="3"/>
      <c r="BD1808" s="3"/>
      <c r="BE1808" s="3"/>
      <c r="BM1808" s="3"/>
      <c r="BN1808" s="3"/>
      <c r="BO1808" s="3"/>
      <c r="BP1808" s="3"/>
      <c r="BQ1808" s="3"/>
      <c r="BR1808" s="3"/>
      <c r="BS1808" s="3"/>
      <c r="BT1808" s="3"/>
      <c r="BV1808" s="3" t="s">
        <v>4404</v>
      </c>
      <c r="BW1808" s="3" t="s">
        <v>52</v>
      </c>
      <c r="BX1808" s="3"/>
      <c r="BY1808" s="3"/>
      <c r="BZ1808" s="3"/>
      <c r="CA1808" s="3">
        <v>0.92</v>
      </c>
      <c r="CB1808" s="33">
        <f t="shared" si="140"/>
        <v>2.4688561206887491E-2</v>
      </c>
      <c r="CC1808" s="33">
        <f t="shared" si="141"/>
        <v>85</v>
      </c>
      <c r="CD1808" s="33">
        <f t="shared" si="142"/>
        <v>30</v>
      </c>
      <c r="CE1808" s="33">
        <f t="shared" si="143"/>
        <v>0.85185185185185186</v>
      </c>
      <c r="CF1808" s="33">
        <f t="shared" si="144"/>
        <v>0.88166666666666671</v>
      </c>
      <c r="CG1808" s="3"/>
      <c r="CH1808" s="3"/>
      <c r="CI1808" s="3"/>
      <c r="CJ1808" s="3"/>
      <c r="CK1808" s="1" t="s">
        <v>3682</v>
      </c>
    </row>
    <row r="1809" spans="1:89" ht="12.5" x14ac:dyDescent="0.25">
      <c r="A1809" s="1" t="s">
        <v>4462</v>
      </c>
      <c r="B1809" s="1" t="s">
        <v>4398</v>
      </c>
      <c r="C1809" s="1" t="s">
        <v>947</v>
      </c>
      <c r="D1809" s="1" t="s">
        <v>957</v>
      </c>
      <c r="E1809" s="1" t="s">
        <v>1364</v>
      </c>
      <c r="F1809" s="1" t="s">
        <v>4399</v>
      </c>
      <c r="G1809" s="1" t="s">
        <v>101</v>
      </c>
      <c r="H1809" s="1" t="s">
        <v>65</v>
      </c>
      <c r="I1809" s="1" t="s">
        <v>66</v>
      </c>
      <c r="J1809" s="1" t="s">
        <v>102</v>
      </c>
      <c r="K1809" s="1" t="s">
        <v>103</v>
      </c>
      <c r="L1809" s="3"/>
      <c r="M1809" s="3"/>
      <c r="N1809" s="1" t="s">
        <v>69</v>
      </c>
      <c r="O1809" s="1" t="s">
        <v>65</v>
      </c>
      <c r="P1809" s="32">
        <v>1</v>
      </c>
      <c r="Q1809" s="1" t="s">
        <v>129</v>
      </c>
      <c r="R1809" s="3" t="s">
        <v>129</v>
      </c>
      <c r="S1809" s="1" t="s">
        <v>951</v>
      </c>
      <c r="T1809" s="1" t="s">
        <v>72</v>
      </c>
      <c r="U1809" s="1" t="s">
        <v>23</v>
      </c>
      <c r="V1809" s="1" t="s">
        <v>73</v>
      </c>
      <c r="W1809" s="1" t="s">
        <v>73</v>
      </c>
      <c r="X1809" s="1" t="s">
        <v>73</v>
      </c>
      <c r="Y1809" s="1" t="s">
        <v>73</v>
      </c>
      <c r="Z1809" s="1" t="s">
        <v>65</v>
      </c>
      <c r="AB1809" s="1" t="s">
        <v>196</v>
      </c>
      <c r="AC1809" s="1" t="s">
        <v>268</v>
      </c>
      <c r="AD1809" s="1" t="s">
        <v>65</v>
      </c>
      <c r="AE1809" s="33" t="s">
        <v>3507</v>
      </c>
      <c r="AF1809" s="8">
        <v>55</v>
      </c>
      <c r="AQ1809" s="1">
        <v>61</v>
      </c>
      <c r="AX1809" s="3"/>
      <c r="AY1809" s="3"/>
      <c r="AZ1809" s="3"/>
      <c r="BA1809" s="3"/>
      <c r="BB1809" s="3"/>
      <c r="BC1809" s="3"/>
      <c r="BD1809" s="3"/>
      <c r="BE1809" s="3"/>
      <c r="BM1809" s="3"/>
      <c r="BN1809" s="3"/>
      <c r="BO1809" s="3"/>
      <c r="BP1809" s="3"/>
      <c r="BQ1809" s="3"/>
      <c r="BR1809" s="3"/>
      <c r="BS1809" s="3"/>
      <c r="BT1809" s="3"/>
      <c r="BV1809" s="3" t="s">
        <v>4408</v>
      </c>
      <c r="BW1809" s="3" t="s">
        <v>52</v>
      </c>
      <c r="BX1809" s="3" t="s">
        <v>4409</v>
      </c>
      <c r="BY1809" s="3"/>
      <c r="BZ1809" s="3"/>
      <c r="CA1809" s="3">
        <v>0.74</v>
      </c>
      <c r="CB1809" s="33">
        <f t="shared" si="140"/>
        <v>4.6472602879331373E-2</v>
      </c>
      <c r="CC1809" s="33">
        <f t="shared" si="141"/>
        <v>55</v>
      </c>
      <c r="CD1809" s="33">
        <f t="shared" si="142"/>
        <v>61</v>
      </c>
      <c r="CE1809" s="33">
        <f t="shared" si="143"/>
        <v>0.58730158730158732</v>
      </c>
      <c r="CF1809" s="33">
        <f t="shared" si="144"/>
        <v>0.62942528735632186</v>
      </c>
      <c r="CG1809" s="3"/>
      <c r="CH1809" s="3"/>
      <c r="CI1809" s="3"/>
      <c r="CJ1809" s="3"/>
      <c r="CK1809" s="1" t="s">
        <v>3682</v>
      </c>
    </row>
    <row r="1810" spans="1:89" ht="12.5" x14ac:dyDescent="0.25">
      <c r="A1810" s="1" t="s">
        <v>4462</v>
      </c>
      <c r="B1810" s="1" t="s">
        <v>4398</v>
      </c>
      <c r="C1810" s="1" t="s">
        <v>947</v>
      </c>
      <c r="D1810" s="1" t="s">
        <v>957</v>
      </c>
      <c r="E1810" s="1" t="s">
        <v>1364</v>
      </c>
      <c r="F1810" s="1" t="s">
        <v>4399</v>
      </c>
      <c r="G1810" s="1" t="s">
        <v>101</v>
      </c>
      <c r="H1810" s="1" t="s">
        <v>65</v>
      </c>
      <c r="I1810" s="1" t="s">
        <v>66</v>
      </c>
      <c r="J1810" s="1" t="s">
        <v>102</v>
      </c>
      <c r="K1810" s="1" t="s">
        <v>103</v>
      </c>
      <c r="L1810" s="3"/>
      <c r="M1810" s="3"/>
      <c r="N1810" s="1" t="s">
        <v>69</v>
      </c>
      <c r="O1810" s="1" t="s">
        <v>65</v>
      </c>
      <c r="P1810" s="1">
        <v>2</v>
      </c>
      <c r="Q1810" s="1" t="s">
        <v>129</v>
      </c>
      <c r="R1810" s="1" t="s">
        <v>5010</v>
      </c>
      <c r="S1810" s="1" t="s">
        <v>951</v>
      </c>
      <c r="T1810" s="1" t="s">
        <v>106</v>
      </c>
      <c r="U1810" s="1" t="s">
        <v>23</v>
      </c>
      <c r="V1810" s="1" t="s">
        <v>73</v>
      </c>
      <c r="W1810" s="1" t="s">
        <v>73</v>
      </c>
      <c r="X1810" s="1" t="s">
        <v>73</v>
      </c>
      <c r="Y1810" s="1" t="s">
        <v>73</v>
      </c>
      <c r="Z1810" s="1" t="s">
        <v>65</v>
      </c>
      <c r="AB1810" s="1" t="s">
        <v>196</v>
      </c>
      <c r="AC1810" s="1" t="s">
        <v>268</v>
      </c>
      <c r="AD1810" s="1" t="s">
        <v>65</v>
      </c>
      <c r="AE1810" s="33" t="s">
        <v>3507</v>
      </c>
      <c r="AF1810" s="8">
        <v>55</v>
      </c>
      <c r="AQ1810" s="1">
        <v>61</v>
      </c>
      <c r="AX1810" s="3"/>
      <c r="AY1810" s="3"/>
      <c r="AZ1810" s="3"/>
      <c r="BA1810" s="3"/>
      <c r="BB1810" s="3"/>
      <c r="BC1810" s="3"/>
      <c r="BD1810" s="3"/>
      <c r="BE1810" s="3"/>
      <c r="BM1810" s="3"/>
      <c r="BN1810" s="3"/>
      <c r="BO1810" s="3"/>
      <c r="BP1810" s="3"/>
      <c r="BQ1810" s="3"/>
      <c r="BR1810" s="3"/>
      <c r="BS1810" s="3"/>
      <c r="BT1810" s="3"/>
      <c r="BV1810" s="3" t="s">
        <v>4408</v>
      </c>
      <c r="BW1810" s="3" t="s">
        <v>52</v>
      </c>
      <c r="BX1810" s="3" t="s">
        <v>4410</v>
      </c>
      <c r="BY1810" s="3"/>
      <c r="BZ1810" s="3"/>
      <c r="CA1810" s="3">
        <v>0.79</v>
      </c>
      <c r="CB1810" s="33">
        <f t="shared" si="140"/>
        <v>4.2688363999705305E-2</v>
      </c>
      <c r="CC1810" s="33">
        <f t="shared" si="141"/>
        <v>55</v>
      </c>
      <c r="CD1810" s="33">
        <f t="shared" si="142"/>
        <v>61</v>
      </c>
      <c r="CE1810" s="33">
        <f t="shared" si="143"/>
        <v>0.65289256198347112</v>
      </c>
      <c r="CF1810" s="33">
        <f t="shared" si="144"/>
        <v>0.69731843575419006</v>
      </c>
      <c r="CG1810" s="3"/>
      <c r="CH1810" s="3"/>
      <c r="CI1810" s="3"/>
      <c r="CJ1810" s="3"/>
      <c r="CK1810" s="1" t="s">
        <v>3682</v>
      </c>
    </row>
    <row r="1811" spans="1:89" ht="12.5" x14ac:dyDescent="0.25">
      <c r="A1811" s="1" t="s">
        <v>4462</v>
      </c>
      <c r="B1811" s="1" t="s">
        <v>4398</v>
      </c>
      <c r="C1811" s="1" t="s">
        <v>947</v>
      </c>
      <c r="D1811" s="1" t="s">
        <v>957</v>
      </c>
      <c r="E1811" s="1" t="s">
        <v>1364</v>
      </c>
      <c r="F1811" s="1" t="s">
        <v>4399</v>
      </c>
      <c r="G1811" s="1" t="s">
        <v>101</v>
      </c>
      <c r="H1811" s="1" t="s">
        <v>65</v>
      </c>
      <c r="I1811" s="1" t="s">
        <v>66</v>
      </c>
      <c r="J1811" s="1" t="s">
        <v>102</v>
      </c>
      <c r="K1811" s="1" t="s">
        <v>103</v>
      </c>
      <c r="L1811" s="3"/>
      <c r="M1811" s="3"/>
      <c r="N1811" s="1" t="s">
        <v>69</v>
      </c>
      <c r="O1811" s="1" t="s">
        <v>65</v>
      </c>
      <c r="P1811" s="32">
        <v>1</v>
      </c>
      <c r="Q1811" s="1" t="s">
        <v>129</v>
      </c>
      <c r="R1811" s="3" t="s">
        <v>129</v>
      </c>
      <c r="S1811" s="1" t="s">
        <v>951</v>
      </c>
      <c r="T1811" s="1" t="s">
        <v>72</v>
      </c>
      <c r="U1811" s="1" t="s">
        <v>23</v>
      </c>
      <c r="V1811" s="1" t="s">
        <v>73</v>
      </c>
      <c r="W1811" s="1" t="s">
        <v>73</v>
      </c>
      <c r="X1811" s="1" t="s">
        <v>73</v>
      </c>
      <c r="Y1811" s="1" t="s">
        <v>73</v>
      </c>
      <c r="Z1811" s="1" t="s">
        <v>65</v>
      </c>
      <c r="AB1811" s="1" t="s">
        <v>196</v>
      </c>
      <c r="AC1811" s="1" t="s">
        <v>268</v>
      </c>
      <c r="AD1811" s="1" t="s">
        <v>65</v>
      </c>
      <c r="AE1811" s="33" t="s">
        <v>5053</v>
      </c>
      <c r="AF1811" s="8">
        <v>55</v>
      </c>
      <c r="AW1811" s="8"/>
      <c r="AX1811" s="3">
        <v>62</v>
      </c>
      <c r="AY1811" s="3" t="s">
        <v>605</v>
      </c>
      <c r="AZ1811" s="3"/>
      <c r="BA1811" s="3"/>
      <c r="BB1811" s="3"/>
      <c r="BC1811" s="3"/>
      <c r="BD1811" s="3"/>
      <c r="BE1811" s="8"/>
      <c r="BM1811" s="8"/>
      <c r="BN1811" s="3"/>
      <c r="BO1811" s="3"/>
      <c r="BP1811" s="3"/>
      <c r="BQ1811" s="3"/>
      <c r="BR1811" s="3"/>
      <c r="BS1811" s="3"/>
      <c r="BT1811" s="3"/>
      <c r="BV1811" s="3" t="s">
        <v>4408</v>
      </c>
      <c r="BW1811" s="3" t="s">
        <v>52</v>
      </c>
      <c r="BX1811" s="3" t="s">
        <v>4411</v>
      </c>
      <c r="BY1811" s="3"/>
      <c r="BZ1811" s="3"/>
      <c r="CA1811" s="3">
        <v>0.69</v>
      </c>
      <c r="CB1811" s="33">
        <f t="shared" si="140"/>
        <v>4.9259910368473055E-2</v>
      </c>
      <c r="CC1811" s="33">
        <f t="shared" si="141"/>
        <v>55</v>
      </c>
      <c r="CD1811" s="33">
        <f t="shared" si="142"/>
        <v>62</v>
      </c>
      <c r="CE1811" s="33">
        <f t="shared" si="143"/>
        <v>0.52671755725190839</v>
      </c>
      <c r="CF1811" s="33">
        <f t="shared" si="144"/>
        <v>0.56343195266272184</v>
      </c>
      <c r="CG1811" s="3"/>
      <c r="CH1811" s="3"/>
      <c r="CI1811" s="3"/>
      <c r="CJ1811" s="3"/>
      <c r="CK1811" s="1" t="s">
        <v>3682</v>
      </c>
    </row>
    <row r="1812" spans="1:89" ht="12.5" x14ac:dyDescent="0.25">
      <c r="A1812" s="1" t="s">
        <v>4462</v>
      </c>
      <c r="B1812" s="1" t="s">
        <v>4398</v>
      </c>
      <c r="C1812" s="1" t="s">
        <v>947</v>
      </c>
      <c r="D1812" s="1" t="s">
        <v>957</v>
      </c>
      <c r="E1812" s="1" t="s">
        <v>1364</v>
      </c>
      <c r="F1812" s="1" t="s">
        <v>4399</v>
      </c>
      <c r="G1812" s="1" t="s">
        <v>101</v>
      </c>
      <c r="H1812" s="1" t="s">
        <v>65</v>
      </c>
      <c r="I1812" s="1" t="s">
        <v>66</v>
      </c>
      <c r="J1812" s="1" t="s">
        <v>102</v>
      </c>
      <c r="K1812" s="1" t="s">
        <v>103</v>
      </c>
      <c r="L1812" s="3"/>
      <c r="M1812" s="3"/>
      <c r="N1812" s="1" t="s">
        <v>69</v>
      </c>
      <c r="O1812" s="1" t="s">
        <v>65</v>
      </c>
      <c r="P1812" s="1">
        <v>2</v>
      </c>
      <c r="Q1812" s="1" t="s">
        <v>129</v>
      </c>
      <c r="R1812" s="1" t="s">
        <v>5010</v>
      </c>
      <c r="S1812" s="1" t="s">
        <v>951</v>
      </c>
      <c r="T1812" s="1" t="s">
        <v>106</v>
      </c>
      <c r="U1812" s="1" t="s">
        <v>23</v>
      </c>
      <c r="V1812" s="1" t="s">
        <v>73</v>
      </c>
      <c r="W1812" s="1" t="s">
        <v>73</v>
      </c>
      <c r="X1812" s="1" t="s">
        <v>73</v>
      </c>
      <c r="Y1812" s="1" t="s">
        <v>73</v>
      </c>
      <c r="Z1812" s="1" t="s">
        <v>65</v>
      </c>
      <c r="AB1812" s="1" t="s">
        <v>196</v>
      </c>
      <c r="AC1812" s="1" t="s">
        <v>268</v>
      </c>
      <c r="AD1812" s="1" t="s">
        <v>65</v>
      </c>
      <c r="AE1812" s="33" t="s">
        <v>5053</v>
      </c>
      <c r="AF1812" s="8">
        <v>55</v>
      </c>
      <c r="AW1812" s="8"/>
      <c r="AX1812" s="3">
        <v>62</v>
      </c>
      <c r="AY1812" s="3" t="s">
        <v>605</v>
      </c>
      <c r="AZ1812" s="3"/>
      <c r="BA1812" s="3"/>
      <c r="BB1812" s="3"/>
      <c r="BC1812" s="3"/>
      <c r="BD1812" s="3"/>
      <c r="BE1812" s="8"/>
      <c r="BM1812" s="8"/>
      <c r="BN1812" s="3"/>
      <c r="BO1812" s="3"/>
      <c r="BP1812" s="3"/>
      <c r="BQ1812" s="3"/>
      <c r="BR1812" s="3"/>
      <c r="BS1812" s="3"/>
      <c r="BT1812" s="3"/>
      <c r="BV1812" s="3" t="s">
        <v>4408</v>
      </c>
      <c r="BW1812" s="3" t="s">
        <v>52</v>
      </c>
      <c r="BX1812" s="3" t="s">
        <v>4412</v>
      </c>
      <c r="BY1812" s="3"/>
      <c r="BZ1812" s="3"/>
      <c r="CA1812" s="3">
        <v>0.75</v>
      </c>
      <c r="CB1812" s="33">
        <f t="shared" si="140"/>
        <v>4.5676041816013521E-2</v>
      </c>
      <c r="CC1812" s="33">
        <f t="shared" si="141"/>
        <v>55</v>
      </c>
      <c r="CD1812" s="33">
        <f t="shared" si="142"/>
        <v>62</v>
      </c>
      <c r="CE1812" s="33">
        <f t="shared" si="143"/>
        <v>0.6</v>
      </c>
      <c r="CF1812" s="33">
        <f t="shared" si="144"/>
        <v>0.6428571428571429</v>
      </c>
      <c r="CG1812" s="3"/>
      <c r="CH1812" s="3"/>
      <c r="CI1812" s="3"/>
      <c r="CJ1812" s="3"/>
      <c r="CK1812" s="1" t="s">
        <v>3682</v>
      </c>
    </row>
    <row r="1813" spans="1:89" ht="12.5" x14ac:dyDescent="0.25">
      <c r="A1813" s="1" t="s">
        <v>4462</v>
      </c>
      <c r="B1813" s="1" t="s">
        <v>4398</v>
      </c>
      <c r="C1813" s="1" t="s">
        <v>947</v>
      </c>
      <c r="D1813" s="1" t="s">
        <v>957</v>
      </c>
      <c r="E1813" s="1" t="s">
        <v>1364</v>
      </c>
      <c r="F1813" s="1" t="s">
        <v>4399</v>
      </c>
      <c r="G1813" s="1" t="s">
        <v>101</v>
      </c>
      <c r="H1813" s="1" t="s">
        <v>65</v>
      </c>
      <c r="I1813" s="1" t="s">
        <v>66</v>
      </c>
      <c r="J1813" s="1" t="s">
        <v>102</v>
      </c>
      <c r="K1813" s="1" t="s">
        <v>103</v>
      </c>
      <c r="L1813" s="3"/>
      <c r="M1813" s="3"/>
      <c r="N1813" s="1" t="s">
        <v>69</v>
      </c>
      <c r="O1813" s="1" t="s">
        <v>65</v>
      </c>
      <c r="P1813" s="32">
        <v>1</v>
      </c>
      <c r="Q1813" s="1" t="s">
        <v>129</v>
      </c>
      <c r="R1813" s="3" t="s">
        <v>129</v>
      </c>
      <c r="S1813" s="1" t="s">
        <v>951</v>
      </c>
      <c r="T1813" s="1" t="s">
        <v>72</v>
      </c>
      <c r="U1813" s="1" t="s">
        <v>23</v>
      </c>
      <c r="V1813" s="1" t="s">
        <v>73</v>
      </c>
      <c r="W1813" s="1" t="s">
        <v>73</v>
      </c>
      <c r="X1813" s="1" t="s">
        <v>73</v>
      </c>
      <c r="Y1813" s="1" t="s">
        <v>73</v>
      </c>
      <c r="Z1813" s="1" t="s">
        <v>65</v>
      </c>
      <c r="AB1813" s="1" t="s">
        <v>196</v>
      </c>
      <c r="AC1813" s="1" t="s">
        <v>268</v>
      </c>
      <c r="AD1813" s="1" t="s">
        <v>65</v>
      </c>
      <c r="AE1813" s="33" t="s">
        <v>3507</v>
      </c>
      <c r="AF1813" s="8">
        <v>30</v>
      </c>
      <c r="AQ1813" s="1">
        <v>50</v>
      </c>
      <c r="AX1813" s="3"/>
      <c r="AY1813" s="3"/>
      <c r="AZ1813" s="3"/>
      <c r="BA1813" s="3"/>
      <c r="BB1813" s="3"/>
      <c r="BC1813" s="3"/>
      <c r="BD1813" s="3"/>
      <c r="BE1813" s="3"/>
      <c r="BM1813" s="3"/>
      <c r="BN1813" s="3"/>
      <c r="BO1813" s="3"/>
      <c r="BP1813" s="3"/>
      <c r="BQ1813" s="3"/>
      <c r="BR1813" s="3"/>
      <c r="BS1813" s="3"/>
      <c r="BT1813" s="3"/>
      <c r="BV1813" s="3" t="s">
        <v>4413</v>
      </c>
      <c r="BW1813" s="3" t="s">
        <v>52</v>
      </c>
      <c r="BX1813" s="3" t="s">
        <v>4414</v>
      </c>
      <c r="BY1813" s="3"/>
      <c r="BZ1813" s="3"/>
      <c r="CA1813" s="3">
        <v>0.78</v>
      </c>
      <c r="CB1813" s="33">
        <f t="shared" si="140"/>
        <v>5.6294247082262765E-2</v>
      </c>
      <c r="CC1813" s="33">
        <f t="shared" si="141"/>
        <v>30</v>
      </c>
      <c r="CD1813" s="33">
        <f t="shared" si="142"/>
        <v>50</v>
      </c>
      <c r="CE1813" s="33">
        <f t="shared" si="143"/>
        <v>0.63934426229508201</v>
      </c>
      <c r="CF1813" s="33">
        <f t="shared" si="144"/>
        <v>0.68359550561797755</v>
      </c>
      <c r="CG1813" s="3"/>
      <c r="CH1813" s="3"/>
      <c r="CI1813" s="3"/>
      <c r="CJ1813" s="3"/>
      <c r="CK1813" s="1" t="s">
        <v>3682</v>
      </c>
    </row>
    <row r="1814" spans="1:89" ht="12.5" x14ac:dyDescent="0.25">
      <c r="A1814" s="1" t="s">
        <v>4462</v>
      </c>
      <c r="B1814" s="1" t="s">
        <v>4398</v>
      </c>
      <c r="C1814" s="1" t="s">
        <v>947</v>
      </c>
      <c r="D1814" s="1" t="s">
        <v>957</v>
      </c>
      <c r="E1814" s="1" t="s">
        <v>1364</v>
      </c>
      <c r="F1814" s="1" t="s">
        <v>4399</v>
      </c>
      <c r="G1814" s="1" t="s">
        <v>101</v>
      </c>
      <c r="H1814" s="1" t="s">
        <v>65</v>
      </c>
      <c r="I1814" s="1" t="s">
        <v>66</v>
      </c>
      <c r="J1814" s="1" t="s">
        <v>102</v>
      </c>
      <c r="K1814" s="1" t="s">
        <v>103</v>
      </c>
      <c r="L1814" s="3"/>
      <c r="M1814" s="3"/>
      <c r="N1814" s="1" t="s">
        <v>69</v>
      </c>
      <c r="O1814" s="1" t="s">
        <v>65</v>
      </c>
      <c r="P1814" s="1">
        <v>2</v>
      </c>
      <c r="Q1814" s="1" t="s">
        <v>129</v>
      </c>
      <c r="R1814" s="1" t="s">
        <v>5010</v>
      </c>
      <c r="S1814" s="1" t="s">
        <v>951</v>
      </c>
      <c r="T1814" s="1" t="s">
        <v>106</v>
      </c>
      <c r="U1814" s="1" t="s">
        <v>23</v>
      </c>
      <c r="V1814" s="1" t="s">
        <v>73</v>
      </c>
      <c r="W1814" s="1" t="s">
        <v>73</v>
      </c>
      <c r="X1814" s="1" t="s">
        <v>73</v>
      </c>
      <c r="Y1814" s="1" t="s">
        <v>73</v>
      </c>
      <c r="Z1814" s="1" t="s">
        <v>65</v>
      </c>
      <c r="AB1814" s="1" t="s">
        <v>196</v>
      </c>
      <c r="AC1814" s="1" t="s">
        <v>268</v>
      </c>
      <c r="AD1814" s="1" t="s">
        <v>65</v>
      </c>
      <c r="AE1814" s="33" t="s">
        <v>3507</v>
      </c>
      <c r="AF1814" s="8">
        <v>30</v>
      </c>
      <c r="AQ1814" s="1">
        <v>50</v>
      </c>
      <c r="AX1814" s="3"/>
      <c r="AY1814" s="3"/>
      <c r="AZ1814" s="3"/>
      <c r="BA1814" s="3"/>
      <c r="BB1814" s="3"/>
      <c r="BC1814" s="3"/>
      <c r="BD1814" s="3"/>
      <c r="BE1814" s="3"/>
      <c r="BM1814" s="3"/>
      <c r="BN1814" s="3"/>
      <c r="BO1814" s="3"/>
      <c r="BP1814" s="3"/>
      <c r="BQ1814" s="3"/>
      <c r="BR1814" s="3"/>
      <c r="BS1814" s="3"/>
      <c r="BT1814" s="3"/>
      <c r="BV1814" s="3" t="s">
        <v>4413</v>
      </c>
      <c r="BW1814" s="3" t="s">
        <v>52</v>
      </c>
      <c r="BX1814" s="3" t="s">
        <v>4415</v>
      </c>
      <c r="BY1814" s="3"/>
      <c r="BZ1814" s="3"/>
      <c r="CA1814" s="3">
        <v>0.87</v>
      </c>
      <c r="CB1814" s="33">
        <f t="shared" si="140"/>
        <v>4.5230894608427746E-2</v>
      </c>
      <c r="CC1814" s="33">
        <f t="shared" si="141"/>
        <v>30</v>
      </c>
      <c r="CD1814" s="33">
        <f t="shared" si="142"/>
        <v>50</v>
      </c>
      <c r="CE1814" s="33">
        <f t="shared" si="143"/>
        <v>0.76991150442477885</v>
      </c>
      <c r="CF1814" s="33">
        <f t="shared" si="144"/>
        <v>0.80951871657754004</v>
      </c>
      <c r="CG1814" s="3"/>
      <c r="CH1814" s="3"/>
      <c r="CI1814" s="3"/>
      <c r="CJ1814" s="3"/>
      <c r="CK1814" s="1" t="s">
        <v>3682</v>
      </c>
    </row>
    <row r="1815" spans="1:89" ht="12.5" x14ac:dyDescent="0.25">
      <c r="A1815" s="1" t="s">
        <v>4462</v>
      </c>
      <c r="B1815" s="1" t="s">
        <v>4398</v>
      </c>
      <c r="C1815" s="1" t="s">
        <v>947</v>
      </c>
      <c r="D1815" s="1" t="s">
        <v>957</v>
      </c>
      <c r="E1815" s="1" t="s">
        <v>1364</v>
      </c>
      <c r="F1815" s="1" t="s">
        <v>4399</v>
      </c>
      <c r="G1815" s="1" t="s">
        <v>101</v>
      </c>
      <c r="H1815" s="1" t="s">
        <v>65</v>
      </c>
      <c r="I1815" s="1" t="s">
        <v>66</v>
      </c>
      <c r="J1815" s="1" t="s">
        <v>102</v>
      </c>
      <c r="K1815" s="1" t="s">
        <v>103</v>
      </c>
      <c r="L1815" s="3"/>
      <c r="M1815" s="3"/>
      <c r="N1815" s="1" t="s">
        <v>69</v>
      </c>
      <c r="O1815" s="1" t="s">
        <v>65</v>
      </c>
      <c r="P1815" s="32">
        <v>1</v>
      </c>
      <c r="Q1815" s="1" t="s">
        <v>129</v>
      </c>
      <c r="R1815" s="3" t="s">
        <v>129</v>
      </c>
      <c r="S1815" s="1" t="s">
        <v>951</v>
      </c>
      <c r="T1815" s="1" t="s">
        <v>72</v>
      </c>
      <c r="U1815" s="1" t="s">
        <v>23</v>
      </c>
      <c r="V1815" s="1" t="s">
        <v>73</v>
      </c>
      <c r="W1815" s="1" t="s">
        <v>73</v>
      </c>
      <c r="X1815" s="1" t="s">
        <v>73</v>
      </c>
      <c r="Y1815" s="1" t="s">
        <v>73</v>
      </c>
      <c r="Z1815" s="1" t="s">
        <v>65</v>
      </c>
      <c r="AB1815" s="1" t="s">
        <v>196</v>
      </c>
      <c r="AC1815" s="1" t="s">
        <v>268</v>
      </c>
      <c r="AD1815" s="1" t="s">
        <v>65</v>
      </c>
      <c r="AE1815" s="33" t="s">
        <v>3507</v>
      </c>
      <c r="AF1815" s="8">
        <v>42</v>
      </c>
      <c r="AQ1815" s="1">
        <v>61</v>
      </c>
      <c r="AX1815" s="3"/>
      <c r="AY1815" s="3"/>
      <c r="AZ1815" s="3"/>
      <c r="BA1815" s="3"/>
      <c r="BB1815" s="3"/>
      <c r="BC1815" s="3"/>
      <c r="BD1815" s="3"/>
      <c r="BE1815" s="3"/>
      <c r="BM1815" s="3"/>
      <c r="BN1815" s="3"/>
      <c r="BO1815" s="3"/>
      <c r="BP1815" s="3"/>
      <c r="BQ1815" s="3"/>
      <c r="BR1815" s="3"/>
      <c r="BS1815" s="3"/>
      <c r="BT1815" s="3"/>
      <c r="BV1815" s="3" t="s">
        <v>4416</v>
      </c>
      <c r="BW1815" s="3" t="s">
        <v>52</v>
      </c>
      <c r="BX1815" s="3" t="s">
        <v>4417</v>
      </c>
      <c r="BY1815" s="3"/>
      <c r="BZ1815" s="3"/>
      <c r="CA1815" s="3">
        <v>0.83</v>
      </c>
      <c r="CB1815" s="33">
        <f t="shared" si="140"/>
        <v>4.3380928842362713E-2</v>
      </c>
      <c r="CC1815" s="33">
        <f t="shared" si="141"/>
        <v>42</v>
      </c>
      <c r="CD1815" s="33">
        <f t="shared" si="142"/>
        <v>61</v>
      </c>
      <c r="CE1815" s="33">
        <f t="shared" si="143"/>
        <v>0.70940170940170943</v>
      </c>
      <c r="CF1815" s="33">
        <f t="shared" si="144"/>
        <v>0.75289617486338789</v>
      </c>
      <c r="CG1815" s="3"/>
      <c r="CH1815" s="3"/>
      <c r="CI1815" s="3"/>
      <c r="CJ1815" s="3"/>
      <c r="CK1815" s="1" t="s">
        <v>3682</v>
      </c>
    </row>
    <row r="1816" spans="1:89" ht="12.5" x14ac:dyDescent="0.25">
      <c r="A1816" s="1" t="s">
        <v>4462</v>
      </c>
      <c r="B1816" s="1" t="s">
        <v>4398</v>
      </c>
      <c r="C1816" s="1" t="s">
        <v>947</v>
      </c>
      <c r="D1816" s="1" t="s">
        <v>957</v>
      </c>
      <c r="E1816" s="1" t="s">
        <v>1364</v>
      </c>
      <c r="F1816" s="1" t="s">
        <v>4399</v>
      </c>
      <c r="G1816" s="1" t="s">
        <v>101</v>
      </c>
      <c r="H1816" s="1" t="s">
        <v>65</v>
      </c>
      <c r="I1816" s="1" t="s">
        <v>66</v>
      </c>
      <c r="J1816" s="1" t="s">
        <v>102</v>
      </c>
      <c r="K1816" s="1" t="s">
        <v>103</v>
      </c>
      <c r="L1816" s="3"/>
      <c r="M1816" s="3"/>
      <c r="N1816" s="1" t="s">
        <v>69</v>
      </c>
      <c r="O1816" s="1" t="s">
        <v>65</v>
      </c>
      <c r="P1816" s="1">
        <v>2</v>
      </c>
      <c r="Q1816" s="1" t="s">
        <v>129</v>
      </c>
      <c r="R1816" s="1" t="s">
        <v>5010</v>
      </c>
      <c r="S1816" s="1" t="s">
        <v>951</v>
      </c>
      <c r="T1816" s="1" t="s">
        <v>106</v>
      </c>
      <c r="U1816" s="1" t="s">
        <v>23</v>
      </c>
      <c r="V1816" s="1" t="s">
        <v>73</v>
      </c>
      <c r="W1816" s="1" t="s">
        <v>73</v>
      </c>
      <c r="X1816" s="1" t="s">
        <v>73</v>
      </c>
      <c r="Y1816" s="1" t="s">
        <v>73</v>
      </c>
      <c r="Z1816" s="1" t="s">
        <v>65</v>
      </c>
      <c r="AB1816" s="1" t="s">
        <v>196</v>
      </c>
      <c r="AC1816" s="1" t="s">
        <v>268</v>
      </c>
      <c r="AD1816" s="1" t="s">
        <v>65</v>
      </c>
      <c r="AE1816" s="33" t="s">
        <v>3507</v>
      </c>
      <c r="AF1816" s="8">
        <v>42</v>
      </c>
      <c r="AQ1816" s="1">
        <v>61</v>
      </c>
      <c r="AX1816" s="3"/>
      <c r="AY1816" s="3"/>
      <c r="AZ1816" s="3"/>
      <c r="BA1816" s="3"/>
      <c r="BB1816" s="3"/>
      <c r="BC1816" s="3"/>
      <c r="BD1816" s="3"/>
      <c r="BE1816" s="3"/>
      <c r="BM1816" s="3"/>
      <c r="BN1816" s="3"/>
      <c r="BO1816" s="3"/>
      <c r="BP1816" s="3"/>
      <c r="BQ1816" s="3"/>
      <c r="BR1816" s="3"/>
      <c r="BS1816" s="3"/>
      <c r="BT1816" s="3"/>
      <c r="BV1816" s="3" t="s">
        <v>4416</v>
      </c>
      <c r="BW1816" s="3" t="s">
        <v>52</v>
      </c>
      <c r="BX1816" s="3" t="s">
        <v>4418</v>
      </c>
      <c r="BY1816" s="3"/>
      <c r="BZ1816" s="3"/>
      <c r="CA1816" s="3">
        <v>0.87</v>
      </c>
      <c r="CB1816" s="33">
        <f t="shared" si="140"/>
        <v>3.8531264494022603E-2</v>
      </c>
      <c r="CC1816" s="33">
        <f t="shared" si="141"/>
        <v>42</v>
      </c>
      <c r="CD1816" s="33">
        <f t="shared" si="142"/>
        <v>61</v>
      </c>
      <c r="CE1816" s="33">
        <f t="shared" si="143"/>
        <v>0.76991150442477885</v>
      </c>
      <c r="CF1816" s="33">
        <f t="shared" si="144"/>
        <v>0.80951871657754004</v>
      </c>
      <c r="CG1816" s="3"/>
      <c r="CH1816" s="3"/>
      <c r="CI1816" s="3"/>
      <c r="CJ1816" s="3"/>
      <c r="CK1816" s="1" t="s">
        <v>3682</v>
      </c>
    </row>
    <row r="1817" spans="1:89" ht="12.5" x14ac:dyDescent="0.25">
      <c r="A1817" s="1" t="s">
        <v>4462</v>
      </c>
      <c r="B1817" s="1" t="s">
        <v>4398</v>
      </c>
      <c r="C1817" s="1" t="s">
        <v>947</v>
      </c>
      <c r="D1817" s="1" t="s">
        <v>957</v>
      </c>
      <c r="E1817" s="1" t="s">
        <v>1364</v>
      </c>
      <c r="F1817" s="1" t="s">
        <v>4399</v>
      </c>
      <c r="G1817" s="1" t="s">
        <v>101</v>
      </c>
      <c r="H1817" s="1" t="s">
        <v>65</v>
      </c>
      <c r="I1817" s="1" t="s">
        <v>66</v>
      </c>
      <c r="J1817" s="1" t="s">
        <v>102</v>
      </c>
      <c r="K1817" s="1" t="s">
        <v>103</v>
      </c>
      <c r="L1817" s="3"/>
      <c r="M1817" s="3"/>
      <c r="N1817" s="1" t="s">
        <v>69</v>
      </c>
      <c r="O1817" s="1" t="s">
        <v>65</v>
      </c>
      <c r="P1817" s="32">
        <v>1</v>
      </c>
      <c r="Q1817" s="1" t="s">
        <v>129</v>
      </c>
      <c r="R1817" s="3" t="s">
        <v>129</v>
      </c>
      <c r="S1817" s="1" t="s">
        <v>951</v>
      </c>
      <c r="T1817" s="1" t="s">
        <v>72</v>
      </c>
      <c r="U1817" s="1" t="s">
        <v>23</v>
      </c>
      <c r="V1817" s="1" t="s">
        <v>73</v>
      </c>
      <c r="W1817" s="1" t="s">
        <v>73</v>
      </c>
      <c r="X1817" s="1" t="s">
        <v>73</v>
      </c>
      <c r="Y1817" s="1" t="s">
        <v>73</v>
      </c>
      <c r="Z1817" s="1" t="s">
        <v>65</v>
      </c>
      <c r="AB1817" s="1" t="s">
        <v>196</v>
      </c>
      <c r="AC1817" s="1" t="s">
        <v>268</v>
      </c>
      <c r="AD1817" s="1" t="s">
        <v>65</v>
      </c>
      <c r="AE1817" s="33" t="s">
        <v>5054</v>
      </c>
      <c r="AF1817" s="8">
        <v>42</v>
      </c>
      <c r="AQ1817" s="1">
        <v>62</v>
      </c>
      <c r="AX1817" s="3">
        <v>62</v>
      </c>
      <c r="AY1817" s="3" t="s">
        <v>605</v>
      </c>
      <c r="AZ1817" s="3"/>
      <c r="BA1817" s="3"/>
      <c r="BB1817" s="3"/>
      <c r="BC1817" s="3"/>
      <c r="BD1817" s="3"/>
      <c r="BE1817" s="3"/>
      <c r="BM1817" s="3"/>
      <c r="BN1817" s="3"/>
      <c r="BO1817" s="3"/>
      <c r="BP1817" s="3"/>
      <c r="BQ1817" s="3"/>
      <c r="BR1817" s="3"/>
      <c r="BS1817" s="3"/>
      <c r="BT1817" s="3"/>
      <c r="BV1817" s="3" t="s">
        <v>4416</v>
      </c>
      <c r="BW1817" s="3" t="s">
        <v>52</v>
      </c>
      <c r="BX1817" s="3" t="s">
        <v>4419</v>
      </c>
      <c r="BY1817" s="3"/>
      <c r="BZ1817" s="3"/>
      <c r="CA1817" s="3">
        <v>0.77</v>
      </c>
      <c r="CB1817" s="33">
        <f t="shared" si="140"/>
        <v>4.5981399252445612E-2</v>
      </c>
      <c r="CC1817" s="33">
        <f t="shared" si="141"/>
        <v>42</v>
      </c>
      <c r="CD1817" s="33">
        <f t="shared" si="142"/>
        <v>124</v>
      </c>
      <c r="CE1817" s="33">
        <f t="shared" si="143"/>
        <v>0.6260162601626017</v>
      </c>
      <c r="CF1817" s="33">
        <f t="shared" si="144"/>
        <v>0.66994350282485871</v>
      </c>
      <c r="CG1817" s="3"/>
      <c r="CH1817" s="3"/>
      <c r="CI1817" s="3"/>
      <c r="CJ1817" s="3"/>
      <c r="CK1817" s="1" t="s">
        <v>3682</v>
      </c>
    </row>
    <row r="1818" spans="1:89" ht="12.5" x14ac:dyDescent="0.25">
      <c r="A1818" s="1" t="s">
        <v>4462</v>
      </c>
      <c r="B1818" s="1" t="s">
        <v>4398</v>
      </c>
      <c r="C1818" s="1" t="s">
        <v>947</v>
      </c>
      <c r="D1818" s="1" t="s">
        <v>957</v>
      </c>
      <c r="E1818" s="1" t="s">
        <v>1364</v>
      </c>
      <c r="F1818" s="1" t="s">
        <v>4399</v>
      </c>
      <c r="G1818" s="1" t="s">
        <v>101</v>
      </c>
      <c r="H1818" s="1" t="s">
        <v>65</v>
      </c>
      <c r="I1818" s="1" t="s">
        <v>66</v>
      </c>
      <c r="J1818" s="1" t="s">
        <v>102</v>
      </c>
      <c r="K1818" s="1" t="s">
        <v>103</v>
      </c>
      <c r="L1818" s="3"/>
      <c r="M1818" s="3"/>
      <c r="N1818" s="1" t="s">
        <v>69</v>
      </c>
      <c r="O1818" s="1" t="s">
        <v>65</v>
      </c>
      <c r="P1818" s="1">
        <v>2</v>
      </c>
      <c r="Q1818" s="1" t="s">
        <v>129</v>
      </c>
      <c r="R1818" s="1" t="s">
        <v>5010</v>
      </c>
      <c r="S1818" s="1" t="s">
        <v>951</v>
      </c>
      <c r="T1818" s="1" t="s">
        <v>106</v>
      </c>
      <c r="U1818" s="1" t="s">
        <v>23</v>
      </c>
      <c r="V1818" s="1" t="s">
        <v>73</v>
      </c>
      <c r="W1818" s="1" t="s">
        <v>73</v>
      </c>
      <c r="X1818" s="1" t="s">
        <v>73</v>
      </c>
      <c r="Y1818" s="1" t="s">
        <v>73</v>
      </c>
      <c r="Z1818" s="1" t="s">
        <v>65</v>
      </c>
      <c r="AB1818" s="1" t="s">
        <v>196</v>
      </c>
      <c r="AC1818" s="1" t="s">
        <v>268</v>
      </c>
      <c r="AD1818" s="1" t="s">
        <v>65</v>
      </c>
      <c r="AE1818" s="33" t="s">
        <v>5054</v>
      </c>
      <c r="AF1818" s="8">
        <v>42</v>
      </c>
      <c r="AQ1818" s="1">
        <v>62</v>
      </c>
      <c r="AX1818" s="3">
        <v>62</v>
      </c>
      <c r="AY1818" s="3" t="s">
        <v>605</v>
      </c>
      <c r="AZ1818" s="3"/>
      <c r="BA1818" s="3"/>
      <c r="BB1818" s="3"/>
      <c r="BC1818" s="3"/>
      <c r="BD1818" s="3"/>
      <c r="BE1818" s="3"/>
      <c r="BM1818" s="3"/>
      <c r="BN1818" s="3"/>
      <c r="BO1818" s="3"/>
      <c r="BP1818" s="3"/>
      <c r="BQ1818" s="3"/>
      <c r="BR1818" s="3"/>
      <c r="BS1818" s="3"/>
      <c r="BT1818" s="3"/>
      <c r="BV1818" s="3" t="s">
        <v>4416</v>
      </c>
      <c r="BW1818" s="3" t="s">
        <v>52</v>
      </c>
      <c r="BX1818" s="3" t="s">
        <v>4420</v>
      </c>
      <c r="BY1818" s="3"/>
      <c r="BZ1818" s="3"/>
      <c r="CA1818" s="3">
        <v>0.62</v>
      </c>
      <c r="CB1818" s="33">
        <f t="shared" si="140"/>
        <v>5.1821916989229715E-2</v>
      </c>
      <c r="CC1818" s="33">
        <f t="shared" si="141"/>
        <v>42</v>
      </c>
      <c r="CD1818" s="33">
        <f t="shared" si="142"/>
        <v>124</v>
      </c>
      <c r="CE1818" s="33">
        <f t="shared" si="143"/>
        <v>0.44927536231884063</v>
      </c>
      <c r="CF1818" s="33">
        <f t="shared" si="144"/>
        <v>0.47456790123456788</v>
      </c>
      <c r="CG1818" s="3"/>
      <c r="CH1818" s="3"/>
      <c r="CI1818" s="3"/>
      <c r="CJ1818" s="3"/>
      <c r="CK1818" s="1" t="s">
        <v>3682</v>
      </c>
    </row>
    <row r="1819" spans="1:89" ht="12.5" x14ac:dyDescent="0.25">
      <c r="A1819" s="1" t="s">
        <v>4462</v>
      </c>
      <c r="B1819" s="1" t="s">
        <v>4398</v>
      </c>
      <c r="C1819" s="1" t="s">
        <v>947</v>
      </c>
      <c r="D1819" s="1" t="s">
        <v>957</v>
      </c>
      <c r="E1819" s="1" t="s">
        <v>1364</v>
      </c>
      <c r="F1819" s="1" t="s">
        <v>4399</v>
      </c>
      <c r="G1819" s="1" t="s">
        <v>101</v>
      </c>
      <c r="H1819" s="1" t="s">
        <v>65</v>
      </c>
      <c r="I1819" s="1" t="s">
        <v>66</v>
      </c>
      <c r="J1819" s="1" t="s">
        <v>102</v>
      </c>
      <c r="K1819" s="1" t="s">
        <v>103</v>
      </c>
      <c r="L1819" s="3"/>
      <c r="M1819" s="3"/>
      <c r="N1819" s="1" t="s">
        <v>69</v>
      </c>
      <c r="O1819" s="1" t="s">
        <v>65</v>
      </c>
      <c r="P1819" s="32">
        <v>1</v>
      </c>
      <c r="Q1819" s="1" t="s">
        <v>129</v>
      </c>
      <c r="R1819" s="3" t="s">
        <v>129</v>
      </c>
      <c r="S1819" s="1" t="s">
        <v>951</v>
      </c>
      <c r="T1819" s="1" t="s">
        <v>72</v>
      </c>
      <c r="U1819" s="1" t="s">
        <v>23</v>
      </c>
      <c r="V1819" s="1" t="s">
        <v>73</v>
      </c>
      <c r="W1819" s="1" t="s">
        <v>73</v>
      </c>
      <c r="X1819" s="1" t="s">
        <v>73</v>
      </c>
      <c r="Y1819" s="1" t="s">
        <v>73</v>
      </c>
      <c r="Z1819" s="1" t="s">
        <v>65</v>
      </c>
      <c r="AB1819" s="1" t="s">
        <v>196</v>
      </c>
      <c r="AC1819" s="1" t="s">
        <v>268</v>
      </c>
      <c r="AD1819" s="1" t="s">
        <v>65</v>
      </c>
      <c r="AE1819" s="33" t="s">
        <v>3507</v>
      </c>
      <c r="AF1819" s="8">
        <v>22</v>
      </c>
      <c r="AQ1819" s="1">
        <v>50</v>
      </c>
      <c r="AX1819" s="3"/>
      <c r="AY1819" s="3"/>
      <c r="AZ1819" s="3"/>
      <c r="BA1819" s="3"/>
      <c r="BB1819" s="3"/>
      <c r="BC1819" s="3"/>
      <c r="BD1819" s="3"/>
      <c r="BE1819" s="3"/>
      <c r="BM1819" s="3"/>
      <c r="BN1819" s="3"/>
      <c r="BO1819" s="3"/>
      <c r="BP1819" s="3"/>
      <c r="BQ1819" s="3"/>
      <c r="BR1819" s="3"/>
      <c r="BS1819" s="3"/>
      <c r="BT1819" s="3"/>
      <c r="BV1819" s="3" t="s">
        <v>4421</v>
      </c>
      <c r="BW1819" s="3" t="s">
        <v>52</v>
      </c>
      <c r="BX1819" s="3" t="s">
        <v>4422</v>
      </c>
      <c r="BY1819" s="3"/>
      <c r="BZ1819" s="3"/>
      <c r="CA1819" s="3">
        <v>0.88</v>
      </c>
      <c r="CB1819" s="33">
        <f t="shared" si="140"/>
        <v>5.0138531494505624E-2</v>
      </c>
      <c r="CC1819" s="33">
        <f t="shared" si="141"/>
        <v>22</v>
      </c>
      <c r="CD1819" s="33">
        <f t="shared" si="142"/>
        <v>50</v>
      </c>
      <c r="CE1819" s="33">
        <f t="shared" si="143"/>
        <v>0.7857142857142857</v>
      </c>
      <c r="CF1819" s="33">
        <f t="shared" si="144"/>
        <v>0.82382978723404254</v>
      </c>
      <c r="CG1819" s="3"/>
      <c r="CH1819" s="3"/>
      <c r="CI1819" s="3"/>
      <c r="CJ1819" s="3"/>
      <c r="CK1819" s="1" t="s">
        <v>3682</v>
      </c>
    </row>
    <row r="1820" spans="1:89" ht="12.5" x14ac:dyDescent="0.25">
      <c r="A1820" s="1" t="s">
        <v>4462</v>
      </c>
      <c r="B1820" s="1" t="s">
        <v>4398</v>
      </c>
      <c r="C1820" s="1" t="s">
        <v>947</v>
      </c>
      <c r="D1820" s="1" t="s">
        <v>957</v>
      </c>
      <c r="E1820" s="1" t="s">
        <v>1364</v>
      </c>
      <c r="F1820" s="1" t="s">
        <v>4399</v>
      </c>
      <c r="G1820" s="1" t="s">
        <v>101</v>
      </c>
      <c r="H1820" s="1" t="s">
        <v>65</v>
      </c>
      <c r="I1820" s="1" t="s">
        <v>66</v>
      </c>
      <c r="J1820" s="1" t="s">
        <v>102</v>
      </c>
      <c r="K1820" s="1" t="s">
        <v>103</v>
      </c>
      <c r="L1820" s="3"/>
      <c r="M1820" s="3"/>
      <c r="N1820" s="1" t="s">
        <v>69</v>
      </c>
      <c r="O1820" s="1" t="s">
        <v>65</v>
      </c>
      <c r="P1820" s="1">
        <v>2</v>
      </c>
      <c r="Q1820" s="1" t="s">
        <v>129</v>
      </c>
      <c r="R1820" s="1" t="s">
        <v>5010</v>
      </c>
      <c r="S1820" s="1" t="s">
        <v>951</v>
      </c>
      <c r="T1820" s="1" t="s">
        <v>106</v>
      </c>
      <c r="U1820" s="1" t="s">
        <v>23</v>
      </c>
      <c r="V1820" s="1" t="s">
        <v>73</v>
      </c>
      <c r="W1820" s="1" t="s">
        <v>73</v>
      </c>
      <c r="X1820" s="1" t="s">
        <v>73</v>
      </c>
      <c r="Y1820" s="1" t="s">
        <v>73</v>
      </c>
      <c r="Z1820" s="1" t="s">
        <v>65</v>
      </c>
      <c r="AB1820" s="1" t="s">
        <v>196</v>
      </c>
      <c r="AC1820" s="1" t="s">
        <v>268</v>
      </c>
      <c r="AD1820" s="1" t="s">
        <v>65</v>
      </c>
      <c r="AE1820" s="33" t="s">
        <v>3507</v>
      </c>
      <c r="AF1820" s="8">
        <v>22</v>
      </c>
      <c r="AQ1820" s="1">
        <v>50</v>
      </c>
      <c r="AX1820" s="3"/>
      <c r="AY1820" s="3"/>
      <c r="AZ1820" s="3"/>
      <c r="BA1820" s="3"/>
      <c r="BB1820" s="3"/>
      <c r="BC1820" s="3"/>
      <c r="BD1820" s="3"/>
      <c r="BE1820" s="3"/>
      <c r="BM1820" s="3"/>
      <c r="BN1820" s="3"/>
      <c r="BO1820" s="3"/>
      <c r="BP1820" s="3"/>
      <c r="BQ1820" s="3"/>
      <c r="BR1820" s="3"/>
      <c r="BS1820" s="3"/>
      <c r="BT1820" s="3"/>
      <c r="BV1820" s="3" t="s">
        <v>4421</v>
      </c>
      <c r="BW1820" s="3" t="s">
        <v>52</v>
      </c>
      <c r="BX1820" s="3" t="s">
        <v>4423</v>
      </c>
      <c r="BY1820" s="3"/>
      <c r="BZ1820" s="3"/>
      <c r="CA1820" s="3">
        <v>0.93</v>
      </c>
      <c r="CB1820" s="33">
        <f t="shared" si="140"/>
        <v>3.9215471449845218E-2</v>
      </c>
      <c r="CC1820" s="33">
        <f t="shared" si="141"/>
        <v>22</v>
      </c>
      <c r="CD1820" s="33">
        <f t="shared" si="142"/>
        <v>50</v>
      </c>
      <c r="CE1820" s="33">
        <f t="shared" si="143"/>
        <v>0.8691588785046731</v>
      </c>
      <c r="CF1820" s="33">
        <f t="shared" si="144"/>
        <v>0.89626943005181348</v>
      </c>
      <c r="CG1820" s="3"/>
      <c r="CH1820" s="3"/>
      <c r="CI1820" s="3"/>
      <c r="CJ1820" s="3"/>
      <c r="CK1820" s="1" t="s">
        <v>3682</v>
      </c>
    </row>
    <row r="1821" spans="1:89" ht="12.5" x14ac:dyDescent="0.25">
      <c r="A1821" s="1" t="s">
        <v>4462</v>
      </c>
      <c r="B1821" s="1" t="s">
        <v>4398</v>
      </c>
      <c r="C1821" s="1" t="s">
        <v>947</v>
      </c>
      <c r="D1821" s="1" t="s">
        <v>957</v>
      </c>
      <c r="E1821" s="1" t="s">
        <v>1364</v>
      </c>
      <c r="F1821" s="1" t="s">
        <v>4399</v>
      </c>
      <c r="G1821" s="1" t="s">
        <v>101</v>
      </c>
      <c r="H1821" s="1" t="s">
        <v>65</v>
      </c>
      <c r="I1821" s="1" t="s">
        <v>66</v>
      </c>
      <c r="J1821" s="1" t="s">
        <v>102</v>
      </c>
      <c r="K1821" s="1" t="s">
        <v>103</v>
      </c>
      <c r="L1821" s="3"/>
      <c r="M1821" s="3"/>
      <c r="N1821" s="1" t="s">
        <v>69</v>
      </c>
      <c r="O1821" s="1" t="s">
        <v>65</v>
      </c>
      <c r="P1821" s="32">
        <v>1</v>
      </c>
      <c r="Q1821" s="1" t="s">
        <v>129</v>
      </c>
      <c r="R1821" s="3" t="s">
        <v>129</v>
      </c>
      <c r="S1821" s="1" t="s">
        <v>951</v>
      </c>
      <c r="T1821" s="1" t="s">
        <v>72</v>
      </c>
      <c r="U1821" s="1" t="s">
        <v>23</v>
      </c>
      <c r="V1821" s="1" t="s">
        <v>73</v>
      </c>
      <c r="W1821" s="1" t="s">
        <v>73</v>
      </c>
      <c r="X1821" s="1" t="s">
        <v>73</v>
      </c>
      <c r="Y1821" s="1" t="s">
        <v>73</v>
      </c>
      <c r="Z1821" s="1" t="s">
        <v>65</v>
      </c>
      <c r="AB1821" s="1" t="s">
        <v>196</v>
      </c>
      <c r="AC1821" s="1" t="s">
        <v>268</v>
      </c>
      <c r="AD1821" s="1" t="s">
        <v>65</v>
      </c>
      <c r="AE1821" s="33" t="s">
        <v>3507</v>
      </c>
      <c r="AF1821" s="8">
        <v>98</v>
      </c>
      <c r="AQ1821" s="1">
        <v>61</v>
      </c>
      <c r="AX1821" s="3"/>
      <c r="AY1821" s="3"/>
      <c r="AZ1821" s="3"/>
      <c r="BA1821" s="3"/>
      <c r="BB1821" s="3"/>
      <c r="BC1821" s="3"/>
      <c r="BD1821" s="3"/>
      <c r="BE1821" s="3"/>
      <c r="BM1821" s="3"/>
      <c r="BN1821" s="3"/>
      <c r="BO1821" s="3"/>
      <c r="BP1821" s="3"/>
      <c r="BQ1821" s="3"/>
      <c r="BR1821" s="3"/>
      <c r="BS1821" s="3"/>
      <c r="BT1821" s="3"/>
      <c r="BV1821" s="3"/>
      <c r="BW1821" s="3" t="s">
        <v>52</v>
      </c>
      <c r="BX1821" s="3" t="s">
        <v>4424</v>
      </c>
      <c r="BY1821" s="3"/>
      <c r="BZ1821" s="3"/>
      <c r="CA1821" s="3">
        <v>0.78</v>
      </c>
      <c r="CB1821" s="33">
        <f t="shared" si="140"/>
        <v>3.5854347791501727E-2</v>
      </c>
      <c r="CC1821" s="33">
        <f t="shared" si="141"/>
        <v>98</v>
      </c>
      <c r="CD1821" s="33">
        <f t="shared" si="142"/>
        <v>61</v>
      </c>
      <c r="CE1821" s="33">
        <f t="shared" si="143"/>
        <v>0.63934426229508201</v>
      </c>
      <c r="CF1821" s="33">
        <f t="shared" si="144"/>
        <v>0.68359550561797755</v>
      </c>
      <c r="CG1821" s="3"/>
      <c r="CH1821" s="3"/>
      <c r="CI1821" s="3"/>
      <c r="CJ1821" s="3"/>
      <c r="CK1821" s="1" t="s">
        <v>3682</v>
      </c>
    </row>
    <row r="1822" spans="1:89" ht="12.5" x14ac:dyDescent="0.25">
      <c r="A1822" s="1" t="s">
        <v>4462</v>
      </c>
      <c r="B1822" s="1" t="s">
        <v>4398</v>
      </c>
      <c r="C1822" s="1" t="s">
        <v>947</v>
      </c>
      <c r="D1822" s="1" t="s">
        <v>957</v>
      </c>
      <c r="E1822" s="1" t="s">
        <v>1364</v>
      </c>
      <c r="F1822" s="1" t="s">
        <v>4399</v>
      </c>
      <c r="G1822" s="1" t="s">
        <v>101</v>
      </c>
      <c r="H1822" s="1" t="s">
        <v>65</v>
      </c>
      <c r="I1822" s="1" t="s">
        <v>66</v>
      </c>
      <c r="J1822" s="1" t="s">
        <v>102</v>
      </c>
      <c r="K1822" s="1" t="s">
        <v>103</v>
      </c>
      <c r="L1822" s="3"/>
      <c r="M1822" s="3"/>
      <c r="N1822" s="1" t="s">
        <v>69</v>
      </c>
      <c r="O1822" s="1" t="s">
        <v>65</v>
      </c>
      <c r="P1822" s="1">
        <v>2</v>
      </c>
      <c r="Q1822" s="1" t="s">
        <v>129</v>
      </c>
      <c r="R1822" s="1" t="s">
        <v>5010</v>
      </c>
      <c r="S1822" s="1" t="s">
        <v>951</v>
      </c>
      <c r="T1822" s="1" t="s">
        <v>106</v>
      </c>
      <c r="U1822" s="1" t="s">
        <v>23</v>
      </c>
      <c r="V1822" s="1" t="s">
        <v>73</v>
      </c>
      <c r="W1822" s="1" t="s">
        <v>73</v>
      </c>
      <c r="X1822" s="1" t="s">
        <v>73</v>
      </c>
      <c r="Y1822" s="1" t="s">
        <v>73</v>
      </c>
      <c r="Z1822" s="1" t="s">
        <v>65</v>
      </c>
      <c r="AB1822" s="1" t="s">
        <v>196</v>
      </c>
      <c r="AC1822" s="1" t="s">
        <v>268</v>
      </c>
      <c r="AD1822" s="1" t="s">
        <v>65</v>
      </c>
      <c r="AE1822" s="33" t="s">
        <v>3507</v>
      </c>
      <c r="AF1822" s="8">
        <v>98</v>
      </c>
      <c r="AQ1822" s="1">
        <v>61</v>
      </c>
      <c r="AX1822" s="3"/>
      <c r="AY1822" s="3"/>
      <c r="AZ1822" s="3"/>
      <c r="BA1822" s="3"/>
      <c r="BB1822" s="3"/>
      <c r="BC1822" s="3"/>
      <c r="BD1822" s="3"/>
      <c r="BE1822" s="3"/>
      <c r="BM1822" s="3"/>
      <c r="BN1822" s="3"/>
      <c r="BO1822" s="3"/>
      <c r="BP1822" s="3"/>
      <c r="BQ1822" s="3"/>
      <c r="BR1822" s="3"/>
      <c r="BS1822" s="3"/>
      <c r="BT1822" s="3"/>
      <c r="BV1822" s="3"/>
      <c r="BW1822" s="3" t="s">
        <v>52</v>
      </c>
      <c r="BX1822" s="3" t="s">
        <v>4425</v>
      </c>
      <c r="BY1822" s="3"/>
      <c r="BZ1822" s="3"/>
      <c r="CA1822" s="3">
        <v>0.83</v>
      </c>
      <c r="CB1822" s="33">
        <f t="shared" si="140"/>
        <v>3.1600382793060669E-2</v>
      </c>
      <c r="CC1822" s="33">
        <f t="shared" si="141"/>
        <v>98</v>
      </c>
      <c r="CD1822" s="33">
        <f t="shared" si="142"/>
        <v>61</v>
      </c>
      <c r="CE1822" s="33">
        <f t="shared" si="143"/>
        <v>0.70940170940170943</v>
      </c>
      <c r="CF1822" s="33">
        <f t="shared" si="144"/>
        <v>0.75289617486338789</v>
      </c>
      <c r="CG1822" s="3"/>
      <c r="CH1822" s="3"/>
      <c r="CI1822" s="3"/>
      <c r="CJ1822" s="3"/>
      <c r="CK1822" s="1" t="s">
        <v>3682</v>
      </c>
    </row>
    <row r="1823" spans="1:89" ht="12.5" x14ac:dyDescent="0.25">
      <c r="A1823" s="1" t="s">
        <v>4462</v>
      </c>
      <c r="B1823" s="1" t="s">
        <v>4398</v>
      </c>
      <c r="C1823" s="1" t="s">
        <v>947</v>
      </c>
      <c r="D1823" s="1" t="s">
        <v>957</v>
      </c>
      <c r="E1823" s="1" t="s">
        <v>1364</v>
      </c>
      <c r="F1823" s="1" t="s">
        <v>4399</v>
      </c>
      <c r="G1823" s="1" t="s">
        <v>101</v>
      </c>
      <c r="H1823" s="1" t="s">
        <v>65</v>
      </c>
      <c r="I1823" s="1" t="s">
        <v>66</v>
      </c>
      <c r="J1823" s="1" t="s">
        <v>102</v>
      </c>
      <c r="K1823" s="1" t="s">
        <v>103</v>
      </c>
      <c r="L1823" s="3"/>
      <c r="M1823" s="3"/>
      <c r="N1823" s="1" t="s">
        <v>69</v>
      </c>
      <c r="O1823" s="1" t="s">
        <v>65</v>
      </c>
      <c r="P1823" s="32">
        <v>1</v>
      </c>
      <c r="Q1823" s="1" t="s">
        <v>129</v>
      </c>
      <c r="R1823" s="3" t="s">
        <v>129</v>
      </c>
      <c r="S1823" s="1" t="s">
        <v>951</v>
      </c>
      <c r="T1823" s="1" t="s">
        <v>72</v>
      </c>
      <c r="U1823" s="1" t="s">
        <v>23</v>
      </c>
      <c r="V1823" s="1" t="s">
        <v>73</v>
      </c>
      <c r="W1823" s="1" t="s">
        <v>73</v>
      </c>
      <c r="X1823" s="1" t="s">
        <v>73</v>
      </c>
      <c r="Y1823" s="1" t="s">
        <v>73</v>
      </c>
      <c r="Z1823" s="1" t="s">
        <v>65</v>
      </c>
      <c r="AB1823" s="1" t="s">
        <v>196</v>
      </c>
      <c r="AC1823" s="1" t="s">
        <v>268</v>
      </c>
      <c r="AD1823" s="1" t="s">
        <v>65</v>
      </c>
      <c r="AE1823" s="33" t="s">
        <v>5054</v>
      </c>
      <c r="AF1823" s="8">
        <v>98</v>
      </c>
      <c r="AQ1823" s="1">
        <v>62</v>
      </c>
      <c r="AX1823" s="3">
        <v>62</v>
      </c>
      <c r="AY1823" s="3" t="s">
        <v>605</v>
      </c>
      <c r="AZ1823" s="3"/>
      <c r="BA1823" s="3"/>
      <c r="BB1823" s="3"/>
      <c r="BC1823" s="3"/>
      <c r="BD1823" s="3"/>
      <c r="BE1823" s="3"/>
      <c r="BM1823" s="3"/>
      <c r="BN1823" s="3"/>
      <c r="BO1823" s="3"/>
      <c r="BP1823" s="3"/>
      <c r="BQ1823" s="3"/>
      <c r="BR1823" s="3"/>
      <c r="BS1823" s="3"/>
      <c r="BT1823" s="3"/>
      <c r="BV1823" s="3"/>
      <c r="BW1823" s="3" t="s">
        <v>52</v>
      </c>
      <c r="BX1823" s="3" t="s">
        <v>4426</v>
      </c>
      <c r="BY1823" s="3"/>
      <c r="BZ1823" s="3"/>
      <c r="CA1823" s="3">
        <v>0.73</v>
      </c>
      <c r="CB1823" s="33">
        <f t="shared" si="140"/>
        <v>3.4532923704705461E-2</v>
      </c>
      <c r="CC1823" s="33">
        <f t="shared" si="141"/>
        <v>98</v>
      </c>
      <c r="CD1823" s="33">
        <f t="shared" si="142"/>
        <v>124</v>
      </c>
      <c r="CE1823" s="33">
        <f t="shared" si="143"/>
        <v>0.57480314960629919</v>
      </c>
      <c r="CF1823" s="33">
        <f t="shared" si="144"/>
        <v>0.61606936416184965</v>
      </c>
      <c r="CG1823" s="3"/>
      <c r="CH1823" s="3"/>
      <c r="CI1823" s="3"/>
      <c r="CJ1823" s="3"/>
      <c r="CK1823" s="1" t="s">
        <v>3682</v>
      </c>
    </row>
    <row r="1824" spans="1:89" ht="12.5" x14ac:dyDescent="0.25">
      <c r="A1824" s="1" t="s">
        <v>4462</v>
      </c>
      <c r="B1824" s="1" t="s">
        <v>4398</v>
      </c>
      <c r="C1824" s="1" t="s">
        <v>947</v>
      </c>
      <c r="D1824" s="1" t="s">
        <v>957</v>
      </c>
      <c r="E1824" s="1" t="s">
        <v>1364</v>
      </c>
      <c r="F1824" s="1" t="s">
        <v>4399</v>
      </c>
      <c r="G1824" s="1" t="s">
        <v>101</v>
      </c>
      <c r="H1824" s="1" t="s">
        <v>65</v>
      </c>
      <c r="I1824" s="1" t="s">
        <v>66</v>
      </c>
      <c r="J1824" s="1" t="s">
        <v>102</v>
      </c>
      <c r="K1824" s="1" t="s">
        <v>103</v>
      </c>
      <c r="L1824" s="3"/>
      <c r="M1824" s="3"/>
      <c r="N1824" s="1" t="s">
        <v>69</v>
      </c>
      <c r="O1824" s="1" t="s">
        <v>65</v>
      </c>
      <c r="P1824" s="1">
        <v>2</v>
      </c>
      <c r="Q1824" s="1" t="s">
        <v>129</v>
      </c>
      <c r="R1824" s="1" t="s">
        <v>5010</v>
      </c>
      <c r="S1824" s="1" t="s">
        <v>951</v>
      </c>
      <c r="T1824" s="1" t="s">
        <v>106</v>
      </c>
      <c r="U1824" s="1" t="s">
        <v>23</v>
      </c>
      <c r="V1824" s="1" t="s">
        <v>73</v>
      </c>
      <c r="W1824" s="1" t="s">
        <v>73</v>
      </c>
      <c r="X1824" s="1" t="s">
        <v>73</v>
      </c>
      <c r="Y1824" s="1" t="s">
        <v>73</v>
      </c>
      <c r="Z1824" s="1" t="s">
        <v>65</v>
      </c>
      <c r="AB1824" s="1" t="s">
        <v>196</v>
      </c>
      <c r="AC1824" s="1" t="s">
        <v>268</v>
      </c>
      <c r="AD1824" s="1" t="s">
        <v>65</v>
      </c>
      <c r="AE1824" s="33" t="s">
        <v>5054</v>
      </c>
      <c r="AF1824" s="8">
        <v>98</v>
      </c>
      <c r="AQ1824" s="1">
        <v>62</v>
      </c>
      <c r="AX1824" s="3">
        <v>62</v>
      </c>
      <c r="AY1824" s="3" t="s">
        <v>605</v>
      </c>
      <c r="AZ1824" s="3"/>
      <c r="BA1824" s="3"/>
      <c r="BB1824" s="3"/>
      <c r="BC1824" s="3"/>
      <c r="BD1824" s="3"/>
      <c r="BE1824" s="3"/>
      <c r="BM1824" s="3"/>
      <c r="BN1824" s="3"/>
      <c r="BO1824" s="3"/>
      <c r="BP1824" s="3"/>
      <c r="BQ1824" s="3"/>
      <c r="BR1824" s="3"/>
      <c r="BS1824" s="3"/>
      <c r="BT1824" s="3"/>
      <c r="BV1824" s="3"/>
      <c r="BW1824" s="3" t="s">
        <v>52</v>
      </c>
      <c r="BX1824" s="3" t="s">
        <v>4427</v>
      </c>
      <c r="BY1824" s="3"/>
      <c r="BZ1824" s="3"/>
      <c r="CA1824" s="3">
        <v>0.78</v>
      </c>
      <c r="CB1824" s="33">
        <f t="shared" si="140"/>
        <v>3.1972462633070499E-2</v>
      </c>
      <c r="CC1824" s="33">
        <f t="shared" si="141"/>
        <v>98</v>
      </c>
      <c r="CD1824" s="33">
        <f t="shared" si="142"/>
        <v>124</v>
      </c>
      <c r="CE1824" s="33">
        <f t="shared" si="143"/>
        <v>0.63934426229508201</v>
      </c>
      <c r="CF1824" s="33">
        <f t="shared" si="144"/>
        <v>0.68359550561797755</v>
      </c>
      <c r="CG1824" s="3"/>
      <c r="CH1824" s="3"/>
      <c r="CI1824" s="3"/>
      <c r="CJ1824" s="3"/>
      <c r="CK1824" s="1" t="s">
        <v>3682</v>
      </c>
    </row>
    <row r="1825" spans="1:89" ht="12.5" x14ac:dyDescent="0.25">
      <c r="A1825" s="1" t="s">
        <v>4462</v>
      </c>
      <c r="B1825" s="1" t="s">
        <v>4398</v>
      </c>
      <c r="C1825" s="1" t="s">
        <v>947</v>
      </c>
      <c r="D1825" s="1" t="s">
        <v>957</v>
      </c>
      <c r="E1825" s="1" t="s">
        <v>1364</v>
      </c>
      <c r="F1825" s="1" t="s">
        <v>4399</v>
      </c>
      <c r="G1825" s="1" t="s">
        <v>101</v>
      </c>
      <c r="H1825" s="1" t="s">
        <v>65</v>
      </c>
      <c r="I1825" s="1" t="s">
        <v>66</v>
      </c>
      <c r="J1825" s="1" t="s">
        <v>102</v>
      </c>
      <c r="K1825" s="1" t="s">
        <v>103</v>
      </c>
      <c r="L1825" s="3"/>
      <c r="M1825" s="3"/>
      <c r="N1825" s="1" t="s">
        <v>69</v>
      </c>
      <c r="O1825" s="1" t="s">
        <v>65</v>
      </c>
      <c r="P1825" s="32">
        <v>1</v>
      </c>
      <c r="Q1825" s="1" t="s">
        <v>129</v>
      </c>
      <c r="R1825" s="3" t="s">
        <v>129</v>
      </c>
      <c r="S1825" s="1" t="s">
        <v>951</v>
      </c>
      <c r="T1825" s="1" t="s">
        <v>72</v>
      </c>
      <c r="U1825" s="1" t="s">
        <v>23</v>
      </c>
      <c r="V1825" s="1" t="s">
        <v>73</v>
      </c>
      <c r="W1825" s="1" t="s">
        <v>73</v>
      </c>
      <c r="X1825" s="1" t="s">
        <v>73</v>
      </c>
      <c r="Y1825" s="1" t="s">
        <v>73</v>
      </c>
      <c r="Z1825" s="1" t="s">
        <v>65</v>
      </c>
      <c r="AB1825" s="1" t="s">
        <v>196</v>
      </c>
      <c r="AC1825" s="1" t="s">
        <v>268</v>
      </c>
      <c r="AD1825" s="1" t="s">
        <v>65</v>
      </c>
      <c r="AE1825" s="33" t="s">
        <v>3507</v>
      </c>
      <c r="AF1825" s="8">
        <v>52</v>
      </c>
      <c r="AQ1825" s="1">
        <v>50</v>
      </c>
      <c r="AX1825" s="3"/>
      <c r="AY1825" s="3"/>
      <c r="AZ1825" s="3"/>
      <c r="BA1825" s="3"/>
      <c r="BB1825" s="3"/>
      <c r="BC1825" s="3"/>
      <c r="BD1825" s="3"/>
      <c r="BE1825" s="3"/>
      <c r="BM1825" s="3"/>
      <c r="BN1825" s="3"/>
      <c r="BO1825" s="3"/>
      <c r="BP1825" s="3"/>
      <c r="BQ1825" s="3"/>
      <c r="BR1825" s="3"/>
      <c r="BS1825" s="3"/>
      <c r="BT1825" s="3"/>
      <c r="BV1825" s="3" t="s">
        <v>4428</v>
      </c>
      <c r="BW1825" s="3" t="s">
        <v>52</v>
      </c>
      <c r="BX1825" s="3" t="s">
        <v>4429</v>
      </c>
      <c r="BY1825" s="3"/>
      <c r="BZ1825" s="3"/>
      <c r="CA1825" s="3">
        <v>0.82</v>
      </c>
      <c r="CB1825" s="33">
        <f t="shared" si="140"/>
        <v>4.1853369555810066E-2</v>
      </c>
      <c r="CC1825" s="33">
        <f t="shared" si="141"/>
        <v>52</v>
      </c>
      <c r="CD1825" s="33">
        <f t="shared" si="142"/>
        <v>50</v>
      </c>
      <c r="CE1825" s="33">
        <f t="shared" si="143"/>
        <v>0.69491525423728795</v>
      </c>
      <c r="CF1825" s="33">
        <f t="shared" si="144"/>
        <v>0.7389010989010989</v>
      </c>
      <c r="CG1825" s="3"/>
      <c r="CH1825" s="3"/>
      <c r="CI1825" s="3"/>
      <c r="CJ1825" s="3"/>
      <c r="CK1825" s="1" t="s">
        <v>3682</v>
      </c>
    </row>
    <row r="1826" spans="1:89" ht="12.5" x14ac:dyDescent="0.25">
      <c r="A1826" s="1" t="s">
        <v>4462</v>
      </c>
      <c r="B1826" s="1" t="s">
        <v>4398</v>
      </c>
      <c r="C1826" s="1" t="s">
        <v>947</v>
      </c>
      <c r="D1826" s="1" t="s">
        <v>957</v>
      </c>
      <c r="E1826" s="1" t="s">
        <v>1364</v>
      </c>
      <c r="F1826" s="1" t="s">
        <v>4399</v>
      </c>
      <c r="G1826" s="1" t="s">
        <v>101</v>
      </c>
      <c r="H1826" s="1" t="s">
        <v>65</v>
      </c>
      <c r="I1826" s="1" t="s">
        <v>66</v>
      </c>
      <c r="J1826" s="1" t="s">
        <v>102</v>
      </c>
      <c r="K1826" s="1" t="s">
        <v>103</v>
      </c>
      <c r="L1826" s="3"/>
      <c r="M1826" s="3"/>
      <c r="N1826" s="1" t="s">
        <v>69</v>
      </c>
      <c r="O1826" s="1" t="s">
        <v>65</v>
      </c>
      <c r="P1826" s="1">
        <v>2</v>
      </c>
      <c r="Q1826" s="1" t="s">
        <v>129</v>
      </c>
      <c r="R1826" s="1" t="s">
        <v>5010</v>
      </c>
      <c r="S1826" s="1" t="s">
        <v>951</v>
      </c>
      <c r="T1826" s="1" t="s">
        <v>106</v>
      </c>
      <c r="U1826" s="1" t="s">
        <v>23</v>
      </c>
      <c r="V1826" s="1" t="s">
        <v>73</v>
      </c>
      <c r="W1826" s="1" t="s">
        <v>73</v>
      </c>
      <c r="X1826" s="1" t="s">
        <v>73</v>
      </c>
      <c r="Y1826" s="1" t="s">
        <v>73</v>
      </c>
      <c r="Z1826" s="1" t="s">
        <v>65</v>
      </c>
      <c r="AB1826" s="1" t="s">
        <v>196</v>
      </c>
      <c r="AC1826" s="1" t="s">
        <v>268</v>
      </c>
      <c r="AD1826" s="1" t="s">
        <v>65</v>
      </c>
      <c r="AE1826" s="33" t="s">
        <v>3507</v>
      </c>
      <c r="AF1826" s="8">
        <v>52</v>
      </c>
      <c r="AQ1826" s="1">
        <v>50</v>
      </c>
      <c r="AX1826" s="3"/>
      <c r="AY1826" s="3"/>
      <c r="AZ1826" s="3"/>
      <c r="BA1826" s="3"/>
      <c r="BB1826" s="3"/>
      <c r="BC1826" s="3"/>
      <c r="BD1826" s="3"/>
      <c r="BE1826" s="3"/>
      <c r="BM1826" s="3"/>
      <c r="BN1826" s="3"/>
      <c r="BO1826" s="3"/>
      <c r="BP1826" s="3"/>
      <c r="BQ1826" s="3"/>
      <c r="BR1826" s="3"/>
      <c r="BS1826" s="3"/>
      <c r="BT1826" s="3"/>
      <c r="BV1826" s="3" t="s">
        <v>4428</v>
      </c>
      <c r="BW1826" s="3" t="s">
        <v>52</v>
      </c>
      <c r="BX1826" s="3" t="s">
        <v>4430</v>
      </c>
      <c r="BY1826" s="3"/>
      <c r="BZ1826" s="3"/>
      <c r="CA1826" s="3">
        <v>0.89</v>
      </c>
      <c r="CB1826" s="33">
        <f t="shared" si="140"/>
        <v>3.3117760420747905E-2</v>
      </c>
      <c r="CC1826" s="33">
        <f t="shared" si="141"/>
        <v>52</v>
      </c>
      <c r="CD1826" s="33">
        <f t="shared" si="142"/>
        <v>50</v>
      </c>
      <c r="CE1826" s="33">
        <f t="shared" si="143"/>
        <v>0.80180180180180194</v>
      </c>
      <c r="CF1826" s="33">
        <f t="shared" si="144"/>
        <v>0.83820105820105817</v>
      </c>
      <c r="CG1826" s="3"/>
      <c r="CH1826" s="3"/>
      <c r="CI1826" s="3"/>
      <c r="CJ1826" s="3"/>
      <c r="CK1826" s="1" t="s">
        <v>3682</v>
      </c>
    </row>
    <row r="1827" spans="1:89" ht="12.5" x14ac:dyDescent="0.25">
      <c r="A1827" s="1" t="s">
        <v>4462</v>
      </c>
      <c r="B1827" s="1" t="s">
        <v>4398</v>
      </c>
      <c r="C1827" s="1" t="s">
        <v>947</v>
      </c>
      <c r="D1827" s="1" t="s">
        <v>957</v>
      </c>
      <c r="E1827" s="1" t="s">
        <v>1364</v>
      </c>
      <c r="F1827" s="1" t="s">
        <v>4399</v>
      </c>
      <c r="G1827" s="1" t="s">
        <v>101</v>
      </c>
      <c r="H1827" s="1" t="s">
        <v>65</v>
      </c>
      <c r="I1827" s="1" t="s">
        <v>66</v>
      </c>
      <c r="J1827" s="1" t="s">
        <v>102</v>
      </c>
      <c r="K1827" s="1" t="s">
        <v>103</v>
      </c>
      <c r="L1827" s="3"/>
      <c r="M1827" s="3"/>
      <c r="N1827" s="1" t="s">
        <v>69</v>
      </c>
      <c r="O1827" s="1" t="s">
        <v>65</v>
      </c>
      <c r="P1827" s="32">
        <v>1</v>
      </c>
      <c r="Q1827" s="1" t="s">
        <v>129</v>
      </c>
      <c r="R1827" s="3" t="s">
        <v>129</v>
      </c>
      <c r="S1827" s="1" t="s">
        <v>951</v>
      </c>
      <c r="T1827" s="1" t="s">
        <v>72</v>
      </c>
      <c r="U1827" s="1" t="s">
        <v>23</v>
      </c>
      <c r="V1827" s="1" t="s">
        <v>73</v>
      </c>
      <c r="W1827" s="1" t="s">
        <v>73</v>
      </c>
      <c r="X1827" s="1" t="s">
        <v>73</v>
      </c>
      <c r="Y1827" s="1" t="s">
        <v>73</v>
      </c>
      <c r="Z1827" s="1" t="s">
        <v>65</v>
      </c>
      <c r="AB1827" s="1" t="s">
        <v>196</v>
      </c>
      <c r="AC1827" s="1" t="s">
        <v>268</v>
      </c>
      <c r="AD1827" s="1" t="s">
        <v>65</v>
      </c>
      <c r="AE1827" s="33" t="s">
        <v>3507</v>
      </c>
      <c r="AF1827" s="8">
        <v>54</v>
      </c>
      <c r="AQ1827" s="1">
        <v>56</v>
      </c>
      <c r="AX1827" s="3"/>
      <c r="AY1827" s="3"/>
      <c r="AZ1827" s="3"/>
      <c r="BA1827" s="3"/>
      <c r="BB1827" s="3"/>
      <c r="BC1827" s="3"/>
      <c r="BD1827" s="3"/>
      <c r="BE1827" s="3"/>
      <c r="BM1827" s="3"/>
      <c r="BN1827" s="3"/>
      <c r="BO1827" s="3"/>
      <c r="BP1827" s="3"/>
      <c r="BQ1827" s="3"/>
      <c r="BR1827" s="3"/>
      <c r="BS1827" s="3"/>
      <c r="BT1827" s="3"/>
      <c r="BV1827" s="3" t="s">
        <v>4431</v>
      </c>
      <c r="BW1827" s="3" t="s">
        <v>52</v>
      </c>
      <c r="BX1827" s="3" t="s">
        <v>4432</v>
      </c>
      <c r="BY1827" s="3"/>
      <c r="BZ1827" s="3"/>
      <c r="CA1827" s="3">
        <v>0.85</v>
      </c>
      <c r="CB1827" s="33">
        <f t="shared" si="140"/>
        <v>3.7404519110841E-2</v>
      </c>
      <c r="CC1827" s="33">
        <f t="shared" si="141"/>
        <v>54</v>
      </c>
      <c r="CD1827" s="33">
        <f t="shared" si="142"/>
        <v>56</v>
      </c>
      <c r="CE1827" s="33">
        <f t="shared" si="143"/>
        <v>0.73913043478260876</v>
      </c>
      <c r="CF1827" s="33">
        <f t="shared" si="144"/>
        <v>0.78108108108108099</v>
      </c>
      <c r="CG1827" s="3"/>
      <c r="CH1827" s="3"/>
      <c r="CI1827" s="3"/>
      <c r="CJ1827" s="3"/>
      <c r="CK1827" s="1" t="s">
        <v>3682</v>
      </c>
    </row>
    <row r="1828" spans="1:89" ht="12.5" x14ac:dyDescent="0.25">
      <c r="A1828" s="1" t="s">
        <v>4462</v>
      </c>
      <c r="B1828" s="1" t="s">
        <v>4398</v>
      </c>
      <c r="C1828" s="1" t="s">
        <v>947</v>
      </c>
      <c r="D1828" s="1" t="s">
        <v>957</v>
      </c>
      <c r="E1828" s="1" t="s">
        <v>1364</v>
      </c>
      <c r="F1828" s="1" t="s">
        <v>4399</v>
      </c>
      <c r="G1828" s="1" t="s">
        <v>101</v>
      </c>
      <c r="H1828" s="1" t="s">
        <v>65</v>
      </c>
      <c r="I1828" s="1" t="s">
        <v>66</v>
      </c>
      <c r="J1828" s="1" t="s">
        <v>102</v>
      </c>
      <c r="K1828" s="1" t="s">
        <v>103</v>
      </c>
      <c r="L1828" s="3"/>
      <c r="M1828" s="3"/>
      <c r="N1828" s="1" t="s">
        <v>69</v>
      </c>
      <c r="O1828" s="1" t="s">
        <v>65</v>
      </c>
      <c r="P1828" s="1">
        <v>2</v>
      </c>
      <c r="Q1828" s="1" t="s">
        <v>129</v>
      </c>
      <c r="R1828" s="1" t="s">
        <v>5010</v>
      </c>
      <c r="S1828" s="1" t="s">
        <v>951</v>
      </c>
      <c r="T1828" s="1" t="s">
        <v>106</v>
      </c>
      <c r="U1828" s="1" t="s">
        <v>23</v>
      </c>
      <c r="V1828" s="1" t="s">
        <v>73</v>
      </c>
      <c r="W1828" s="1" t="s">
        <v>73</v>
      </c>
      <c r="X1828" s="1" t="s">
        <v>73</v>
      </c>
      <c r="Y1828" s="1" t="s">
        <v>73</v>
      </c>
      <c r="Z1828" s="1" t="s">
        <v>65</v>
      </c>
      <c r="AB1828" s="1" t="s">
        <v>196</v>
      </c>
      <c r="AC1828" s="1" t="s">
        <v>268</v>
      </c>
      <c r="AD1828" s="1" t="s">
        <v>65</v>
      </c>
      <c r="AE1828" s="33" t="s">
        <v>3507</v>
      </c>
      <c r="AF1828" s="8">
        <v>54</v>
      </c>
      <c r="AQ1828" s="1">
        <v>56</v>
      </c>
      <c r="AX1828" s="3"/>
      <c r="AY1828" s="3"/>
      <c r="AZ1828" s="3"/>
      <c r="BA1828" s="3"/>
      <c r="BB1828" s="3"/>
      <c r="BC1828" s="3"/>
      <c r="BD1828" s="3"/>
      <c r="BE1828" s="3"/>
      <c r="BM1828" s="3"/>
      <c r="BN1828" s="3"/>
      <c r="BO1828" s="3"/>
      <c r="BP1828" s="3"/>
      <c r="BQ1828" s="3"/>
      <c r="BR1828" s="3"/>
      <c r="BS1828" s="3"/>
      <c r="BT1828" s="3"/>
      <c r="BV1828" s="3" t="s">
        <v>4431</v>
      </c>
      <c r="BW1828" s="3" t="s">
        <v>52</v>
      </c>
      <c r="BX1828" s="3" t="s">
        <v>4433</v>
      </c>
      <c r="BY1828" s="3"/>
      <c r="BZ1828" s="3"/>
      <c r="CA1828" s="3">
        <v>0.86</v>
      </c>
      <c r="CB1828" s="33">
        <f t="shared" si="140"/>
        <v>3.6214021949740265E-2</v>
      </c>
      <c r="CC1828" s="33">
        <f t="shared" si="141"/>
        <v>54</v>
      </c>
      <c r="CD1828" s="33">
        <f t="shared" si="142"/>
        <v>56</v>
      </c>
      <c r="CE1828" s="33">
        <f t="shared" si="143"/>
        <v>0.7543859649122806</v>
      </c>
      <c r="CF1828" s="33">
        <f t="shared" si="144"/>
        <v>0.79526881720430109</v>
      </c>
      <c r="CG1828" s="3"/>
      <c r="CH1828" s="3"/>
      <c r="CI1828" s="3"/>
      <c r="CJ1828" s="3"/>
      <c r="CK1828" s="1" t="s">
        <v>3682</v>
      </c>
    </row>
    <row r="1829" spans="1:89" ht="12.5" x14ac:dyDescent="0.25">
      <c r="A1829" s="1" t="s">
        <v>4462</v>
      </c>
      <c r="B1829" s="1" t="s">
        <v>4398</v>
      </c>
      <c r="C1829" s="1" t="s">
        <v>947</v>
      </c>
      <c r="D1829" s="1" t="s">
        <v>957</v>
      </c>
      <c r="E1829" s="1" t="s">
        <v>1364</v>
      </c>
      <c r="F1829" s="1" t="s">
        <v>4399</v>
      </c>
      <c r="G1829" s="1" t="s">
        <v>101</v>
      </c>
      <c r="H1829" s="1" t="s">
        <v>65</v>
      </c>
      <c r="I1829" s="1" t="s">
        <v>66</v>
      </c>
      <c r="J1829" s="1" t="s">
        <v>102</v>
      </c>
      <c r="K1829" s="1" t="s">
        <v>103</v>
      </c>
      <c r="L1829" s="3"/>
      <c r="M1829" s="3"/>
      <c r="N1829" s="1" t="s">
        <v>69</v>
      </c>
      <c r="O1829" s="1" t="s">
        <v>65</v>
      </c>
      <c r="P1829" s="32">
        <v>1</v>
      </c>
      <c r="Q1829" s="1" t="s">
        <v>129</v>
      </c>
      <c r="R1829" s="3" t="s">
        <v>129</v>
      </c>
      <c r="S1829" s="1" t="s">
        <v>951</v>
      </c>
      <c r="T1829" s="1" t="s">
        <v>72</v>
      </c>
      <c r="U1829" s="1" t="s">
        <v>23</v>
      </c>
      <c r="V1829" s="1" t="s">
        <v>73</v>
      </c>
      <c r="W1829" s="1" t="s">
        <v>73</v>
      </c>
      <c r="X1829" s="1" t="s">
        <v>73</v>
      </c>
      <c r="Y1829" s="1" t="s">
        <v>73</v>
      </c>
      <c r="Z1829" s="1" t="s">
        <v>65</v>
      </c>
      <c r="AB1829" s="1" t="s">
        <v>196</v>
      </c>
      <c r="AC1829" s="1" t="s">
        <v>268</v>
      </c>
      <c r="AD1829" s="1" t="s">
        <v>65</v>
      </c>
      <c r="AE1829" s="33" t="s">
        <v>5053</v>
      </c>
      <c r="AF1829" s="8">
        <v>54</v>
      </c>
      <c r="AW1829" s="8"/>
      <c r="AX1829" s="3">
        <v>31</v>
      </c>
      <c r="AY1829" s="3" t="s">
        <v>220</v>
      </c>
      <c r="AZ1829" s="3"/>
      <c r="BA1829" s="3"/>
      <c r="BB1829" s="3"/>
      <c r="BC1829" s="3"/>
      <c r="BD1829" s="3"/>
      <c r="BE1829" s="8" t="s">
        <v>4434</v>
      </c>
      <c r="BM1829" s="8"/>
      <c r="BN1829" s="3"/>
      <c r="BO1829" s="3"/>
      <c r="BP1829" s="3"/>
      <c r="BQ1829" s="3"/>
      <c r="BR1829" s="3"/>
      <c r="BS1829" s="3"/>
      <c r="BT1829" s="3"/>
      <c r="BV1829" s="3" t="s">
        <v>4435</v>
      </c>
      <c r="BW1829" s="3" t="s">
        <v>52</v>
      </c>
      <c r="BX1829" s="3" t="s">
        <v>4436</v>
      </c>
      <c r="BY1829" s="3"/>
      <c r="BZ1829" s="3"/>
      <c r="CA1829" s="3">
        <v>0.69</v>
      </c>
      <c r="CB1829" s="33">
        <f t="shared" si="140"/>
        <v>5.7406040389991642E-2</v>
      </c>
      <c r="CC1829" s="33">
        <f t="shared" si="141"/>
        <v>54</v>
      </c>
      <c r="CD1829" s="33">
        <f t="shared" si="142"/>
        <v>31</v>
      </c>
      <c r="CE1829" s="33">
        <f t="shared" si="143"/>
        <v>0.52671755725190839</v>
      </c>
      <c r="CF1829" s="33">
        <f t="shared" si="144"/>
        <v>0.56343195266272184</v>
      </c>
      <c r="CG1829" s="3"/>
      <c r="CH1829" s="3"/>
      <c r="CI1829" s="3"/>
      <c r="CJ1829" s="3"/>
      <c r="CK1829" s="1" t="s">
        <v>3682</v>
      </c>
    </row>
    <row r="1830" spans="1:89" ht="12.5" x14ac:dyDescent="0.25">
      <c r="A1830" s="1" t="s">
        <v>4462</v>
      </c>
      <c r="B1830" s="1" t="s">
        <v>4398</v>
      </c>
      <c r="C1830" s="1" t="s">
        <v>947</v>
      </c>
      <c r="D1830" s="1" t="s">
        <v>957</v>
      </c>
      <c r="E1830" s="1" t="s">
        <v>1364</v>
      </c>
      <c r="F1830" s="1" t="s">
        <v>4399</v>
      </c>
      <c r="G1830" s="1" t="s">
        <v>101</v>
      </c>
      <c r="H1830" s="1" t="s">
        <v>65</v>
      </c>
      <c r="I1830" s="1" t="s">
        <v>66</v>
      </c>
      <c r="J1830" s="1" t="s">
        <v>102</v>
      </c>
      <c r="K1830" s="1" t="s">
        <v>103</v>
      </c>
      <c r="L1830" s="3"/>
      <c r="M1830" s="3"/>
      <c r="N1830" s="1" t="s">
        <v>69</v>
      </c>
      <c r="O1830" s="1" t="s">
        <v>65</v>
      </c>
      <c r="P1830" s="1">
        <v>2</v>
      </c>
      <c r="Q1830" s="1" t="s">
        <v>129</v>
      </c>
      <c r="R1830" s="1" t="s">
        <v>5010</v>
      </c>
      <c r="S1830" s="1" t="s">
        <v>951</v>
      </c>
      <c r="T1830" s="1" t="s">
        <v>106</v>
      </c>
      <c r="U1830" s="1" t="s">
        <v>23</v>
      </c>
      <c r="V1830" s="1" t="s">
        <v>73</v>
      </c>
      <c r="W1830" s="1" t="s">
        <v>73</v>
      </c>
      <c r="X1830" s="1" t="s">
        <v>73</v>
      </c>
      <c r="Y1830" s="1" t="s">
        <v>73</v>
      </c>
      <c r="Z1830" s="1" t="s">
        <v>65</v>
      </c>
      <c r="AB1830" s="1" t="s">
        <v>196</v>
      </c>
      <c r="AC1830" s="1" t="s">
        <v>268</v>
      </c>
      <c r="AD1830" s="1" t="s">
        <v>65</v>
      </c>
      <c r="AE1830" s="33" t="s">
        <v>5053</v>
      </c>
      <c r="AF1830" s="8">
        <v>54</v>
      </c>
      <c r="AW1830" s="8"/>
      <c r="AX1830" s="3">
        <v>31</v>
      </c>
      <c r="AY1830" s="3" t="s">
        <v>220</v>
      </c>
      <c r="AZ1830" s="3"/>
      <c r="BA1830" s="3"/>
      <c r="BB1830" s="3"/>
      <c r="BC1830" s="3"/>
      <c r="BD1830" s="3"/>
      <c r="BE1830" s="8" t="s">
        <v>4434</v>
      </c>
      <c r="BM1830" s="8"/>
      <c r="BN1830" s="3"/>
      <c r="BO1830" s="3"/>
      <c r="BP1830" s="3"/>
      <c r="BQ1830" s="3"/>
      <c r="BR1830" s="3"/>
      <c r="BS1830" s="3"/>
      <c r="BT1830" s="3"/>
      <c r="BV1830" s="3" t="s">
        <v>4435</v>
      </c>
      <c r="BW1830" s="3" t="s">
        <v>52</v>
      </c>
      <c r="BX1830" s="3" t="s">
        <v>4437</v>
      </c>
      <c r="BY1830" s="3"/>
      <c r="BZ1830" s="3"/>
      <c r="CA1830" s="3">
        <v>0.71</v>
      </c>
      <c r="CB1830" s="33">
        <f t="shared" si="140"/>
        <v>5.5862210656161697E-2</v>
      </c>
      <c r="CC1830" s="33">
        <f t="shared" si="141"/>
        <v>54</v>
      </c>
      <c r="CD1830" s="33">
        <f t="shared" si="142"/>
        <v>31</v>
      </c>
      <c r="CE1830" s="33">
        <f t="shared" si="143"/>
        <v>0.55038759689922478</v>
      </c>
      <c r="CF1830" s="33">
        <f t="shared" si="144"/>
        <v>0.58959064327485378</v>
      </c>
      <c r="CG1830" s="3"/>
      <c r="CH1830" s="3"/>
      <c r="CI1830" s="3"/>
      <c r="CJ1830" s="3"/>
      <c r="CK1830" s="1" t="s">
        <v>3682</v>
      </c>
    </row>
    <row r="1831" spans="1:89" ht="12.5" x14ac:dyDescent="0.25">
      <c r="A1831" s="1" t="s">
        <v>4462</v>
      </c>
      <c r="B1831" s="1" t="s">
        <v>4398</v>
      </c>
      <c r="C1831" s="1" t="s">
        <v>947</v>
      </c>
      <c r="D1831" s="1" t="s">
        <v>957</v>
      </c>
      <c r="E1831" s="1" t="s">
        <v>1364</v>
      </c>
      <c r="F1831" s="1" t="s">
        <v>4399</v>
      </c>
      <c r="G1831" s="1" t="s">
        <v>101</v>
      </c>
      <c r="H1831" s="1" t="s">
        <v>65</v>
      </c>
      <c r="I1831" s="1" t="s">
        <v>66</v>
      </c>
      <c r="J1831" s="1" t="s">
        <v>102</v>
      </c>
      <c r="K1831" s="1" t="s">
        <v>103</v>
      </c>
      <c r="L1831" s="3"/>
      <c r="M1831" s="3"/>
      <c r="N1831" s="1" t="s">
        <v>69</v>
      </c>
      <c r="O1831" s="1" t="s">
        <v>65</v>
      </c>
      <c r="P1831" s="32">
        <v>1</v>
      </c>
      <c r="Q1831" s="1" t="s">
        <v>129</v>
      </c>
      <c r="R1831" s="3" t="s">
        <v>129</v>
      </c>
      <c r="S1831" s="1" t="s">
        <v>951</v>
      </c>
      <c r="T1831" s="1" t="s">
        <v>72</v>
      </c>
      <c r="U1831" s="1" t="s">
        <v>23</v>
      </c>
      <c r="V1831" s="1" t="s">
        <v>73</v>
      </c>
      <c r="W1831" s="1" t="s">
        <v>73</v>
      </c>
      <c r="X1831" s="1" t="s">
        <v>73</v>
      </c>
      <c r="Y1831" s="1" t="s">
        <v>73</v>
      </c>
      <c r="Z1831" s="1" t="s">
        <v>65</v>
      </c>
      <c r="AB1831" s="1" t="s">
        <v>196</v>
      </c>
      <c r="AC1831" s="1" t="s">
        <v>268</v>
      </c>
      <c r="AD1831" s="1" t="s">
        <v>65</v>
      </c>
      <c r="AE1831" s="33" t="s">
        <v>3507</v>
      </c>
      <c r="AF1831" s="8">
        <v>30</v>
      </c>
      <c r="AQ1831" s="1">
        <v>50</v>
      </c>
      <c r="AX1831" s="3"/>
      <c r="AY1831" s="3"/>
      <c r="AZ1831" s="3"/>
      <c r="BA1831" s="3"/>
      <c r="BB1831" s="3"/>
      <c r="BC1831" s="3"/>
      <c r="BD1831" s="3"/>
      <c r="BE1831" s="3"/>
      <c r="BM1831" s="3"/>
      <c r="BN1831" s="3"/>
      <c r="BO1831" s="3"/>
      <c r="BP1831" s="3"/>
      <c r="BQ1831" s="3"/>
      <c r="BR1831" s="3"/>
      <c r="BS1831" s="3"/>
      <c r="BT1831" s="3"/>
      <c r="BV1831" s="3" t="s">
        <v>4431</v>
      </c>
      <c r="BW1831" s="3" t="s">
        <v>52</v>
      </c>
      <c r="BX1831" s="3" t="s">
        <v>4438</v>
      </c>
      <c r="BY1831" s="3"/>
      <c r="BZ1831" s="3"/>
      <c r="CA1831" s="3">
        <v>0.89</v>
      </c>
      <c r="CB1831" s="33">
        <f t="shared" si="140"/>
        <v>4.1938082169662973E-2</v>
      </c>
      <c r="CC1831" s="33">
        <f t="shared" si="141"/>
        <v>30</v>
      </c>
      <c r="CD1831" s="33">
        <f t="shared" si="142"/>
        <v>50</v>
      </c>
      <c r="CE1831" s="33">
        <f t="shared" si="143"/>
        <v>0.80180180180180194</v>
      </c>
      <c r="CF1831" s="33">
        <f t="shared" si="144"/>
        <v>0.83820105820105817</v>
      </c>
      <c r="CG1831" s="3"/>
      <c r="CH1831" s="3"/>
      <c r="CI1831" s="3"/>
      <c r="CJ1831" s="3"/>
      <c r="CK1831" s="1" t="s">
        <v>3682</v>
      </c>
    </row>
    <row r="1832" spans="1:89" ht="12.5" x14ac:dyDescent="0.25">
      <c r="A1832" s="1" t="s">
        <v>4462</v>
      </c>
      <c r="B1832" s="1" t="s">
        <v>4398</v>
      </c>
      <c r="C1832" s="1" t="s">
        <v>947</v>
      </c>
      <c r="D1832" s="1" t="s">
        <v>957</v>
      </c>
      <c r="E1832" s="1" t="s">
        <v>1364</v>
      </c>
      <c r="F1832" s="1" t="s">
        <v>4399</v>
      </c>
      <c r="G1832" s="1" t="s">
        <v>101</v>
      </c>
      <c r="H1832" s="1" t="s">
        <v>65</v>
      </c>
      <c r="I1832" s="1" t="s">
        <v>66</v>
      </c>
      <c r="J1832" s="1" t="s">
        <v>102</v>
      </c>
      <c r="K1832" s="1" t="s">
        <v>103</v>
      </c>
      <c r="L1832" s="3"/>
      <c r="M1832" s="3"/>
      <c r="N1832" s="1" t="s">
        <v>69</v>
      </c>
      <c r="O1832" s="1" t="s">
        <v>65</v>
      </c>
      <c r="P1832" s="1">
        <v>2</v>
      </c>
      <c r="Q1832" s="1" t="s">
        <v>129</v>
      </c>
      <c r="R1832" s="1" t="s">
        <v>5010</v>
      </c>
      <c r="S1832" s="1" t="s">
        <v>951</v>
      </c>
      <c r="T1832" s="1" t="s">
        <v>106</v>
      </c>
      <c r="U1832" s="1" t="s">
        <v>23</v>
      </c>
      <c r="V1832" s="1" t="s">
        <v>73</v>
      </c>
      <c r="W1832" s="1" t="s">
        <v>73</v>
      </c>
      <c r="X1832" s="1" t="s">
        <v>73</v>
      </c>
      <c r="Y1832" s="1" t="s">
        <v>73</v>
      </c>
      <c r="Z1832" s="1" t="s">
        <v>65</v>
      </c>
      <c r="AB1832" s="1" t="s">
        <v>196</v>
      </c>
      <c r="AC1832" s="1" t="s">
        <v>268</v>
      </c>
      <c r="AD1832" s="1" t="s">
        <v>65</v>
      </c>
      <c r="AE1832" s="33" t="s">
        <v>3507</v>
      </c>
      <c r="AF1832" s="8">
        <v>30</v>
      </c>
      <c r="AQ1832" s="1">
        <v>50</v>
      </c>
      <c r="AX1832" s="3"/>
      <c r="AY1832" s="3"/>
      <c r="AZ1832" s="3"/>
      <c r="BA1832" s="3"/>
      <c r="BB1832" s="3"/>
      <c r="BC1832" s="3"/>
      <c r="BD1832" s="3"/>
      <c r="BE1832" s="3"/>
      <c r="BM1832" s="3"/>
      <c r="BN1832" s="3"/>
      <c r="BO1832" s="3"/>
      <c r="BP1832" s="3"/>
      <c r="BQ1832" s="3"/>
      <c r="BR1832" s="3"/>
      <c r="BS1832" s="3"/>
      <c r="BT1832" s="3"/>
      <c r="BV1832" s="3" t="s">
        <v>4431</v>
      </c>
      <c r="BW1832" s="3" t="s">
        <v>52</v>
      </c>
      <c r="BX1832" s="3" t="s">
        <v>4439</v>
      </c>
      <c r="BY1832" s="3"/>
      <c r="BZ1832" s="3"/>
      <c r="CA1832" s="3">
        <v>0.9</v>
      </c>
      <c r="CB1832" s="33">
        <f t="shared" si="140"/>
        <v>4.0134939854560465E-2</v>
      </c>
      <c r="CC1832" s="33">
        <f t="shared" si="141"/>
        <v>30</v>
      </c>
      <c r="CD1832" s="33">
        <f t="shared" si="142"/>
        <v>50</v>
      </c>
      <c r="CE1832" s="33">
        <f t="shared" si="143"/>
        <v>0.81818181818181812</v>
      </c>
      <c r="CF1832" s="33">
        <f t="shared" si="144"/>
        <v>0.85263157894736852</v>
      </c>
      <c r="CG1832" s="3"/>
      <c r="CH1832" s="3"/>
      <c r="CI1832" s="3"/>
      <c r="CJ1832" s="3"/>
      <c r="CK1832" s="1" t="s">
        <v>3682</v>
      </c>
    </row>
    <row r="1833" spans="1:89" ht="12.5" x14ac:dyDescent="0.25">
      <c r="A1833" s="1" t="s">
        <v>4462</v>
      </c>
      <c r="B1833" s="1" t="s">
        <v>4398</v>
      </c>
      <c r="C1833" s="1" t="s">
        <v>947</v>
      </c>
      <c r="D1833" s="1" t="s">
        <v>957</v>
      </c>
      <c r="E1833" s="1" t="s">
        <v>1364</v>
      </c>
      <c r="F1833" s="1" t="s">
        <v>4399</v>
      </c>
      <c r="G1833" s="1" t="s">
        <v>101</v>
      </c>
      <c r="H1833" s="1" t="s">
        <v>65</v>
      </c>
      <c r="I1833" s="1" t="s">
        <v>66</v>
      </c>
      <c r="J1833" s="1" t="s">
        <v>102</v>
      </c>
      <c r="K1833" s="1" t="s">
        <v>103</v>
      </c>
      <c r="L1833" s="3"/>
      <c r="M1833" s="3"/>
      <c r="N1833" s="1" t="s">
        <v>69</v>
      </c>
      <c r="O1833" s="1" t="s">
        <v>65</v>
      </c>
      <c r="P1833" s="32">
        <v>1</v>
      </c>
      <c r="Q1833" s="1" t="s">
        <v>129</v>
      </c>
      <c r="R1833" s="3" t="s">
        <v>129</v>
      </c>
      <c r="S1833" s="1" t="s">
        <v>951</v>
      </c>
      <c r="T1833" s="1" t="s">
        <v>72</v>
      </c>
      <c r="U1833" s="1" t="s">
        <v>23</v>
      </c>
      <c r="V1833" s="1" t="s">
        <v>73</v>
      </c>
      <c r="W1833" s="1" t="s">
        <v>73</v>
      </c>
      <c r="X1833" s="1" t="s">
        <v>73</v>
      </c>
      <c r="Y1833" s="1" t="s">
        <v>73</v>
      </c>
      <c r="Z1833" s="1" t="s">
        <v>65</v>
      </c>
      <c r="AB1833" s="1" t="s">
        <v>196</v>
      </c>
      <c r="AC1833" s="1" t="s">
        <v>268</v>
      </c>
      <c r="AD1833" s="1" t="s">
        <v>65</v>
      </c>
      <c r="AE1833" s="33" t="s">
        <v>5053</v>
      </c>
      <c r="AF1833" s="8">
        <v>30</v>
      </c>
      <c r="AW1833" s="8"/>
      <c r="AX1833" s="3">
        <v>21</v>
      </c>
      <c r="AY1833" s="3" t="s">
        <v>220</v>
      </c>
      <c r="AZ1833" s="3"/>
      <c r="BA1833" s="3"/>
      <c r="BB1833" s="3"/>
      <c r="BC1833" s="3"/>
      <c r="BD1833" s="3"/>
      <c r="BE1833" s="8" t="s">
        <v>4434</v>
      </c>
      <c r="BM1833" s="8"/>
      <c r="BN1833" s="3"/>
      <c r="BO1833" s="3"/>
      <c r="BP1833" s="3"/>
      <c r="BQ1833" s="3"/>
      <c r="BR1833" s="3"/>
      <c r="BS1833" s="3"/>
      <c r="BT1833" s="3"/>
      <c r="BV1833" s="3" t="s">
        <v>4435</v>
      </c>
      <c r="BW1833" s="3" t="s">
        <v>52</v>
      </c>
      <c r="BX1833" s="3" t="s">
        <v>4440</v>
      </c>
      <c r="BY1833" s="3"/>
      <c r="BZ1833" s="3"/>
      <c r="CA1833" s="3">
        <v>0.65</v>
      </c>
      <c r="CB1833" s="33">
        <f t="shared" si="140"/>
        <v>7.6949655830033714E-2</v>
      </c>
      <c r="CC1833" s="33">
        <f t="shared" si="141"/>
        <v>30</v>
      </c>
      <c r="CD1833" s="33">
        <f t="shared" si="142"/>
        <v>21</v>
      </c>
      <c r="CE1833" s="33">
        <f t="shared" si="143"/>
        <v>0.48148148148148145</v>
      </c>
      <c r="CF1833" s="33">
        <f t="shared" si="144"/>
        <v>0.5121212121212122</v>
      </c>
      <c r="CG1833" s="3"/>
      <c r="CH1833" s="3"/>
      <c r="CI1833" s="3"/>
      <c r="CJ1833" s="3"/>
      <c r="CK1833" s="1" t="s">
        <v>3682</v>
      </c>
    </row>
    <row r="1834" spans="1:89" ht="12.5" x14ac:dyDescent="0.25">
      <c r="A1834" s="1" t="s">
        <v>4462</v>
      </c>
      <c r="B1834" s="1" t="s">
        <v>4398</v>
      </c>
      <c r="C1834" s="1" t="s">
        <v>947</v>
      </c>
      <c r="D1834" s="1" t="s">
        <v>957</v>
      </c>
      <c r="E1834" s="1" t="s">
        <v>1364</v>
      </c>
      <c r="F1834" s="1" t="s">
        <v>4399</v>
      </c>
      <c r="G1834" s="1" t="s">
        <v>101</v>
      </c>
      <c r="H1834" s="1" t="s">
        <v>65</v>
      </c>
      <c r="I1834" s="1" t="s">
        <v>66</v>
      </c>
      <c r="J1834" s="1" t="s">
        <v>102</v>
      </c>
      <c r="K1834" s="1" t="s">
        <v>103</v>
      </c>
      <c r="L1834" s="3"/>
      <c r="M1834" s="3"/>
      <c r="N1834" s="1" t="s">
        <v>69</v>
      </c>
      <c r="O1834" s="1" t="s">
        <v>65</v>
      </c>
      <c r="P1834" s="1">
        <v>2</v>
      </c>
      <c r="Q1834" s="1" t="s">
        <v>129</v>
      </c>
      <c r="R1834" s="1" t="s">
        <v>5010</v>
      </c>
      <c r="S1834" s="1" t="s">
        <v>951</v>
      </c>
      <c r="T1834" s="1" t="s">
        <v>106</v>
      </c>
      <c r="U1834" s="1" t="s">
        <v>23</v>
      </c>
      <c r="V1834" s="1" t="s">
        <v>73</v>
      </c>
      <c r="W1834" s="1" t="s">
        <v>73</v>
      </c>
      <c r="X1834" s="1" t="s">
        <v>73</v>
      </c>
      <c r="Y1834" s="1" t="s">
        <v>73</v>
      </c>
      <c r="Z1834" s="1" t="s">
        <v>65</v>
      </c>
      <c r="AB1834" s="1" t="s">
        <v>196</v>
      </c>
      <c r="AC1834" s="1" t="s">
        <v>268</v>
      </c>
      <c r="AD1834" s="1" t="s">
        <v>65</v>
      </c>
      <c r="AE1834" s="33" t="s">
        <v>5053</v>
      </c>
      <c r="AF1834" s="8">
        <v>30</v>
      </c>
      <c r="AW1834" s="8"/>
      <c r="AX1834" s="3">
        <v>21</v>
      </c>
      <c r="AY1834" s="3" t="s">
        <v>220</v>
      </c>
      <c r="AZ1834" s="3"/>
      <c r="BA1834" s="3"/>
      <c r="BB1834" s="3"/>
      <c r="BC1834" s="3"/>
      <c r="BD1834" s="3"/>
      <c r="BE1834" s="8" t="s">
        <v>4434</v>
      </c>
      <c r="BM1834" s="8"/>
      <c r="BN1834" s="3"/>
      <c r="BO1834" s="3"/>
      <c r="BP1834" s="3"/>
      <c r="BQ1834" s="3"/>
      <c r="BR1834" s="3"/>
      <c r="BS1834" s="3"/>
      <c r="BT1834" s="3"/>
      <c r="BV1834" s="3" t="s">
        <v>4435</v>
      </c>
      <c r="BW1834" s="3" t="s">
        <v>52</v>
      </c>
      <c r="BX1834" s="3" t="s">
        <v>4441</v>
      </c>
      <c r="BY1834" s="3"/>
      <c r="BZ1834" s="3"/>
      <c r="CA1834" s="3">
        <v>0.71</v>
      </c>
      <c r="CB1834" s="33">
        <f t="shared" si="140"/>
        <v>7.1913232281010223E-2</v>
      </c>
      <c r="CC1834" s="33">
        <f t="shared" si="141"/>
        <v>30</v>
      </c>
      <c r="CD1834" s="33">
        <f t="shared" si="142"/>
        <v>21</v>
      </c>
      <c r="CE1834" s="33">
        <f t="shared" si="143"/>
        <v>0.55038759689922478</v>
      </c>
      <c r="CF1834" s="33">
        <f t="shared" si="144"/>
        <v>0.58959064327485378</v>
      </c>
      <c r="CG1834" s="3"/>
      <c r="CH1834" s="3"/>
      <c r="CI1834" s="3"/>
      <c r="CJ1834" s="3"/>
      <c r="CK1834" s="1" t="s">
        <v>3682</v>
      </c>
    </row>
    <row r="1835" spans="1:89" ht="12.5" x14ac:dyDescent="0.25">
      <c r="A1835" s="1" t="s">
        <v>4462</v>
      </c>
      <c r="B1835" s="1" t="s">
        <v>4398</v>
      </c>
      <c r="C1835" s="1" t="s">
        <v>947</v>
      </c>
      <c r="D1835" s="1" t="s">
        <v>957</v>
      </c>
      <c r="E1835" s="1" t="s">
        <v>1364</v>
      </c>
      <c r="F1835" s="1" t="s">
        <v>4399</v>
      </c>
      <c r="G1835" s="1" t="s">
        <v>101</v>
      </c>
      <c r="H1835" s="1" t="s">
        <v>65</v>
      </c>
      <c r="I1835" s="1" t="s">
        <v>66</v>
      </c>
      <c r="J1835" s="1" t="s">
        <v>102</v>
      </c>
      <c r="K1835" s="1" t="s">
        <v>103</v>
      </c>
      <c r="L1835" s="3"/>
      <c r="M1835" s="3"/>
      <c r="N1835" s="1" t="s">
        <v>69</v>
      </c>
      <c r="O1835" s="1" t="s">
        <v>65</v>
      </c>
      <c r="P1835" s="32">
        <v>1</v>
      </c>
      <c r="Q1835" s="1" t="s">
        <v>129</v>
      </c>
      <c r="R1835" s="3" t="s">
        <v>129</v>
      </c>
      <c r="S1835" s="1" t="s">
        <v>951</v>
      </c>
      <c r="T1835" s="1" t="s">
        <v>72</v>
      </c>
      <c r="U1835" s="1" t="s">
        <v>23</v>
      </c>
      <c r="V1835" s="1" t="s">
        <v>73</v>
      </c>
      <c r="W1835" s="1" t="s">
        <v>73</v>
      </c>
      <c r="X1835" s="1" t="s">
        <v>73</v>
      </c>
      <c r="Y1835" s="1" t="s">
        <v>73</v>
      </c>
      <c r="Z1835" s="1" t="s">
        <v>65</v>
      </c>
      <c r="AB1835" s="1" t="s">
        <v>196</v>
      </c>
      <c r="AC1835" s="1" t="s">
        <v>268</v>
      </c>
      <c r="AD1835" s="1" t="s">
        <v>65</v>
      </c>
      <c r="AE1835" s="33" t="s">
        <v>3507</v>
      </c>
      <c r="AF1835" s="8">
        <v>38</v>
      </c>
      <c r="AQ1835" s="1">
        <v>56</v>
      </c>
      <c r="AX1835" s="3"/>
      <c r="AY1835" s="3"/>
      <c r="AZ1835" s="3"/>
      <c r="BA1835" s="3"/>
      <c r="BB1835" s="3"/>
      <c r="BC1835" s="3"/>
      <c r="BD1835" s="3"/>
      <c r="BE1835" s="3"/>
      <c r="BM1835" s="3"/>
      <c r="BN1835" s="3"/>
      <c r="BO1835" s="3"/>
      <c r="BP1835" s="3"/>
      <c r="BQ1835" s="3"/>
      <c r="BR1835" s="3"/>
      <c r="BS1835" s="3"/>
      <c r="BT1835" s="3"/>
      <c r="BV1835" s="3" t="s">
        <v>4442</v>
      </c>
      <c r="BW1835" s="3" t="s">
        <v>52</v>
      </c>
      <c r="BX1835" s="3" t="s">
        <v>4443</v>
      </c>
      <c r="BY1835" s="3"/>
      <c r="BZ1835" s="3"/>
      <c r="CA1835" s="3">
        <v>0.86</v>
      </c>
      <c r="CB1835" s="33">
        <f t="shared" si="140"/>
        <v>4.1862566316965846E-2</v>
      </c>
      <c r="CC1835" s="33">
        <f t="shared" si="141"/>
        <v>38</v>
      </c>
      <c r="CD1835" s="33">
        <f t="shared" si="142"/>
        <v>56</v>
      </c>
      <c r="CE1835" s="33">
        <f t="shared" si="143"/>
        <v>0.7543859649122806</v>
      </c>
      <c r="CF1835" s="33">
        <f t="shared" si="144"/>
        <v>0.79526881720430109</v>
      </c>
      <c r="CG1835" s="3"/>
      <c r="CH1835" s="3"/>
      <c r="CI1835" s="3"/>
      <c r="CJ1835" s="3"/>
      <c r="CK1835" s="1" t="s">
        <v>3682</v>
      </c>
    </row>
    <row r="1836" spans="1:89" ht="12.5" x14ac:dyDescent="0.25">
      <c r="A1836" s="1" t="s">
        <v>4462</v>
      </c>
      <c r="B1836" s="1" t="s">
        <v>4398</v>
      </c>
      <c r="C1836" s="1" t="s">
        <v>947</v>
      </c>
      <c r="D1836" s="1" t="s">
        <v>957</v>
      </c>
      <c r="E1836" s="1" t="s">
        <v>1364</v>
      </c>
      <c r="F1836" s="1" t="s">
        <v>4399</v>
      </c>
      <c r="G1836" s="1" t="s">
        <v>101</v>
      </c>
      <c r="H1836" s="1" t="s">
        <v>65</v>
      </c>
      <c r="I1836" s="1" t="s">
        <v>66</v>
      </c>
      <c r="J1836" s="1" t="s">
        <v>102</v>
      </c>
      <c r="K1836" s="1" t="s">
        <v>103</v>
      </c>
      <c r="L1836" s="3"/>
      <c r="M1836" s="3"/>
      <c r="N1836" s="1" t="s">
        <v>69</v>
      </c>
      <c r="O1836" s="1" t="s">
        <v>65</v>
      </c>
      <c r="P1836" s="1">
        <v>2</v>
      </c>
      <c r="Q1836" s="1" t="s">
        <v>129</v>
      </c>
      <c r="R1836" s="1" t="s">
        <v>5010</v>
      </c>
      <c r="S1836" s="1" t="s">
        <v>951</v>
      </c>
      <c r="T1836" s="1" t="s">
        <v>106</v>
      </c>
      <c r="U1836" s="1" t="s">
        <v>23</v>
      </c>
      <c r="V1836" s="1" t="s">
        <v>73</v>
      </c>
      <c r="W1836" s="1" t="s">
        <v>73</v>
      </c>
      <c r="X1836" s="1" t="s">
        <v>73</v>
      </c>
      <c r="Y1836" s="1" t="s">
        <v>73</v>
      </c>
      <c r="Z1836" s="1" t="s">
        <v>65</v>
      </c>
      <c r="AB1836" s="1" t="s">
        <v>196</v>
      </c>
      <c r="AC1836" s="1" t="s">
        <v>268</v>
      </c>
      <c r="AD1836" s="1" t="s">
        <v>65</v>
      </c>
      <c r="AE1836" s="33" t="s">
        <v>3507</v>
      </c>
      <c r="AF1836" s="8">
        <v>38</v>
      </c>
      <c r="AQ1836" s="1">
        <v>56</v>
      </c>
      <c r="AX1836" s="3"/>
      <c r="AY1836" s="3"/>
      <c r="AZ1836" s="3"/>
      <c r="BA1836" s="3"/>
      <c r="BB1836" s="3"/>
      <c r="BC1836" s="3"/>
      <c r="BD1836" s="3"/>
      <c r="BE1836" s="3"/>
      <c r="BM1836" s="3"/>
      <c r="BN1836" s="3"/>
      <c r="BO1836" s="3"/>
      <c r="BP1836" s="3"/>
      <c r="BQ1836" s="3"/>
      <c r="BR1836" s="3"/>
      <c r="BS1836" s="3"/>
      <c r="BT1836" s="3"/>
      <c r="BV1836" s="3" t="s">
        <v>4442</v>
      </c>
      <c r="BW1836" s="3" t="s">
        <v>52</v>
      </c>
      <c r="BX1836" s="3" t="s">
        <v>4444</v>
      </c>
      <c r="BY1836" s="3"/>
      <c r="BZ1836" s="3"/>
      <c r="CA1836" s="3">
        <v>0.88</v>
      </c>
      <c r="CB1836" s="33">
        <f t="shared" si="140"/>
        <v>3.903720794312511E-2</v>
      </c>
      <c r="CC1836" s="33">
        <f t="shared" si="141"/>
        <v>38</v>
      </c>
      <c r="CD1836" s="33">
        <f t="shared" si="142"/>
        <v>56</v>
      </c>
      <c r="CE1836" s="33">
        <f t="shared" si="143"/>
        <v>0.7857142857142857</v>
      </c>
      <c r="CF1836" s="33">
        <f t="shared" si="144"/>
        <v>0.82382978723404254</v>
      </c>
      <c r="CG1836" s="3"/>
      <c r="CH1836" s="3"/>
      <c r="CI1836" s="3"/>
      <c r="CJ1836" s="3"/>
      <c r="CK1836" s="1" t="s">
        <v>3682</v>
      </c>
    </row>
    <row r="1837" spans="1:89" ht="12.5" x14ac:dyDescent="0.25">
      <c r="A1837" s="1" t="s">
        <v>4462</v>
      </c>
      <c r="B1837" s="1" t="s">
        <v>4398</v>
      </c>
      <c r="C1837" s="1" t="s">
        <v>947</v>
      </c>
      <c r="D1837" s="1" t="s">
        <v>957</v>
      </c>
      <c r="E1837" s="1" t="s">
        <v>1364</v>
      </c>
      <c r="F1837" s="1" t="s">
        <v>4399</v>
      </c>
      <c r="G1837" s="1" t="s">
        <v>101</v>
      </c>
      <c r="H1837" s="1" t="s">
        <v>65</v>
      </c>
      <c r="I1837" s="1" t="s">
        <v>66</v>
      </c>
      <c r="J1837" s="1" t="s">
        <v>102</v>
      </c>
      <c r="K1837" s="1" t="s">
        <v>103</v>
      </c>
      <c r="L1837" s="3"/>
      <c r="M1837" s="3"/>
      <c r="N1837" s="1" t="s">
        <v>69</v>
      </c>
      <c r="O1837" s="1" t="s">
        <v>65</v>
      </c>
      <c r="P1837" s="32">
        <v>1</v>
      </c>
      <c r="Q1837" s="1" t="s">
        <v>129</v>
      </c>
      <c r="R1837" s="3" t="s">
        <v>129</v>
      </c>
      <c r="S1837" s="1" t="s">
        <v>951</v>
      </c>
      <c r="T1837" s="1" t="s">
        <v>72</v>
      </c>
      <c r="U1837" s="1" t="s">
        <v>23</v>
      </c>
      <c r="V1837" s="1" t="s">
        <v>73</v>
      </c>
      <c r="W1837" s="1" t="s">
        <v>73</v>
      </c>
      <c r="X1837" s="1" t="s">
        <v>73</v>
      </c>
      <c r="Y1837" s="1" t="s">
        <v>73</v>
      </c>
      <c r="Z1837" s="1" t="s">
        <v>65</v>
      </c>
      <c r="AB1837" s="1" t="s">
        <v>196</v>
      </c>
      <c r="AC1837" s="1" t="s">
        <v>268</v>
      </c>
      <c r="AD1837" s="1" t="s">
        <v>65</v>
      </c>
      <c r="AE1837" s="33" t="s">
        <v>5053</v>
      </c>
      <c r="AF1837" s="8">
        <v>38</v>
      </c>
      <c r="AW1837" s="8"/>
      <c r="AX1837" s="3">
        <v>31</v>
      </c>
      <c r="AY1837" s="3" t="s">
        <v>220</v>
      </c>
      <c r="AZ1837" s="3"/>
      <c r="BA1837" s="3"/>
      <c r="BB1837" s="3"/>
      <c r="BC1837" s="3"/>
      <c r="BD1837" s="3"/>
      <c r="BE1837" s="8" t="s">
        <v>4434</v>
      </c>
      <c r="BM1837" s="8"/>
      <c r="BN1837" s="3"/>
      <c r="BO1837" s="3"/>
      <c r="BP1837" s="3"/>
      <c r="BQ1837" s="3"/>
      <c r="BR1837" s="3"/>
      <c r="BS1837" s="3"/>
      <c r="BT1837" s="3"/>
      <c r="BV1837" s="3" t="s">
        <v>4445</v>
      </c>
      <c r="BW1837" s="3" t="s">
        <v>52</v>
      </c>
      <c r="BX1837" s="3" t="s">
        <v>4446</v>
      </c>
      <c r="BY1837" s="3"/>
      <c r="BZ1837" s="3"/>
      <c r="CA1837" s="3">
        <v>0.64</v>
      </c>
      <c r="CB1837" s="33">
        <f t="shared" si="140"/>
        <v>6.633972963438578E-2</v>
      </c>
      <c r="CC1837" s="33">
        <f t="shared" si="141"/>
        <v>38</v>
      </c>
      <c r="CD1837" s="33">
        <f t="shared" si="142"/>
        <v>31</v>
      </c>
      <c r="CE1837" s="33">
        <f t="shared" si="143"/>
        <v>0.4705882352941177</v>
      </c>
      <c r="CF1837" s="33">
        <f t="shared" si="144"/>
        <v>0.49951219512195122</v>
      </c>
      <c r="CG1837" s="3"/>
      <c r="CH1837" s="3"/>
      <c r="CI1837" s="3"/>
      <c r="CJ1837" s="3"/>
      <c r="CK1837" s="1" t="s">
        <v>3682</v>
      </c>
    </row>
    <row r="1838" spans="1:89" ht="12.5" x14ac:dyDescent="0.25">
      <c r="A1838" s="1" t="s">
        <v>4462</v>
      </c>
      <c r="B1838" s="1" t="s">
        <v>4398</v>
      </c>
      <c r="C1838" s="1" t="s">
        <v>947</v>
      </c>
      <c r="D1838" s="1" t="s">
        <v>957</v>
      </c>
      <c r="E1838" s="1" t="s">
        <v>1364</v>
      </c>
      <c r="F1838" s="1" t="s">
        <v>4399</v>
      </c>
      <c r="G1838" s="1" t="s">
        <v>101</v>
      </c>
      <c r="H1838" s="1" t="s">
        <v>65</v>
      </c>
      <c r="I1838" s="1" t="s">
        <v>66</v>
      </c>
      <c r="J1838" s="1" t="s">
        <v>102</v>
      </c>
      <c r="K1838" s="1" t="s">
        <v>103</v>
      </c>
      <c r="L1838" s="3"/>
      <c r="M1838" s="3"/>
      <c r="N1838" s="1" t="s">
        <v>69</v>
      </c>
      <c r="O1838" s="1" t="s">
        <v>65</v>
      </c>
      <c r="P1838" s="1">
        <v>2</v>
      </c>
      <c r="Q1838" s="1" t="s">
        <v>129</v>
      </c>
      <c r="R1838" s="1" t="s">
        <v>5010</v>
      </c>
      <c r="S1838" s="1" t="s">
        <v>951</v>
      </c>
      <c r="T1838" s="1" t="s">
        <v>106</v>
      </c>
      <c r="U1838" s="1" t="s">
        <v>23</v>
      </c>
      <c r="V1838" s="1" t="s">
        <v>73</v>
      </c>
      <c r="W1838" s="1" t="s">
        <v>73</v>
      </c>
      <c r="X1838" s="1" t="s">
        <v>73</v>
      </c>
      <c r="Y1838" s="1" t="s">
        <v>73</v>
      </c>
      <c r="Z1838" s="1" t="s">
        <v>65</v>
      </c>
      <c r="AB1838" s="1" t="s">
        <v>196</v>
      </c>
      <c r="AC1838" s="1" t="s">
        <v>268</v>
      </c>
      <c r="AD1838" s="1" t="s">
        <v>65</v>
      </c>
      <c r="AE1838" s="33" t="s">
        <v>5053</v>
      </c>
      <c r="AF1838" s="8">
        <v>38</v>
      </c>
      <c r="AW1838" s="8"/>
      <c r="AX1838" s="3">
        <v>31</v>
      </c>
      <c r="AY1838" s="3" t="s">
        <v>220</v>
      </c>
      <c r="AZ1838" s="3"/>
      <c r="BA1838" s="3"/>
      <c r="BB1838" s="3"/>
      <c r="BC1838" s="3"/>
      <c r="BD1838" s="3"/>
      <c r="BE1838" s="8" t="s">
        <v>4434</v>
      </c>
      <c r="BM1838" s="8"/>
      <c r="BN1838" s="3"/>
      <c r="BO1838" s="3"/>
      <c r="BP1838" s="3"/>
      <c r="BQ1838" s="3"/>
      <c r="BR1838" s="3"/>
      <c r="BS1838" s="3"/>
      <c r="BT1838" s="3"/>
      <c r="BV1838" s="3" t="s">
        <v>4445</v>
      </c>
      <c r="BW1838" s="3" t="s">
        <v>52</v>
      </c>
      <c r="BX1838" s="3" t="s">
        <v>4447</v>
      </c>
      <c r="BY1838" s="3"/>
      <c r="BZ1838" s="3"/>
      <c r="CA1838" s="3">
        <v>0.74</v>
      </c>
      <c r="CB1838" s="33">
        <f t="shared" si="140"/>
        <v>5.9111397747594781E-2</v>
      </c>
      <c r="CC1838" s="33">
        <f t="shared" si="141"/>
        <v>38</v>
      </c>
      <c r="CD1838" s="33">
        <f t="shared" si="142"/>
        <v>31</v>
      </c>
      <c r="CE1838" s="33">
        <f t="shared" si="143"/>
        <v>0.58730158730158732</v>
      </c>
      <c r="CF1838" s="33">
        <f t="shared" si="144"/>
        <v>0.62942528735632186</v>
      </c>
      <c r="CG1838" s="3"/>
      <c r="CH1838" s="3"/>
      <c r="CI1838" s="3"/>
      <c r="CJ1838" s="3"/>
      <c r="CK1838" s="1" t="s">
        <v>3682</v>
      </c>
    </row>
    <row r="1839" spans="1:89" ht="12.5" x14ac:dyDescent="0.25">
      <c r="A1839" s="1" t="s">
        <v>4462</v>
      </c>
      <c r="B1839" s="1" t="s">
        <v>4398</v>
      </c>
      <c r="C1839" s="1" t="s">
        <v>947</v>
      </c>
      <c r="D1839" s="1" t="s">
        <v>957</v>
      </c>
      <c r="E1839" s="1" t="s">
        <v>1364</v>
      </c>
      <c r="F1839" s="1" t="s">
        <v>4399</v>
      </c>
      <c r="G1839" s="1" t="s">
        <v>101</v>
      </c>
      <c r="H1839" s="1" t="s">
        <v>65</v>
      </c>
      <c r="I1839" s="1" t="s">
        <v>66</v>
      </c>
      <c r="J1839" s="1" t="s">
        <v>102</v>
      </c>
      <c r="K1839" s="1" t="s">
        <v>103</v>
      </c>
      <c r="L1839" s="3"/>
      <c r="M1839" s="3"/>
      <c r="N1839" s="1" t="s">
        <v>69</v>
      </c>
      <c r="O1839" s="1" t="s">
        <v>65</v>
      </c>
      <c r="P1839" s="32">
        <v>1</v>
      </c>
      <c r="Q1839" s="1" t="s">
        <v>129</v>
      </c>
      <c r="R1839" s="3" t="s">
        <v>129</v>
      </c>
      <c r="S1839" s="1" t="s">
        <v>951</v>
      </c>
      <c r="T1839" s="1" t="s">
        <v>72</v>
      </c>
      <c r="U1839" s="1" t="s">
        <v>23</v>
      </c>
      <c r="V1839" s="1" t="s">
        <v>73</v>
      </c>
      <c r="W1839" s="1" t="s">
        <v>73</v>
      </c>
      <c r="X1839" s="1" t="s">
        <v>73</v>
      </c>
      <c r="Y1839" s="1" t="s">
        <v>73</v>
      </c>
      <c r="Z1839" s="1" t="s">
        <v>65</v>
      </c>
      <c r="AB1839" s="1" t="s">
        <v>196</v>
      </c>
      <c r="AC1839" s="1" t="s">
        <v>268</v>
      </c>
      <c r="AD1839" s="1" t="s">
        <v>65</v>
      </c>
      <c r="AE1839" s="33" t="s">
        <v>3507</v>
      </c>
      <c r="AF1839" s="8">
        <v>22</v>
      </c>
      <c r="AQ1839" s="1">
        <v>50</v>
      </c>
      <c r="AX1839" s="3"/>
      <c r="AY1839" s="3"/>
      <c r="AZ1839" s="3"/>
      <c r="BA1839" s="3"/>
      <c r="BB1839" s="3"/>
      <c r="BC1839" s="3"/>
      <c r="BD1839" s="3"/>
      <c r="BE1839" s="3"/>
      <c r="BM1839" s="3"/>
      <c r="BN1839" s="3"/>
      <c r="BO1839" s="3"/>
      <c r="BP1839" s="3"/>
      <c r="BQ1839" s="3"/>
      <c r="BR1839" s="3"/>
      <c r="BS1839" s="3"/>
      <c r="BT1839" s="3"/>
      <c r="BV1839" s="3" t="s">
        <v>4448</v>
      </c>
      <c r="BW1839" s="3" t="s">
        <v>52</v>
      </c>
      <c r="BX1839" s="3" t="s">
        <v>4449</v>
      </c>
      <c r="BY1839" s="3"/>
      <c r="BZ1839" s="3"/>
      <c r="CA1839" s="3">
        <v>0.89</v>
      </c>
      <c r="CB1839" s="33">
        <f t="shared" si="140"/>
        <v>4.8247371004115955E-2</v>
      </c>
      <c r="CC1839" s="33">
        <f t="shared" si="141"/>
        <v>22</v>
      </c>
      <c r="CD1839" s="33">
        <f t="shared" si="142"/>
        <v>50</v>
      </c>
      <c r="CE1839" s="33">
        <f t="shared" si="143"/>
        <v>0.80180180180180194</v>
      </c>
      <c r="CF1839" s="33">
        <f t="shared" si="144"/>
        <v>0.83820105820105817</v>
      </c>
      <c r="CG1839" s="3"/>
      <c r="CH1839" s="3"/>
      <c r="CI1839" s="3"/>
      <c r="CJ1839" s="3"/>
      <c r="CK1839" s="1" t="s">
        <v>3682</v>
      </c>
    </row>
    <row r="1840" spans="1:89" ht="12.5" x14ac:dyDescent="0.25">
      <c r="A1840" s="1" t="s">
        <v>4462</v>
      </c>
      <c r="B1840" s="1" t="s">
        <v>4398</v>
      </c>
      <c r="C1840" s="1" t="s">
        <v>947</v>
      </c>
      <c r="D1840" s="1" t="s">
        <v>957</v>
      </c>
      <c r="E1840" s="1" t="s">
        <v>1364</v>
      </c>
      <c r="F1840" s="1" t="s">
        <v>4399</v>
      </c>
      <c r="G1840" s="1" t="s">
        <v>101</v>
      </c>
      <c r="H1840" s="1" t="s">
        <v>65</v>
      </c>
      <c r="I1840" s="1" t="s">
        <v>66</v>
      </c>
      <c r="J1840" s="1" t="s">
        <v>102</v>
      </c>
      <c r="K1840" s="1" t="s">
        <v>103</v>
      </c>
      <c r="L1840" s="3"/>
      <c r="M1840" s="3"/>
      <c r="N1840" s="1" t="s">
        <v>69</v>
      </c>
      <c r="O1840" s="1" t="s">
        <v>65</v>
      </c>
      <c r="P1840" s="1">
        <v>2</v>
      </c>
      <c r="Q1840" s="1" t="s">
        <v>129</v>
      </c>
      <c r="R1840" s="1" t="s">
        <v>5010</v>
      </c>
      <c r="S1840" s="1" t="s">
        <v>951</v>
      </c>
      <c r="T1840" s="1" t="s">
        <v>106</v>
      </c>
      <c r="U1840" s="1" t="s">
        <v>23</v>
      </c>
      <c r="V1840" s="1" t="s">
        <v>73</v>
      </c>
      <c r="W1840" s="1" t="s">
        <v>73</v>
      </c>
      <c r="X1840" s="1" t="s">
        <v>73</v>
      </c>
      <c r="Y1840" s="1" t="s">
        <v>73</v>
      </c>
      <c r="Z1840" s="1" t="s">
        <v>65</v>
      </c>
      <c r="AB1840" s="1" t="s">
        <v>196</v>
      </c>
      <c r="AC1840" s="1" t="s">
        <v>268</v>
      </c>
      <c r="AD1840" s="1" t="s">
        <v>65</v>
      </c>
      <c r="AE1840" s="33" t="s">
        <v>3507</v>
      </c>
      <c r="AF1840" s="8">
        <v>22</v>
      </c>
      <c r="AQ1840" s="1">
        <v>50</v>
      </c>
      <c r="AX1840" s="3"/>
      <c r="AY1840" s="3"/>
      <c r="AZ1840" s="3"/>
      <c r="BA1840" s="3"/>
      <c r="BB1840" s="3"/>
      <c r="BC1840" s="3"/>
      <c r="BD1840" s="3"/>
      <c r="BE1840" s="3"/>
      <c r="BM1840" s="3"/>
      <c r="BN1840" s="3"/>
      <c r="BO1840" s="3"/>
      <c r="BP1840" s="3"/>
      <c r="BQ1840" s="3"/>
      <c r="BR1840" s="3"/>
      <c r="BS1840" s="3"/>
      <c r="BT1840" s="3"/>
      <c r="BV1840" s="3" t="s">
        <v>4448</v>
      </c>
      <c r="BW1840" s="3" t="s">
        <v>52</v>
      </c>
      <c r="BX1840" s="3" t="s">
        <v>4450</v>
      </c>
      <c r="BY1840" s="3"/>
      <c r="BZ1840" s="3"/>
      <c r="CA1840" s="3">
        <v>0.93</v>
      </c>
      <c r="CB1840" s="33">
        <f t="shared" si="140"/>
        <v>3.9215471449845218E-2</v>
      </c>
      <c r="CC1840" s="33">
        <f t="shared" si="141"/>
        <v>22</v>
      </c>
      <c r="CD1840" s="33">
        <f t="shared" si="142"/>
        <v>50</v>
      </c>
      <c r="CE1840" s="33">
        <f t="shared" si="143"/>
        <v>0.8691588785046731</v>
      </c>
      <c r="CF1840" s="33">
        <f t="shared" si="144"/>
        <v>0.89626943005181348</v>
      </c>
      <c r="CG1840" s="3"/>
      <c r="CH1840" s="3"/>
      <c r="CI1840" s="3"/>
      <c r="CJ1840" s="3"/>
      <c r="CK1840" s="1" t="s">
        <v>3682</v>
      </c>
    </row>
    <row r="1841" spans="1:89" ht="12.5" x14ac:dyDescent="0.25">
      <c r="A1841" s="1" t="s">
        <v>4462</v>
      </c>
      <c r="B1841" s="1" t="s">
        <v>4398</v>
      </c>
      <c r="C1841" s="1" t="s">
        <v>947</v>
      </c>
      <c r="D1841" s="1" t="s">
        <v>957</v>
      </c>
      <c r="E1841" s="1" t="s">
        <v>1364</v>
      </c>
      <c r="F1841" s="1" t="s">
        <v>4399</v>
      </c>
      <c r="G1841" s="1" t="s">
        <v>101</v>
      </c>
      <c r="H1841" s="1" t="s">
        <v>65</v>
      </c>
      <c r="I1841" s="1" t="s">
        <v>66</v>
      </c>
      <c r="J1841" s="1" t="s">
        <v>102</v>
      </c>
      <c r="K1841" s="1" t="s">
        <v>103</v>
      </c>
      <c r="L1841" s="3"/>
      <c r="M1841" s="3"/>
      <c r="N1841" s="1" t="s">
        <v>69</v>
      </c>
      <c r="O1841" s="1" t="s">
        <v>65</v>
      </c>
      <c r="P1841" s="32">
        <v>1</v>
      </c>
      <c r="Q1841" s="1" t="s">
        <v>129</v>
      </c>
      <c r="R1841" s="3" t="s">
        <v>129</v>
      </c>
      <c r="S1841" s="1" t="s">
        <v>951</v>
      </c>
      <c r="T1841" s="1" t="s">
        <v>72</v>
      </c>
      <c r="U1841" s="1" t="s">
        <v>23</v>
      </c>
      <c r="V1841" s="1" t="s">
        <v>73</v>
      </c>
      <c r="W1841" s="1" t="s">
        <v>73</v>
      </c>
      <c r="X1841" s="1" t="s">
        <v>73</v>
      </c>
      <c r="Y1841" s="1" t="s">
        <v>73</v>
      </c>
      <c r="Z1841" s="1" t="s">
        <v>65</v>
      </c>
      <c r="AB1841" s="1" t="s">
        <v>196</v>
      </c>
      <c r="AC1841" s="1" t="s">
        <v>268</v>
      </c>
      <c r="AD1841" s="1" t="s">
        <v>65</v>
      </c>
      <c r="AE1841" s="33" t="s">
        <v>5053</v>
      </c>
      <c r="AF1841" s="8">
        <v>22</v>
      </c>
      <c r="AW1841" s="8"/>
      <c r="AX1841" s="3">
        <v>21</v>
      </c>
      <c r="AY1841" s="3" t="s">
        <v>220</v>
      </c>
      <c r="AZ1841" s="3"/>
      <c r="BA1841" s="3"/>
      <c r="BB1841" s="3"/>
      <c r="BC1841" s="3"/>
      <c r="BD1841" s="3"/>
      <c r="BE1841" s="8" t="s">
        <v>4434</v>
      </c>
      <c r="BM1841" s="8"/>
      <c r="BN1841" s="3"/>
      <c r="BO1841" s="3"/>
      <c r="BP1841" s="3"/>
      <c r="BQ1841" s="3"/>
      <c r="BR1841" s="3"/>
      <c r="BS1841" s="3"/>
      <c r="BT1841" s="3"/>
      <c r="BV1841" s="3" t="s">
        <v>4445</v>
      </c>
      <c r="BW1841" s="3" t="s">
        <v>52</v>
      </c>
      <c r="BX1841" s="3" t="s">
        <v>4451</v>
      </c>
      <c r="BY1841" s="3"/>
      <c r="BZ1841" s="3"/>
      <c r="CA1841" s="3">
        <v>0.59</v>
      </c>
      <c r="CB1841" s="33">
        <f t="shared" si="140"/>
        <v>8.7216041990127072E-2</v>
      </c>
      <c r="CC1841" s="33">
        <f t="shared" si="141"/>
        <v>22</v>
      </c>
      <c r="CD1841" s="33">
        <f t="shared" si="142"/>
        <v>21</v>
      </c>
      <c r="CE1841" s="33">
        <f t="shared" si="143"/>
        <v>0.41843971631205668</v>
      </c>
      <c r="CF1841" s="33">
        <f t="shared" si="144"/>
        <v>0.43786163522012578</v>
      </c>
      <c r="CG1841" s="3"/>
      <c r="CH1841" s="3"/>
      <c r="CI1841" s="3"/>
      <c r="CJ1841" s="3"/>
      <c r="CK1841" s="1" t="s">
        <v>3682</v>
      </c>
    </row>
    <row r="1842" spans="1:89" ht="12.5" x14ac:dyDescent="0.25">
      <c r="A1842" s="1" t="s">
        <v>4462</v>
      </c>
      <c r="B1842" s="1" t="s">
        <v>4398</v>
      </c>
      <c r="C1842" s="1" t="s">
        <v>947</v>
      </c>
      <c r="D1842" s="1" t="s">
        <v>957</v>
      </c>
      <c r="E1842" s="1" t="s">
        <v>1364</v>
      </c>
      <c r="F1842" s="1" t="s">
        <v>4399</v>
      </c>
      <c r="G1842" s="1" t="s">
        <v>101</v>
      </c>
      <c r="H1842" s="1" t="s">
        <v>65</v>
      </c>
      <c r="I1842" s="1" t="s">
        <v>66</v>
      </c>
      <c r="J1842" s="1" t="s">
        <v>102</v>
      </c>
      <c r="K1842" s="1" t="s">
        <v>103</v>
      </c>
      <c r="L1842" s="3"/>
      <c r="M1842" s="3"/>
      <c r="N1842" s="1" t="s">
        <v>69</v>
      </c>
      <c r="O1842" s="1" t="s">
        <v>65</v>
      </c>
      <c r="P1842" s="1">
        <v>2</v>
      </c>
      <c r="Q1842" s="1" t="s">
        <v>129</v>
      </c>
      <c r="R1842" s="1" t="s">
        <v>5010</v>
      </c>
      <c r="S1842" s="1" t="s">
        <v>951</v>
      </c>
      <c r="T1842" s="1" t="s">
        <v>106</v>
      </c>
      <c r="U1842" s="1" t="s">
        <v>23</v>
      </c>
      <c r="V1842" s="1" t="s">
        <v>73</v>
      </c>
      <c r="W1842" s="1" t="s">
        <v>73</v>
      </c>
      <c r="X1842" s="1" t="s">
        <v>73</v>
      </c>
      <c r="Y1842" s="1" t="s">
        <v>73</v>
      </c>
      <c r="Z1842" s="1" t="s">
        <v>65</v>
      </c>
      <c r="AB1842" s="1" t="s">
        <v>196</v>
      </c>
      <c r="AC1842" s="1" t="s">
        <v>268</v>
      </c>
      <c r="AD1842" s="1" t="s">
        <v>65</v>
      </c>
      <c r="AE1842" s="33" t="s">
        <v>5053</v>
      </c>
      <c r="AF1842" s="8">
        <v>22</v>
      </c>
      <c r="AW1842" s="8"/>
      <c r="AX1842" s="3">
        <v>21</v>
      </c>
      <c r="AY1842" s="3" t="s">
        <v>220</v>
      </c>
      <c r="AZ1842" s="3"/>
      <c r="BA1842" s="3"/>
      <c r="BB1842" s="3"/>
      <c r="BC1842" s="3"/>
      <c r="BD1842" s="3"/>
      <c r="BE1842" s="8" t="s">
        <v>4434</v>
      </c>
      <c r="BM1842" s="8"/>
      <c r="BN1842" s="3"/>
      <c r="BO1842" s="3"/>
      <c r="BP1842" s="3"/>
      <c r="BQ1842" s="3"/>
      <c r="BR1842" s="3"/>
      <c r="BS1842" s="3"/>
      <c r="BT1842" s="3"/>
      <c r="BV1842" s="3" t="s">
        <v>4445</v>
      </c>
      <c r="BW1842" s="3" t="s">
        <v>52</v>
      </c>
      <c r="BX1842" s="3" t="s">
        <v>4452</v>
      </c>
      <c r="BY1842" s="3"/>
      <c r="BZ1842" s="3"/>
      <c r="CA1842" s="3">
        <v>0.8</v>
      </c>
      <c r="CB1842" s="33">
        <f t="shared" si="140"/>
        <v>6.8094380361705592E-2</v>
      </c>
      <c r="CC1842" s="33">
        <f t="shared" si="141"/>
        <v>22</v>
      </c>
      <c r="CD1842" s="33">
        <f t="shared" si="142"/>
        <v>21</v>
      </c>
      <c r="CE1842" s="33">
        <f t="shared" si="143"/>
        <v>0.66666666666666674</v>
      </c>
      <c r="CF1842" s="33">
        <f t="shared" si="144"/>
        <v>0.71111111111111125</v>
      </c>
      <c r="CG1842" s="3"/>
      <c r="CH1842" s="3"/>
      <c r="CI1842" s="3"/>
      <c r="CJ1842" s="3"/>
      <c r="CK1842" s="1" t="s">
        <v>3682</v>
      </c>
    </row>
    <row r="1843" spans="1:89" ht="12.5" x14ac:dyDescent="0.25">
      <c r="A1843" s="1" t="s">
        <v>4462</v>
      </c>
      <c r="B1843" s="1" t="s">
        <v>4398</v>
      </c>
      <c r="C1843" s="1" t="s">
        <v>947</v>
      </c>
      <c r="D1843" s="1" t="s">
        <v>957</v>
      </c>
      <c r="E1843" s="1" t="s">
        <v>1364</v>
      </c>
      <c r="F1843" s="1" t="s">
        <v>4399</v>
      </c>
      <c r="G1843" s="1" t="s">
        <v>101</v>
      </c>
      <c r="H1843" s="1" t="s">
        <v>65</v>
      </c>
      <c r="I1843" s="1" t="s">
        <v>66</v>
      </c>
      <c r="J1843" s="1" t="s">
        <v>102</v>
      </c>
      <c r="K1843" s="1" t="s">
        <v>103</v>
      </c>
      <c r="L1843" s="3"/>
      <c r="M1843" s="3"/>
      <c r="N1843" s="1" t="s">
        <v>69</v>
      </c>
      <c r="O1843" s="1" t="s">
        <v>65</v>
      </c>
      <c r="P1843" s="32">
        <v>1</v>
      </c>
      <c r="Q1843" s="1" t="s">
        <v>129</v>
      </c>
      <c r="R1843" s="3" t="s">
        <v>129</v>
      </c>
      <c r="S1843" s="1" t="s">
        <v>951</v>
      </c>
      <c r="T1843" s="1" t="s">
        <v>72</v>
      </c>
      <c r="U1843" s="1" t="s">
        <v>23</v>
      </c>
      <c r="V1843" s="1" t="s">
        <v>73</v>
      </c>
      <c r="W1843" s="1" t="s">
        <v>73</v>
      </c>
      <c r="X1843" s="1" t="s">
        <v>73</v>
      </c>
      <c r="Y1843" s="1" t="s">
        <v>73</v>
      </c>
      <c r="Z1843" s="1" t="s">
        <v>65</v>
      </c>
      <c r="AB1843" s="1" t="s">
        <v>196</v>
      </c>
      <c r="AC1843" s="1" t="s">
        <v>268</v>
      </c>
      <c r="AD1843" s="1" t="s">
        <v>65</v>
      </c>
      <c r="AE1843" s="33" t="s">
        <v>3507</v>
      </c>
      <c r="AF1843" s="8">
        <v>93</v>
      </c>
      <c r="AQ1843" s="1">
        <v>56</v>
      </c>
      <c r="AX1843" s="3"/>
      <c r="AY1843" s="3"/>
      <c r="AZ1843" s="3"/>
      <c r="BA1843" s="3"/>
      <c r="BB1843" s="3"/>
      <c r="BC1843" s="3"/>
      <c r="BD1843" s="3"/>
      <c r="BE1843" s="3"/>
      <c r="BM1843" s="3"/>
      <c r="BN1843" s="3"/>
      <c r="BO1843" s="3"/>
      <c r="BP1843" s="3"/>
      <c r="BQ1843" s="3"/>
      <c r="BR1843" s="3"/>
      <c r="BS1843" s="3"/>
      <c r="BT1843" s="3"/>
      <c r="BV1843" s="3"/>
      <c r="BW1843" s="3" t="s">
        <v>52</v>
      </c>
      <c r="BX1843" s="3" t="s">
        <v>4453</v>
      </c>
      <c r="BY1843" s="3"/>
      <c r="BZ1843" s="3"/>
      <c r="CA1843" s="3">
        <v>0.85</v>
      </c>
      <c r="CB1843" s="33">
        <f t="shared" si="140"/>
        <v>3.0609086540628178E-2</v>
      </c>
      <c r="CC1843" s="33">
        <f t="shared" si="141"/>
        <v>93</v>
      </c>
      <c r="CD1843" s="33">
        <f t="shared" si="142"/>
        <v>56</v>
      </c>
      <c r="CE1843" s="33">
        <f t="shared" si="143"/>
        <v>0.73913043478260876</v>
      </c>
      <c r="CF1843" s="33">
        <f t="shared" si="144"/>
        <v>0.78108108108108099</v>
      </c>
      <c r="CG1843" s="3"/>
      <c r="CH1843" s="3"/>
      <c r="CI1843" s="3"/>
      <c r="CJ1843" s="3"/>
      <c r="CK1843" s="1" t="s">
        <v>3682</v>
      </c>
    </row>
    <row r="1844" spans="1:89" ht="12.5" x14ac:dyDescent="0.25">
      <c r="A1844" s="1" t="s">
        <v>4462</v>
      </c>
      <c r="B1844" s="1" t="s">
        <v>4398</v>
      </c>
      <c r="C1844" s="1" t="s">
        <v>947</v>
      </c>
      <c r="D1844" s="1" t="s">
        <v>957</v>
      </c>
      <c r="E1844" s="1" t="s">
        <v>1364</v>
      </c>
      <c r="F1844" s="1" t="s">
        <v>4399</v>
      </c>
      <c r="G1844" s="1" t="s">
        <v>101</v>
      </c>
      <c r="H1844" s="1" t="s">
        <v>65</v>
      </c>
      <c r="I1844" s="1" t="s">
        <v>66</v>
      </c>
      <c r="J1844" s="1" t="s">
        <v>102</v>
      </c>
      <c r="K1844" s="1" t="s">
        <v>103</v>
      </c>
      <c r="L1844" s="3"/>
      <c r="M1844" s="3"/>
      <c r="N1844" s="1" t="s">
        <v>69</v>
      </c>
      <c r="O1844" s="1" t="s">
        <v>65</v>
      </c>
      <c r="P1844" s="1">
        <v>2</v>
      </c>
      <c r="Q1844" s="1" t="s">
        <v>129</v>
      </c>
      <c r="R1844" s="1" t="s">
        <v>5010</v>
      </c>
      <c r="S1844" s="1" t="s">
        <v>951</v>
      </c>
      <c r="T1844" s="1" t="s">
        <v>106</v>
      </c>
      <c r="U1844" s="1" t="s">
        <v>23</v>
      </c>
      <c r="V1844" s="1" t="s">
        <v>73</v>
      </c>
      <c r="W1844" s="1" t="s">
        <v>73</v>
      </c>
      <c r="X1844" s="1" t="s">
        <v>73</v>
      </c>
      <c r="Y1844" s="1" t="s">
        <v>73</v>
      </c>
      <c r="Z1844" s="1" t="s">
        <v>65</v>
      </c>
      <c r="AB1844" s="1" t="s">
        <v>196</v>
      </c>
      <c r="AC1844" s="1" t="s">
        <v>268</v>
      </c>
      <c r="AD1844" s="1" t="s">
        <v>65</v>
      </c>
      <c r="AE1844" s="33" t="s">
        <v>3507</v>
      </c>
      <c r="AF1844" s="8">
        <v>93</v>
      </c>
      <c r="AQ1844" s="1">
        <v>56</v>
      </c>
      <c r="AX1844" s="3"/>
      <c r="AY1844" s="3"/>
      <c r="AZ1844" s="3"/>
      <c r="BA1844" s="3"/>
      <c r="BB1844" s="3"/>
      <c r="BC1844" s="3"/>
      <c r="BD1844" s="3"/>
      <c r="BE1844" s="3"/>
      <c r="BM1844" s="3"/>
      <c r="BN1844" s="3"/>
      <c r="BO1844" s="3"/>
      <c r="BP1844" s="3"/>
      <c r="BQ1844" s="3"/>
      <c r="BR1844" s="3"/>
      <c r="BS1844" s="3"/>
      <c r="BT1844" s="3"/>
      <c r="BV1844" s="3"/>
      <c r="BW1844" s="3" t="s">
        <v>52</v>
      </c>
      <c r="BX1844" s="3" t="s">
        <v>4454</v>
      </c>
      <c r="BY1844" s="3"/>
      <c r="BZ1844" s="3"/>
      <c r="CA1844" s="3">
        <v>0.86</v>
      </c>
      <c r="CB1844" s="33">
        <f t="shared" si="140"/>
        <v>2.9533279797938905E-2</v>
      </c>
      <c r="CC1844" s="33">
        <f t="shared" si="141"/>
        <v>93</v>
      </c>
      <c r="CD1844" s="33">
        <f t="shared" si="142"/>
        <v>56</v>
      </c>
      <c r="CE1844" s="33">
        <f t="shared" si="143"/>
        <v>0.7543859649122806</v>
      </c>
      <c r="CF1844" s="33">
        <f t="shared" si="144"/>
        <v>0.79526881720430109</v>
      </c>
      <c r="CG1844" s="3"/>
      <c r="CH1844" s="3"/>
      <c r="CI1844" s="3"/>
      <c r="CJ1844" s="3"/>
      <c r="CK1844" s="1" t="s">
        <v>3682</v>
      </c>
    </row>
    <row r="1845" spans="1:89" ht="12.5" x14ac:dyDescent="0.25">
      <c r="A1845" s="1" t="s">
        <v>4462</v>
      </c>
      <c r="B1845" s="1" t="s">
        <v>4398</v>
      </c>
      <c r="C1845" s="1" t="s">
        <v>947</v>
      </c>
      <c r="D1845" s="1" t="s">
        <v>957</v>
      </c>
      <c r="E1845" s="1" t="s">
        <v>1364</v>
      </c>
      <c r="F1845" s="1" t="s">
        <v>4399</v>
      </c>
      <c r="G1845" s="1" t="s">
        <v>101</v>
      </c>
      <c r="H1845" s="1" t="s">
        <v>65</v>
      </c>
      <c r="I1845" s="1" t="s">
        <v>66</v>
      </c>
      <c r="J1845" s="1" t="s">
        <v>102</v>
      </c>
      <c r="K1845" s="1" t="s">
        <v>103</v>
      </c>
      <c r="L1845" s="3"/>
      <c r="M1845" s="3"/>
      <c r="N1845" s="1" t="s">
        <v>69</v>
      </c>
      <c r="O1845" s="1" t="s">
        <v>65</v>
      </c>
      <c r="P1845" s="32">
        <v>1</v>
      </c>
      <c r="Q1845" s="1" t="s">
        <v>129</v>
      </c>
      <c r="R1845" s="3" t="s">
        <v>129</v>
      </c>
      <c r="S1845" s="1" t="s">
        <v>951</v>
      </c>
      <c r="T1845" s="1" t="s">
        <v>72</v>
      </c>
      <c r="U1845" s="1" t="s">
        <v>23</v>
      </c>
      <c r="V1845" s="1" t="s">
        <v>73</v>
      </c>
      <c r="W1845" s="1" t="s">
        <v>73</v>
      </c>
      <c r="X1845" s="1" t="s">
        <v>73</v>
      </c>
      <c r="Y1845" s="1" t="s">
        <v>73</v>
      </c>
      <c r="Z1845" s="1" t="s">
        <v>65</v>
      </c>
      <c r="AB1845" s="1" t="s">
        <v>196</v>
      </c>
      <c r="AC1845" s="1" t="s">
        <v>268</v>
      </c>
      <c r="AD1845" s="1" t="s">
        <v>65</v>
      </c>
      <c r="AE1845" s="33" t="s">
        <v>5053</v>
      </c>
      <c r="AF1845" s="8">
        <v>93</v>
      </c>
      <c r="AW1845" s="8"/>
      <c r="AX1845" s="3">
        <v>31</v>
      </c>
      <c r="AY1845" s="3" t="s">
        <v>220</v>
      </c>
      <c r="AZ1845" s="3"/>
      <c r="BA1845" s="3"/>
      <c r="BB1845" s="3"/>
      <c r="BC1845" s="3"/>
      <c r="BD1845" s="3"/>
      <c r="BE1845" s="8" t="s">
        <v>4434</v>
      </c>
      <c r="BM1845" s="8"/>
      <c r="BN1845" s="3"/>
      <c r="BO1845" s="3"/>
      <c r="BP1845" s="3"/>
      <c r="BQ1845" s="3"/>
      <c r="BR1845" s="3"/>
      <c r="BS1845" s="3"/>
      <c r="BT1845" s="3"/>
      <c r="BV1845" s="3" t="s">
        <v>4455</v>
      </c>
      <c r="BW1845" s="3" t="s">
        <v>52</v>
      </c>
      <c r="BX1845" s="3" t="s">
        <v>4456</v>
      </c>
      <c r="BY1845" s="3"/>
      <c r="BZ1845" s="3"/>
      <c r="CA1845" s="3">
        <v>0.66</v>
      </c>
      <c r="CB1845" s="33">
        <f t="shared" si="140"/>
        <v>5.3133550379060104E-2</v>
      </c>
      <c r="CC1845" s="33">
        <f t="shared" si="141"/>
        <v>93</v>
      </c>
      <c r="CD1845" s="33">
        <f t="shared" si="142"/>
        <v>31</v>
      </c>
      <c r="CE1845" s="33">
        <f t="shared" si="143"/>
        <v>0.49253731343283591</v>
      </c>
      <c r="CF1845" s="33">
        <f t="shared" si="144"/>
        <v>0.52481927710843379</v>
      </c>
      <c r="CG1845" s="3"/>
      <c r="CH1845" s="3"/>
      <c r="CI1845" s="3"/>
      <c r="CJ1845" s="3"/>
      <c r="CK1845" s="1" t="s">
        <v>3682</v>
      </c>
    </row>
    <row r="1846" spans="1:89" ht="12.5" x14ac:dyDescent="0.25">
      <c r="A1846" s="1" t="s">
        <v>4462</v>
      </c>
      <c r="B1846" s="1" t="s">
        <v>4398</v>
      </c>
      <c r="C1846" s="1" t="s">
        <v>947</v>
      </c>
      <c r="D1846" s="1" t="s">
        <v>957</v>
      </c>
      <c r="E1846" s="1" t="s">
        <v>1364</v>
      </c>
      <c r="F1846" s="1" t="s">
        <v>4399</v>
      </c>
      <c r="G1846" s="1" t="s">
        <v>101</v>
      </c>
      <c r="H1846" s="1" t="s">
        <v>65</v>
      </c>
      <c r="I1846" s="1" t="s">
        <v>66</v>
      </c>
      <c r="J1846" s="1" t="s">
        <v>102</v>
      </c>
      <c r="K1846" s="1" t="s">
        <v>103</v>
      </c>
      <c r="L1846" s="3"/>
      <c r="M1846" s="3"/>
      <c r="N1846" s="1" t="s">
        <v>69</v>
      </c>
      <c r="O1846" s="1" t="s">
        <v>65</v>
      </c>
      <c r="P1846" s="1">
        <v>2</v>
      </c>
      <c r="Q1846" s="1" t="s">
        <v>129</v>
      </c>
      <c r="R1846" s="1" t="s">
        <v>5010</v>
      </c>
      <c r="S1846" s="1" t="s">
        <v>951</v>
      </c>
      <c r="T1846" s="1" t="s">
        <v>106</v>
      </c>
      <c r="U1846" s="1" t="s">
        <v>23</v>
      </c>
      <c r="V1846" s="1" t="s">
        <v>73</v>
      </c>
      <c r="W1846" s="1" t="s">
        <v>73</v>
      </c>
      <c r="X1846" s="1" t="s">
        <v>73</v>
      </c>
      <c r="Y1846" s="1" t="s">
        <v>73</v>
      </c>
      <c r="Z1846" s="1" t="s">
        <v>65</v>
      </c>
      <c r="AB1846" s="1" t="s">
        <v>196</v>
      </c>
      <c r="AC1846" s="1" t="s">
        <v>268</v>
      </c>
      <c r="AD1846" s="1" t="s">
        <v>65</v>
      </c>
      <c r="AE1846" s="33" t="s">
        <v>5053</v>
      </c>
      <c r="AF1846" s="8">
        <v>93</v>
      </c>
      <c r="AW1846" s="8"/>
      <c r="AX1846" s="3">
        <v>31</v>
      </c>
      <c r="AY1846" s="3" t="s">
        <v>220</v>
      </c>
      <c r="AZ1846" s="3"/>
      <c r="BA1846" s="3"/>
      <c r="BB1846" s="3"/>
      <c r="BC1846" s="3"/>
      <c r="BD1846" s="3"/>
      <c r="BE1846" s="8" t="s">
        <v>4434</v>
      </c>
      <c r="BM1846" s="8"/>
      <c r="BN1846" s="3"/>
      <c r="BO1846" s="3"/>
      <c r="BP1846" s="3"/>
      <c r="BQ1846" s="3"/>
      <c r="BR1846" s="3"/>
      <c r="BS1846" s="3"/>
      <c r="BT1846" s="3"/>
      <c r="BV1846" s="3" t="s">
        <v>4455</v>
      </c>
      <c r="BW1846" s="3" t="s">
        <v>52</v>
      </c>
      <c r="BX1846" s="3" t="s">
        <v>4457</v>
      </c>
      <c r="BY1846" s="3"/>
      <c r="BZ1846" s="3"/>
      <c r="CA1846" s="3">
        <v>0.71</v>
      </c>
      <c r="CB1846" s="33">
        <f t="shared" si="140"/>
        <v>4.9377246346945076E-2</v>
      </c>
      <c r="CC1846" s="33">
        <f t="shared" si="141"/>
        <v>93</v>
      </c>
      <c r="CD1846" s="33">
        <f t="shared" si="142"/>
        <v>31</v>
      </c>
      <c r="CE1846" s="33">
        <f t="shared" si="143"/>
        <v>0.55038759689922478</v>
      </c>
      <c r="CF1846" s="33">
        <f t="shared" si="144"/>
        <v>0.58959064327485378</v>
      </c>
      <c r="CG1846" s="3"/>
      <c r="CH1846" s="3"/>
      <c r="CI1846" s="3"/>
      <c r="CJ1846" s="3"/>
      <c r="CK1846" s="1" t="s">
        <v>3682</v>
      </c>
    </row>
    <row r="1847" spans="1:89" ht="12.5" x14ac:dyDescent="0.25">
      <c r="A1847" s="1" t="s">
        <v>4462</v>
      </c>
      <c r="B1847" s="1" t="s">
        <v>4398</v>
      </c>
      <c r="C1847" s="1" t="s">
        <v>947</v>
      </c>
      <c r="D1847" s="1" t="s">
        <v>957</v>
      </c>
      <c r="E1847" s="1" t="s">
        <v>1364</v>
      </c>
      <c r="F1847" s="1" t="s">
        <v>4399</v>
      </c>
      <c r="G1847" s="1" t="s">
        <v>101</v>
      </c>
      <c r="H1847" s="1" t="s">
        <v>65</v>
      </c>
      <c r="I1847" s="1" t="s">
        <v>66</v>
      </c>
      <c r="J1847" s="1" t="s">
        <v>102</v>
      </c>
      <c r="K1847" s="1" t="s">
        <v>103</v>
      </c>
      <c r="L1847" s="3"/>
      <c r="M1847" s="3"/>
      <c r="N1847" s="1" t="s">
        <v>69</v>
      </c>
      <c r="O1847" s="1" t="s">
        <v>65</v>
      </c>
      <c r="P1847" s="32">
        <v>1</v>
      </c>
      <c r="Q1847" s="1" t="s">
        <v>129</v>
      </c>
      <c r="R1847" s="3" t="s">
        <v>129</v>
      </c>
      <c r="S1847" s="1" t="s">
        <v>951</v>
      </c>
      <c r="T1847" s="1" t="s">
        <v>72</v>
      </c>
      <c r="U1847" s="1" t="s">
        <v>23</v>
      </c>
      <c r="V1847" s="1" t="s">
        <v>73</v>
      </c>
      <c r="W1847" s="1" t="s">
        <v>73</v>
      </c>
      <c r="X1847" s="1" t="s">
        <v>73</v>
      </c>
      <c r="Y1847" s="1" t="s">
        <v>73</v>
      </c>
      <c r="Z1847" s="1" t="s">
        <v>65</v>
      </c>
      <c r="AB1847" s="1" t="s">
        <v>196</v>
      </c>
      <c r="AC1847" s="1" t="s">
        <v>268</v>
      </c>
      <c r="AD1847" s="1" t="s">
        <v>65</v>
      </c>
      <c r="AE1847" s="33" t="s">
        <v>3507</v>
      </c>
      <c r="AF1847" s="8">
        <v>52</v>
      </c>
      <c r="AQ1847" s="1">
        <v>50</v>
      </c>
      <c r="AX1847" s="3"/>
      <c r="AY1847" s="3"/>
      <c r="AZ1847" s="3"/>
      <c r="BA1847" s="3"/>
      <c r="BB1847" s="3"/>
      <c r="BC1847" s="3"/>
      <c r="BD1847" s="3"/>
      <c r="BE1847" s="3"/>
      <c r="BM1847" s="3"/>
      <c r="BN1847" s="3"/>
      <c r="BO1847" s="3"/>
      <c r="BP1847" s="3"/>
      <c r="BQ1847" s="3"/>
      <c r="BR1847" s="3"/>
      <c r="BS1847" s="3"/>
      <c r="BT1847" s="3"/>
      <c r="BV1847" s="3"/>
      <c r="BW1847" s="3" t="s">
        <v>52</v>
      </c>
      <c r="BX1847" s="3" t="s">
        <v>4458</v>
      </c>
      <c r="BY1847" s="3"/>
      <c r="BZ1847" s="3"/>
      <c r="CA1847" s="3">
        <v>0.88</v>
      </c>
      <c r="CB1847" s="33">
        <f t="shared" si="140"/>
        <v>3.4555908689323567E-2</v>
      </c>
      <c r="CC1847" s="33">
        <f t="shared" si="141"/>
        <v>52</v>
      </c>
      <c r="CD1847" s="33">
        <f t="shared" si="142"/>
        <v>50</v>
      </c>
      <c r="CE1847" s="33">
        <f t="shared" si="143"/>
        <v>0.7857142857142857</v>
      </c>
      <c r="CF1847" s="33">
        <f t="shared" si="144"/>
        <v>0.82382978723404254</v>
      </c>
      <c r="CG1847" s="3"/>
      <c r="CH1847" s="3"/>
      <c r="CI1847" s="3"/>
      <c r="CJ1847" s="3"/>
      <c r="CK1847" s="1" t="s">
        <v>3682</v>
      </c>
    </row>
    <row r="1848" spans="1:89" ht="12.5" x14ac:dyDescent="0.25">
      <c r="A1848" s="1" t="s">
        <v>4462</v>
      </c>
      <c r="B1848" s="1" t="s">
        <v>4398</v>
      </c>
      <c r="C1848" s="1" t="s">
        <v>947</v>
      </c>
      <c r="D1848" s="1" t="s">
        <v>957</v>
      </c>
      <c r="E1848" s="1" t="s">
        <v>1364</v>
      </c>
      <c r="F1848" s="1" t="s">
        <v>4399</v>
      </c>
      <c r="G1848" s="1" t="s">
        <v>101</v>
      </c>
      <c r="H1848" s="1" t="s">
        <v>65</v>
      </c>
      <c r="I1848" s="1" t="s">
        <v>66</v>
      </c>
      <c r="J1848" s="1" t="s">
        <v>102</v>
      </c>
      <c r="K1848" s="1" t="s">
        <v>103</v>
      </c>
      <c r="L1848" s="3"/>
      <c r="M1848" s="3"/>
      <c r="N1848" s="1" t="s">
        <v>69</v>
      </c>
      <c r="O1848" s="1" t="s">
        <v>65</v>
      </c>
      <c r="P1848" s="1">
        <v>2</v>
      </c>
      <c r="Q1848" s="1" t="s">
        <v>129</v>
      </c>
      <c r="R1848" s="1" t="s">
        <v>5010</v>
      </c>
      <c r="S1848" s="1" t="s">
        <v>951</v>
      </c>
      <c r="T1848" s="1" t="s">
        <v>106</v>
      </c>
      <c r="U1848" s="1" t="s">
        <v>23</v>
      </c>
      <c r="V1848" s="1" t="s">
        <v>73</v>
      </c>
      <c r="W1848" s="1" t="s">
        <v>73</v>
      </c>
      <c r="X1848" s="1" t="s">
        <v>73</v>
      </c>
      <c r="Y1848" s="1" t="s">
        <v>73</v>
      </c>
      <c r="Z1848" s="1" t="s">
        <v>65</v>
      </c>
      <c r="AB1848" s="1" t="s">
        <v>196</v>
      </c>
      <c r="AC1848" s="1" t="s">
        <v>268</v>
      </c>
      <c r="AD1848" s="1" t="s">
        <v>65</v>
      </c>
      <c r="AE1848" s="33" t="s">
        <v>3507</v>
      </c>
      <c r="AF1848" s="8">
        <v>52</v>
      </c>
      <c r="AQ1848" s="1">
        <v>50</v>
      </c>
      <c r="AX1848" s="3"/>
      <c r="AY1848" s="3"/>
      <c r="AZ1848" s="3"/>
      <c r="BA1848" s="3"/>
      <c r="BB1848" s="3"/>
      <c r="BC1848" s="3"/>
      <c r="BD1848" s="3"/>
      <c r="BE1848" s="3"/>
      <c r="BM1848" s="3"/>
      <c r="BN1848" s="3"/>
      <c r="BO1848" s="3"/>
      <c r="BP1848" s="3"/>
      <c r="BQ1848" s="3"/>
      <c r="BR1848" s="3"/>
      <c r="BS1848" s="3"/>
      <c r="BT1848" s="3"/>
      <c r="BV1848" s="3"/>
      <c r="BW1848" s="3" t="s">
        <v>52</v>
      </c>
      <c r="BX1848" s="3" t="s">
        <v>4459</v>
      </c>
      <c r="BY1848" s="3"/>
      <c r="BZ1848" s="3"/>
      <c r="CA1848" s="3">
        <v>0.9</v>
      </c>
      <c r="CB1848" s="33">
        <f t="shared" si="140"/>
        <v>3.1599781496894123E-2</v>
      </c>
      <c r="CC1848" s="33">
        <f t="shared" si="141"/>
        <v>52</v>
      </c>
      <c r="CD1848" s="33">
        <f t="shared" si="142"/>
        <v>50</v>
      </c>
      <c r="CE1848" s="33">
        <f t="shared" si="143"/>
        <v>0.81818181818181812</v>
      </c>
      <c r="CF1848" s="33">
        <f t="shared" si="144"/>
        <v>0.85263157894736852</v>
      </c>
      <c r="CG1848" s="3"/>
      <c r="CH1848" s="3"/>
      <c r="CI1848" s="3"/>
      <c r="CJ1848" s="3"/>
      <c r="CK1848" s="1" t="s">
        <v>3682</v>
      </c>
    </row>
    <row r="1849" spans="1:89" ht="12.5" x14ac:dyDescent="0.25">
      <c r="A1849" s="1" t="s">
        <v>4462</v>
      </c>
      <c r="B1849" s="1" t="s">
        <v>4398</v>
      </c>
      <c r="C1849" s="1" t="s">
        <v>947</v>
      </c>
      <c r="D1849" s="1" t="s">
        <v>957</v>
      </c>
      <c r="E1849" s="1" t="s">
        <v>1364</v>
      </c>
      <c r="F1849" s="1" t="s">
        <v>4399</v>
      </c>
      <c r="G1849" s="1" t="s">
        <v>101</v>
      </c>
      <c r="H1849" s="1" t="s">
        <v>65</v>
      </c>
      <c r="I1849" s="1" t="s">
        <v>66</v>
      </c>
      <c r="J1849" s="1" t="s">
        <v>102</v>
      </c>
      <c r="K1849" s="1" t="s">
        <v>103</v>
      </c>
      <c r="L1849" s="3"/>
      <c r="M1849" s="3"/>
      <c r="N1849" s="1" t="s">
        <v>69</v>
      </c>
      <c r="O1849" s="1" t="s">
        <v>65</v>
      </c>
      <c r="P1849" s="32">
        <v>1</v>
      </c>
      <c r="Q1849" s="1" t="s">
        <v>129</v>
      </c>
      <c r="R1849" s="3" t="s">
        <v>129</v>
      </c>
      <c r="S1849" s="1" t="s">
        <v>951</v>
      </c>
      <c r="T1849" s="1" t="s">
        <v>72</v>
      </c>
      <c r="U1849" s="1" t="s">
        <v>23</v>
      </c>
      <c r="V1849" s="1" t="s">
        <v>73</v>
      </c>
      <c r="W1849" s="1" t="s">
        <v>73</v>
      </c>
      <c r="X1849" s="1" t="s">
        <v>73</v>
      </c>
      <c r="Y1849" s="1" t="s">
        <v>73</v>
      </c>
      <c r="Z1849" s="1" t="s">
        <v>65</v>
      </c>
      <c r="AB1849" s="1" t="s">
        <v>196</v>
      </c>
      <c r="AC1849" s="1" t="s">
        <v>268</v>
      </c>
      <c r="AD1849" s="1" t="s">
        <v>65</v>
      </c>
      <c r="AE1849" s="33" t="s">
        <v>5053</v>
      </c>
      <c r="AF1849" s="8">
        <v>52</v>
      </c>
      <c r="AW1849" s="8"/>
      <c r="AX1849" s="3">
        <v>21</v>
      </c>
      <c r="AY1849" s="3" t="s">
        <v>220</v>
      </c>
      <c r="AZ1849" s="3"/>
      <c r="BA1849" s="3"/>
      <c r="BB1849" s="3"/>
      <c r="BC1849" s="3"/>
      <c r="BD1849" s="3"/>
      <c r="BE1849" s="8" t="s">
        <v>4434</v>
      </c>
      <c r="BM1849" s="8"/>
      <c r="BN1849" s="3"/>
      <c r="BO1849" s="3"/>
      <c r="BP1849" s="3"/>
      <c r="BQ1849" s="3"/>
      <c r="BR1849" s="3"/>
      <c r="BS1849" s="3"/>
      <c r="BT1849" s="3"/>
      <c r="BV1849" s="3" t="s">
        <v>4455</v>
      </c>
      <c r="BW1849" s="3" t="s">
        <v>52</v>
      </c>
      <c r="BX1849" s="3" t="s">
        <v>4460</v>
      </c>
      <c r="BY1849" s="3"/>
      <c r="BZ1849" s="3"/>
      <c r="CA1849" s="3">
        <v>0.62</v>
      </c>
      <c r="CB1849" s="33">
        <f t="shared" si="140"/>
        <v>6.9979075253960563E-2</v>
      </c>
      <c r="CC1849" s="33">
        <f t="shared" si="141"/>
        <v>52</v>
      </c>
      <c r="CD1849" s="33">
        <f t="shared" si="142"/>
        <v>21</v>
      </c>
      <c r="CE1849" s="33">
        <f t="shared" si="143"/>
        <v>0.44927536231884063</v>
      </c>
      <c r="CF1849" s="33">
        <f t="shared" si="144"/>
        <v>0.47456790123456788</v>
      </c>
      <c r="CG1849" s="3"/>
      <c r="CH1849" s="3"/>
      <c r="CI1849" s="3"/>
      <c r="CJ1849" s="3"/>
      <c r="CK1849" s="1" t="s">
        <v>3682</v>
      </c>
    </row>
    <row r="1850" spans="1:89" ht="12.5" x14ac:dyDescent="0.25">
      <c r="A1850" s="1" t="s">
        <v>4462</v>
      </c>
      <c r="B1850" s="1" t="s">
        <v>4398</v>
      </c>
      <c r="C1850" s="1" t="s">
        <v>947</v>
      </c>
      <c r="D1850" s="1" t="s">
        <v>957</v>
      </c>
      <c r="E1850" s="1" t="s">
        <v>1364</v>
      </c>
      <c r="F1850" s="1" t="s">
        <v>4399</v>
      </c>
      <c r="G1850" s="1" t="s">
        <v>101</v>
      </c>
      <c r="H1850" s="1" t="s">
        <v>65</v>
      </c>
      <c r="I1850" s="1" t="s">
        <v>66</v>
      </c>
      <c r="J1850" s="1" t="s">
        <v>102</v>
      </c>
      <c r="K1850" s="1" t="s">
        <v>103</v>
      </c>
      <c r="L1850" s="3"/>
      <c r="M1850" s="3"/>
      <c r="N1850" s="1" t="s">
        <v>69</v>
      </c>
      <c r="O1850" s="1" t="s">
        <v>65</v>
      </c>
      <c r="P1850" s="1">
        <v>2</v>
      </c>
      <c r="Q1850" s="1" t="s">
        <v>129</v>
      </c>
      <c r="R1850" s="1" t="s">
        <v>5010</v>
      </c>
      <c r="S1850" s="1" t="s">
        <v>951</v>
      </c>
      <c r="T1850" s="1" t="s">
        <v>106</v>
      </c>
      <c r="U1850" s="1" t="s">
        <v>23</v>
      </c>
      <c r="V1850" s="1" t="s">
        <v>73</v>
      </c>
      <c r="W1850" s="1" t="s">
        <v>73</v>
      </c>
      <c r="X1850" s="1" t="s">
        <v>73</v>
      </c>
      <c r="Y1850" s="1" t="s">
        <v>73</v>
      </c>
      <c r="Z1850" s="1" t="s">
        <v>65</v>
      </c>
      <c r="AB1850" s="1" t="s">
        <v>196</v>
      </c>
      <c r="AC1850" s="1" t="s">
        <v>268</v>
      </c>
      <c r="AD1850" s="1" t="s">
        <v>65</v>
      </c>
      <c r="AE1850" s="33" t="s">
        <v>5053</v>
      </c>
      <c r="AF1850" s="8">
        <v>52</v>
      </c>
      <c r="AW1850" s="8"/>
      <c r="AX1850" s="3">
        <v>21</v>
      </c>
      <c r="AY1850" s="3" t="s">
        <v>220</v>
      </c>
      <c r="AZ1850" s="3"/>
      <c r="BA1850" s="3"/>
      <c r="BB1850" s="3"/>
      <c r="BC1850" s="3"/>
      <c r="BD1850" s="3"/>
      <c r="BE1850" s="8" t="s">
        <v>4434</v>
      </c>
      <c r="BM1850" s="8"/>
      <c r="BN1850" s="3"/>
      <c r="BO1850" s="3"/>
      <c r="BP1850" s="3"/>
      <c r="BQ1850" s="3"/>
      <c r="BR1850" s="3"/>
      <c r="BS1850" s="3"/>
      <c r="BT1850" s="3"/>
      <c r="BV1850" s="3" t="s">
        <v>4455</v>
      </c>
      <c r="BW1850" s="3" t="s">
        <v>52</v>
      </c>
      <c r="BX1850" s="3" t="s">
        <v>4461</v>
      </c>
      <c r="BY1850" s="3"/>
      <c r="BZ1850" s="3"/>
      <c r="CA1850" s="3">
        <v>0.74</v>
      </c>
      <c r="CB1850" s="33">
        <f t="shared" si="140"/>
        <v>5.9405531090051027E-2</v>
      </c>
      <c r="CC1850" s="33">
        <f t="shared" si="141"/>
        <v>52</v>
      </c>
      <c r="CD1850" s="33">
        <f t="shared" si="142"/>
        <v>21</v>
      </c>
      <c r="CE1850" s="33">
        <f t="shared" si="143"/>
        <v>0.58730158730158732</v>
      </c>
      <c r="CF1850" s="33">
        <f t="shared" si="144"/>
        <v>0.62942528735632186</v>
      </c>
      <c r="CG1850" s="3"/>
      <c r="CH1850" s="3"/>
      <c r="CI1850" s="3"/>
      <c r="CJ1850" s="3"/>
      <c r="CK1850" s="1" t="s">
        <v>3682</v>
      </c>
    </row>
    <row r="1851" spans="1:89" ht="12.5" x14ac:dyDescent="0.25">
      <c r="A1851" s="1" t="s">
        <v>4469</v>
      </c>
      <c r="B1851" s="1" t="s">
        <v>4463</v>
      </c>
      <c r="C1851" s="1" t="s">
        <v>4464</v>
      </c>
      <c r="D1851" s="1" t="s">
        <v>4465</v>
      </c>
      <c r="E1851" s="1" t="s">
        <v>467</v>
      </c>
      <c r="F1851" s="1" t="s">
        <v>354</v>
      </c>
      <c r="G1851" s="1" t="s">
        <v>101</v>
      </c>
      <c r="H1851" s="1" t="s">
        <v>65</v>
      </c>
      <c r="I1851" s="1" t="s">
        <v>66</v>
      </c>
      <c r="J1851" s="1" t="s">
        <v>67</v>
      </c>
      <c r="K1851" s="1" t="s">
        <v>103</v>
      </c>
      <c r="L1851" s="23">
        <v>40210</v>
      </c>
      <c r="M1851" s="23">
        <v>41913</v>
      </c>
      <c r="N1851" s="1" t="s">
        <v>140</v>
      </c>
      <c r="O1851" s="1" t="s">
        <v>65</v>
      </c>
      <c r="P1851" s="32">
        <v>1</v>
      </c>
      <c r="Q1851" s="1" t="s">
        <v>4961</v>
      </c>
      <c r="R1851" s="3" t="s">
        <v>2476</v>
      </c>
      <c r="S1851" s="1" t="s">
        <v>951</v>
      </c>
      <c r="T1851" s="1" t="s">
        <v>72</v>
      </c>
      <c r="U1851" s="1" t="s">
        <v>23</v>
      </c>
      <c r="V1851" s="1" t="s">
        <v>73</v>
      </c>
      <c r="W1851" s="1" t="s">
        <v>73</v>
      </c>
      <c r="X1851" s="1" t="s">
        <v>73</v>
      </c>
      <c r="Y1851" s="1" t="s">
        <v>73</v>
      </c>
      <c r="Z1851" s="1" t="s">
        <v>65</v>
      </c>
      <c r="AB1851" s="1" t="s">
        <v>196</v>
      </c>
      <c r="AC1851" s="1" t="s">
        <v>620</v>
      </c>
      <c r="AD1851" s="1" t="s">
        <v>73</v>
      </c>
      <c r="AE1851" s="33" t="s">
        <v>3507</v>
      </c>
      <c r="AF1851" s="8">
        <v>35</v>
      </c>
      <c r="AG1851" s="8">
        <v>21</v>
      </c>
      <c r="AH1851" s="8">
        <v>14</v>
      </c>
      <c r="AI1851" s="8" t="s">
        <v>2745</v>
      </c>
      <c r="AJ1851" s="8">
        <v>61</v>
      </c>
      <c r="AL1851" s="1" t="s">
        <v>3835</v>
      </c>
      <c r="AM1851" s="1" t="s">
        <v>73</v>
      </c>
      <c r="AO1851" s="1" t="s">
        <v>65</v>
      </c>
      <c r="AP1851" s="1" t="s">
        <v>4466</v>
      </c>
      <c r="AQ1851" s="1">
        <v>35</v>
      </c>
      <c r="AW1851" s="1" t="s">
        <v>4467</v>
      </c>
      <c r="AX1851" s="3"/>
      <c r="AY1851" s="3"/>
      <c r="AZ1851" s="3"/>
      <c r="BA1851" s="3"/>
      <c r="BB1851" s="3"/>
      <c r="BC1851" s="3"/>
      <c r="BD1851" s="3"/>
      <c r="BE1851" s="3"/>
      <c r="BM1851" s="3"/>
      <c r="BN1851" s="3"/>
      <c r="BO1851" s="3"/>
      <c r="BP1851" s="3"/>
      <c r="BQ1851" s="3"/>
      <c r="BR1851" s="3"/>
      <c r="BS1851" s="3"/>
      <c r="BT1851" s="3"/>
      <c r="BV1851" s="3"/>
      <c r="BW1851" s="3" t="s">
        <v>4468</v>
      </c>
      <c r="BX1851" s="3"/>
      <c r="BY1851" s="3"/>
      <c r="BZ1851" s="3"/>
      <c r="CA1851" s="3"/>
      <c r="CB1851" s="33">
        <f t="shared" si="140"/>
        <v>0</v>
      </c>
      <c r="CC1851" s="33">
        <f t="shared" si="141"/>
        <v>35</v>
      </c>
      <c r="CD1851" s="33">
        <f t="shared" si="142"/>
        <v>35</v>
      </c>
      <c r="CE1851" s="33">
        <f t="shared" si="143"/>
        <v>0</v>
      </c>
      <c r="CF1851" s="33">
        <f t="shared" si="144"/>
        <v>0</v>
      </c>
      <c r="CG1851" s="3"/>
      <c r="CH1851" s="3">
        <v>1E-3</v>
      </c>
      <c r="CI1851" s="3"/>
      <c r="CJ1851" s="3"/>
      <c r="CK1851" s="1" t="s">
        <v>3682</v>
      </c>
    </row>
    <row r="1852" spans="1:89" ht="12.5" x14ac:dyDescent="0.25">
      <c r="A1852" s="1" t="s">
        <v>4491</v>
      </c>
      <c r="B1852" s="1" t="s">
        <v>4470</v>
      </c>
      <c r="C1852" s="1" t="s">
        <v>4471</v>
      </c>
      <c r="D1852" s="1" t="s">
        <v>4472</v>
      </c>
      <c r="E1852" s="1" t="s">
        <v>1364</v>
      </c>
      <c r="F1852" s="1" t="s">
        <v>4473</v>
      </c>
      <c r="G1852" s="1" t="s">
        <v>101</v>
      </c>
      <c r="H1852" s="1" t="s">
        <v>65</v>
      </c>
      <c r="I1852" s="1" t="s">
        <v>66</v>
      </c>
      <c r="J1852" s="1" t="s">
        <v>102</v>
      </c>
      <c r="K1852" s="1" t="s">
        <v>103</v>
      </c>
      <c r="L1852" s="9">
        <v>41091</v>
      </c>
      <c r="M1852" s="23">
        <v>41671</v>
      </c>
      <c r="N1852" s="1" t="s">
        <v>69</v>
      </c>
      <c r="O1852" s="1" t="s">
        <v>65</v>
      </c>
      <c r="P1852" s="32">
        <v>1</v>
      </c>
      <c r="Q1852" s="1" t="s">
        <v>4961</v>
      </c>
      <c r="R1852" s="3" t="s">
        <v>4474</v>
      </c>
      <c r="S1852" s="1" t="s">
        <v>1410</v>
      </c>
      <c r="T1852" s="1" t="s">
        <v>72</v>
      </c>
      <c r="U1852" s="1" t="s">
        <v>20</v>
      </c>
      <c r="V1852" s="1" t="s">
        <v>73</v>
      </c>
      <c r="W1852" s="1" t="s">
        <v>65</v>
      </c>
      <c r="X1852" s="1" t="s">
        <v>73</v>
      </c>
      <c r="Y1852" s="1" t="s">
        <v>73</v>
      </c>
      <c r="Z1852" s="1" t="s">
        <v>73</v>
      </c>
      <c r="AB1852" s="1" t="s">
        <v>2236</v>
      </c>
      <c r="AC1852" s="1" t="s">
        <v>620</v>
      </c>
      <c r="AD1852" s="1" t="s">
        <v>65</v>
      </c>
      <c r="AE1852" s="33" t="s">
        <v>5053</v>
      </c>
      <c r="AF1852" s="8">
        <v>40</v>
      </c>
      <c r="AG1852" s="8">
        <v>16</v>
      </c>
      <c r="AH1852" s="8">
        <v>24</v>
      </c>
      <c r="AK1852" s="8">
        <v>66.5</v>
      </c>
      <c r="AL1852" s="1" t="s">
        <v>3835</v>
      </c>
      <c r="AN1852" s="1" t="s">
        <v>4475</v>
      </c>
      <c r="AO1852" s="1" t="s">
        <v>73</v>
      </c>
      <c r="AW1852" s="8"/>
      <c r="AX1852" s="3">
        <v>30</v>
      </c>
      <c r="AY1852" s="3" t="s">
        <v>605</v>
      </c>
      <c r="AZ1852" s="3">
        <v>15</v>
      </c>
      <c r="BA1852" s="3">
        <v>15</v>
      </c>
      <c r="BB1852" s="3"/>
      <c r="BC1852" s="3"/>
      <c r="BD1852" s="3">
        <v>64</v>
      </c>
      <c r="BE1852" s="8"/>
      <c r="BM1852" s="8"/>
      <c r="BN1852" s="3"/>
      <c r="BO1852" s="3"/>
      <c r="BP1852" s="3"/>
      <c r="BQ1852" s="3"/>
      <c r="BR1852" s="3"/>
      <c r="BS1852" s="3"/>
      <c r="BT1852" s="3"/>
      <c r="BV1852" s="3"/>
      <c r="BW1852" s="3" t="s">
        <v>52</v>
      </c>
      <c r="BX1852" s="3"/>
      <c r="BY1852" s="3"/>
      <c r="BZ1852" s="3" t="s">
        <v>4476</v>
      </c>
      <c r="CA1852" s="3">
        <v>0.98199999999999998</v>
      </c>
      <c r="CB1852" s="33">
        <f t="shared" si="140"/>
        <v>1.5379626142636285E-2</v>
      </c>
      <c r="CC1852" s="33">
        <f t="shared" si="141"/>
        <v>40</v>
      </c>
      <c r="CD1852" s="33">
        <f t="shared" si="142"/>
        <v>30</v>
      </c>
      <c r="CE1852" s="33">
        <f t="shared" si="143"/>
        <v>0.96463654223968565</v>
      </c>
      <c r="CF1852" s="33">
        <f t="shared" si="144"/>
        <v>0.9730817356205852</v>
      </c>
      <c r="CG1852" s="3"/>
      <c r="CH1852" s="3" t="s">
        <v>126</v>
      </c>
      <c r="CI1852" s="3"/>
      <c r="CJ1852" s="3"/>
      <c r="CK1852" s="1" t="s">
        <v>3682</v>
      </c>
    </row>
    <row r="1853" spans="1:89" ht="12.5" x14ac:dyDescent="0.25">
      <c r="A1853" s="1" t="s">
        <v>4491</v>
      </c>
      <c r="B1853" s="1" t="s">
        <v>4470</v>
      </c>
      <c r="C1853" s="1" t="s">
        <v>4471</v>
      </c>
      <c r="D1853" s="1" t="s">
        <v>4472</v>
      </c>
      <c r="E1853" s="1" t="s">
        <v>1364</v>
      </c>
      <c r="F1853" s="1" t="s">
        <v>4473</v>
      </c>
      <c r="G1853" s="1" t="s">
        <v>101</v>
      </c>
      <c r="H1853" s="1" t="s">
        <v>65</v>
      </c>
      <c r="I1853" s="1" t="s">
        <v>66</v>
      </c>
      <c r="J1853" s="1" t="s">
        <v>102</v>
      </c>
      <c r="K1853" s="1" t="s">
        <v>103</v>
      </c>
      <c r="L1853" s="9">
        <v>41091</v>
      </c>
      <c r="M1853" s="23">
        <v>41671</v>
      </c>
      <c r="N1853" s="1" t="s">
        <v>69</v>
      </c>
      <c r="O1853" s="1" t="s">
        <v>65</v>
      </c>
      <c r="P1853" s="32">
        <v>1</v>
      </c>
      <c r="Q1853" s="1" t="s">
        <v>4961</v>
      </c>
      <c r="R1853" s="3" t="s">
        <v>4474</v>
      </c>
      <c r="S1853" s="1" t="s">
        <v>1410</v>
      </c>
      <c r="T1853" s="1" t="s">
        <v>72</v>
      </c>
      <c r="U1853" s="1" t="s">
        <v>20</v>
      </c>
      <c r="V1853" s="1" t="s">
        <v>73</v>
      </c>
      <c r="W1853" s="1" t="s">
        <v>65</v>
      </c>
      <c r="X1853" s="1" t="s">
        <v>73</v>
      </c>
      <c r="Y1853" s="1" t="s">
        <v>73</v>
      </c>
      <c r="Z1853" s="1" t="s">
        <v>73</v>
      </c>
      <c r="AB1853" s="1" t="s">
        <v>2236</v>
      </c>
      <c r="AC1853" s="1" t="s">
        <v>620</v>
      </c>
      <c r="AD1853" s="1" t="s">
        <v>65</v>
      </c>
      <c r="AE1853" s="33" t="s">
        <v>3507</v>
      </c>
      <c r="AF1853" s="8">
        <v>40</v>
      </c>
      <c r="AG1853" s="8">
        <v>16</v>
      </c>
      <c r="AH1853" s="8">
        <v>24</v>
      </c>
      <c r="AK1853" s="8">
        <v>66.5</v>
      </c>
      <c r="AL1853" s="1" t="s">
        <v>3835</v>
      </c>
      <c r="AN1853" s="1" t="s">
        <v>4475</v>
      </c>
      <c r="AO1853" s="1" t="s">
        <v>73</v>
      </c>
      <c r="AQ1853" s="1">
        <v>24</v>
      </c>
      <c r="AR1853" s="1">
        <v>9</v>
      </c>
      <c r="AS1853" s="1">
        <v>15</v>
      </c>
      <c r="AV1853" s="1">
        <v>66.400000000000006</v>
      </c>
      <c r="AW1853" s="1" t="s">
        <v>4467</v>
      </c>
      <c r="AX1853" s="3"/>
      <c r="AY1853" s="3"/>
      <c r="AZ1853" s="3"/>
      <c r="BA1853" s="3"/>
      <c r="BB1853" s="3"/>
      <c r="BC1853" s="3"/>
      <c r="BD1853" s="3"/>
      <c r="BE1853" s="3"/>
      <c r="BM1853" s="3"/>
      <c r="BN1853" s="3"/>
      <c r="BO1853" s="3"/>
      <c r="BP1853" s="3"/>
      <c r="BQ1853" s="3"/>
      <c r="BR1853" s="3"/>
      <c r="BS1853" s="3"/>
      <c r="BT1853" s="3"/>
      <c r="BV1853" s="3"/>
      <c r="BW1853" s="3" t="s">
        <v>52</v>
      </c>
      <c r="BX1853" s="3"/>
      <c r="BY1853" s="3"/>
      <c r="BZ1853" s="3"/>
      <c r="CA1853" s="3">
        <v>1</v>
      </c>
      <c r="CB1853" s="33">
        <f t="shared" si="140"/>
        <v>0</v>
      </c>
      <c r="CC1853" s="33">
        <f t="shared" si="141"/>
        <v>40</v>
      </c>
      <c r="CD1853" s="33">
        <f t="shared" si="142"/>
        <v>24</v>
      </c>
      <c r="CE1853" s="33">
        <f t="shared" si="143"/>
        <v>1</v>
      </c>
      <c r="CF1853" s="33">
        <f t="shared" si="144"/>
        <v>1</v>
      </c>
      <c r="CG1853" s="3"/>
      <c r="CH1853" s="3" t="s">
        <v>126</v>
      </c>
      <c r="CI1853" s="3"/>
      <c r="CJ1853" s="3"/>
      <c r="CK1853" s="1" t="s">
        <v>3682</v>
      </c>
    </row>
    <row r="1854" spans="1:89" ht="12.5" x14ac:dyDescent="0.25">
      <c r="A1854" s="1" t="s">
        <v>4491</v>
      </c>
      <c r="B1854" s="1" t="s">
        <v>4470</v>
      </c>
      <c r="C1854" s="1" t="s">
        <v>4471</v>
      </c>
      <c r="D1854" s="1" t="s">
        <v>4472</v>
      </c>
      <c r="E1854" s="1" t="s">
        <v>1364</v>
      </c>
      <c r="F1854" s="1" t="s">
        <v>4473</v>
      </c>
      <c r="G1854" s="1" t="s">
        <v>101</v>
      </c>
      <c r="H1854" s="1" t="s">
        <v>65</v>
      </c>
      <c r="I1854" s="1" t="s">
        <v>66</v>
      </c>
      <c r="J1854" s="1" t="s">
        <v>102</v>
      </c>
      <c r="K1854" s="1" t="s">
        <v>103</v>
      </c>
      <c r="L1854" s="9">
        <v>41091</v>
      </c>
      <c r="M1854" s="23">
        <v>41671</v>
      </c>
      <c r="N1854" s="1" t="s">
        <v>69</v>
      </c>
      <c r="O1854" s="1" t="s">
        <v>65</v>
      </c>
      <c r="P1854" s="32">
        <v>1</v>
      </c>
      <c r="Q1854" s="1" t="s">
        <v>4961</v>
      </c>
      <c r="R1854" s="3" t="s">
        <v>4477</v>
      </c>
      <c r="S1854" s="1" t="s">
        <v>1410</v>
      </c>
      <c r="T1854" s="1" t="s">
        <v>72</v>
      </c>
      <c r="U1854" s="1" t="s">
        <v>20</v>
      </c>
      <c r="V1854" s="1" t="s">
        <v>73</v>
      </c>
      <c r="W1854" s="1" t="s">
        <v>65</v>
      </c>
      <c r="X1854" s="1" t="s">
        <v>73</v>
      </c>
      <c r="Y1854" s="1" t="s">
        <v>73</v>
      </c>
      <c r="Z1854" s="1" t="s">
        <v>73</v>
      </c>
      <c r="AB1854" s="1" t="s">
        <v>2236</v>
      </c>
      <c r="AC1854" s="1" t="s">
        <v>620</v>
      </c>
      <c r="AD1854" s="1" t="s">
        <v>65</v>
      </c>
      <c r="AE1854" s="33" t="s">
        <v>5053</v>
      </c>
      <c r="AF1854" s="8">
        <v>40</v>
      </c>
      <c r="AG1854" s="8">
        <v>16</v>
      </c>
      <c r="AH1854" s="8">
        <v>24</v>
      </c>
      <c r="AK1854" s="8">
        <v>66.5</v>
      </c>
      <c r="AL1854" s="1" t="s">
        <v>3835</v>
      </c>
      <c r="AN1854" s="1" t="s">
        <v>4475</v>
      </c>
      <c r="AO1854" s="1" t="s">
        <v>73</v>
      </c>
      <c r="AW1854" s="8"/>
      <c r="AX1854" s="3">
        <v>30</v>
      </c>
      <c r="AY1854" s="3" t="s">
        <v>605</v>
      </c>
      <c r="AZ1854" s="3">
        <v>15</v>
      </c>
      <c r="BA1854" s="3">
        <v>15</v>
      </c>
      <c r="BB1854" s="3"/>
      <c r="BC1854" s="3"/>
      <c r="BD1854" s="3">
        <v>64</v>
      </c>
      <c r="BE1854" s="8"/>
      <c r="BM1854" s="8"/>
      <c r="BN1854" s="3"/>
      <c r="BO1854" s="3"/>
      <c r="BP1854" s="3"/>
      <c r="BQ1854" s="3"/>
      <c r="BR1854" s="3"/>
      <c r="BS1854" s="3"/>
      <c r="BT1854" s="3"/>
      <c r="BV1854" s="3"/>
      <c r="BW1854" s="3" t="s">
        <v>52</v>
      </c>
      <c r="BX1854" s="3"/>
      <c r="BY1854" s="3"/>
      <c r="BZ1854" s="3" t="s">
        <v>4478</v>
      </c>
      <c r="CA1854" s="3">
        <v>0.90200000000000002</v>
      </c>
      <c r="CB1854" s="33">
        <f t="shared" si="140"/>
        <v>3.6649147104794666E-2</v>
      </c>
      <c r="CC1854" s="33">
        <f t="shared" si="141"/>
        <v>40</v>
      </c>
      <c r="CD1854" s="33">
        <f t="shared" si="142"/>
        <v>30</v>
      </c>
      <c r="CE1854" s="33">
        <f t="shared" si="143"/>
        <v>0.82149362477231347</v>
      </c>
      <c r="CF1854" s="33">
        <f t="shared" si="144"/>
        <v>0.85552471083070447</v>
      </c>
      <c r="CG1854" s="3"/>
      <c r="CH1854" s="3" t="s">
        <v>126</v>
      </c>
      <c r="CI1854" s="3"/>
      <c r="CJ1854" s="3"/>
      <c r="CK1854" s="1" t="s">
        <v>3682</v>
      </c>
    </row>
    <row r="1855" spans="1:89" ht="12.5" x14ac:dyDescent="0.25">
      <c r="A1855" s="1" t="s">
        <v>4491</v>
      </c>
      <c r="B1855" s="1" t="s">
        <v>4470</v>
      </c>
      <c r="C1855" s="1" t="s">
        <v>4471</v>
      </c>
      <c r="D1855" s="1" t="s">
        <v>4472</v>
      </c>
      <c r="E1855" s="1" t="s">
        <v>1364</v>
      </c>
      <c r="F1855" s="1" t="s">
        <v>4473</v>
      </c>
      <c r="G1855" s="1" t="s">
        <v>101</v>
      </c>
      <c r="H1855" s="1" t="s">
        <v>65</v>
      </c>
      <c r="I1855" s="1" t="s">
        <v>66</v>
      </c>
      <c r="J1855" s="1" t="s">
        <v>102</v>
      </c>
      <c r="K1855" s="1" t="s">
        <v>103</v>
      </c>
      <c r="L1855" s="9">
        <v>41091</v>
      </c>
      <c r="M1855" s="23">
        <v>41671</v>
      </c>
      <c r="N1855" s="1" t="s">
        <v>69</v>
      </c>
      <c r="O1855" s="1" t="s">
        <v>65</v>
      </c>
      <c r="P1855" s="32">
        <v>1</v>
      </c>
      <c r="Q1855" s="1" t="s">
        <v>4961</v>
      </c>
      <c r="R1855" s="3" t="s">
        <v>4477</v>
      </c>
      <c r="S1855" s="1" t="s">
        <v>1410</v>
      </c>
      <c r="T1855" s="1" t="s">
        <v>72</v>
      </c>
      <c r="U1855" s="1" t="s">
        <v>20</v>
      </c>
      <c r="V1855" s="1" t="s">
        <v>73</v>
      </c>
      <c r="W1855" s="1" t="s">
        <v>65</v>
      </c>
      <c r="X1855" s="1" t="s">
        <v>73</v>
      </c>
      <c r="Y1855" s="1" t="s">
        <v>73</v>
      </c>
      <c r="Z1855" s="1" t="s">
        <v>73</v>
      </c>
      <c r="AB1855" s="1" t="s">
        <v>2236</v>
      </c>
      <c r="AC1855" s="1" t="s">
        <v>620</v>
      </c>
      <c r="AD1855" s="1" t="s">
        <v>65</v>
      </c>
      <c r="AE1855" s="33" t="s">
        <v>3507</v>
      </c>
      <c r="AF1855" s="8">
        <v>40</v>
      </c>
      <c r="AG1855" s="8">
        <v>16</v>
      </c>
      <c r="AH1855" s="8">
        <v>24</v>
      </c>
      <c r="AK1855" s="8">
        <v>66.5</v>
      </c>
      <c r="AL1855" s="1" t="s">
        <v>3835</v>
      </c>
      <c r="AN1855" s="1" t="s">
        <v>4475</v>
      </c>
      <c r="AO1855" s="1" t="s">
        <v>73</v>
      </c>
      <c r="AQ1855" s="1">
        <v>24</v>
      </c>
      <c r="AR1855" s="1">
        <v>9</v>
      </c>
      <c r="AS1855" s="1">
        <v>15</v>
      </c>
      <c r="AV1855" s="1">
        <v>66.400000000000006</v>
      </c>
      <c r="AW1855" s="1" t="s">
        <v>4467</v>
      </c>
      <c r="AX1855" s="3"/>
      <c r="AY1855" s="3"/>
      <c r="AZ1855" s="3"/>
      <c r="BA1855" s="3"/>
      <c r="BB1855" s="3"/>
      <c r="BC1855" s="3"/>
      <c r="BD1855" s="3"/>
      <c r="BE1855" s="3"/>
      <c r="BM1855" s="3"/>
      <c r="BN1855" s="3"/>
      <c r="BO1855" s="3"/>
      <c r="BP1855" s="3"/>
      <c r="BQ1855" s="3"/>
      <c r="BR1855" s="3"/>
      <c r="BS1855" s="3"/>
      <c r="BT1855" s="3"/>
      <c r="BV1855" s="3"/>
      <c r="BW1855" s="3" t="s">
        <v>52</v>
      </c>
      <c r="BX1855" s="3"/>
      <c r="BY1855" s="3"/>
      <c r="BZ1855" s="3"/>
      <c r="CA1855" s="3">
        <v>0.98399999999999999</v>
      </c>
      <c r="CB1855" s="33">
        <f t="shared" si="140"/>
        <v>1.4613400466795639E-2</v>
      </c>
      <c r="CC1855" s="33">
        <f t="shared" si="141"/>
        <v>40</v>
      </c>
      <c r="CD1855" s="33">
        <f t="shared" si="142"/>
        <v>24</v>
      </c>
      <c r="CE1855" s="33">
        <f t="shared" si="143"/>
        <v>0.96850393700787396</v>
      </c>
      <c r="CF1855" s="33">
        <f t="shared" si="144"/>
        <v>0.97606451612903222</v>
      </c>
      <c r="CG1855" s="3"/>
      <c r="CH1855" s="3" t="s">
        <v>126</v>
      </c>
      <c r="CI1855" s="3"/>
      <c r="CJ1855" s="3"/>
      <c r="CK1855" s="1" t="s">
        <v>3682</v>
      </c>
    </row>
    <row r="1856" spans="1:89" ht="12.5" x14ac:dyDescent="0.25">
      <c r="A1856" s="1" t="s">
        <v>4491</v>
      </c>
      <c r="B1856" s="1" t="s">
        <v>4470</v>
      </c>
      <c r="C1856" s="1" t="s">
        <v>4471</v>
      </c>
      <c r="D1856" s="1" t="s">
        <v>4472</v>
      </c>
      <c r="E1856" s="1" t="s">
        <v>1364</v>
      </c>
      <c r="F1856" s="1" t="s">
        <v>4473</v>
      </c>
      <c r="G1856" s="1" t="s">
        <v>101</v>
      </c>
      <c r="H1856" s="1" t="s">
        <v>65</v>
      </c>
      <c r="I1856" s="1" t="s">
        <v>66</v>
      </c>
      <c r="J1856" s="1" t="s">
        <v>102</v>
      </c>
      <c r="K1856" s="1" t="s">
        <v>103</v>
      </c>
      <c r="L1856" s="9">
        <v>41091</v>
      </c>
      <c r="M1856" s="23">
        <v>41671</v>
      </c>
      <c r="N1856" s="1" t="s">
        <v>69</v>
      </c>
      <c r="O1856" s="1" t="s">
        <v>65</v>
      </c>
      <c r="P1856" s="32">
        <v>1</v>
      </c>
      <c r="Q1856" s="1" t="s">
        <v>4961</v>
      </c>
      <c r="R1856" s="3" t="s">
        <v>4479</v>
      </c>
      <c r="S1856" s="1" t="s">
        <v>1410</v>
      </c>
      <c r="T1856" s="1" t="s">
        <v>72</v>
      </c>
      <c r="U1856" s="1" t="s">
        <v>20</v>
      </c>
      <c r="V1856" s="1" t="s">
        <v>73</v>
      </c>
      <c r="W1856" s="1" t="s">
        <v>65</v>
      </c>
      <c r="X1856" s="1" t="s">
        <v>73</v>
      </c>
      <c r="Y1856" s="1" t="s">
        <v>73</v>
      </c>
      <c r="Z1856" s="1" t="s">
        <v>73</v>
      </c>
      <c r="AB1856" s="1" t="s">
        <v>2236</v>
      </c>
      <c r="AC1856" s="1" t="s">
        <v>620</v>
      </c>
      <c r="AD1856" s="1" t="s">
        <v>65</v>
      </c>
      <c r="AE1856" s="33" t="s">
        <v>5053</v>
      </c>
      <c r="AF1856" s="8">
        <v>40</v>
      </c>
      <c r="AG1856" s="8">
        <v>16</v>
      </c>
      <c r="AH1856" s="8">
        <v>24</v>
      </c>
      <c r="AK1856" s="8">
        <v>66.5</v>
      </c>
      <c r="AL1856" s="1" t="s">
        <v>3835</v>
      </c>
      <c r="AN1856" s="1" t="s">
        <v>4475</v>
      </c>
      <c r="AO1856" s="1" t="s">
        <v>73</v>
      </c>
      <c r="AW1856" s="8"/>
      <c r="AX1856" s="3">
        <v>30</v>
      </c>
      <c r="AY1856" s="3" t="s">
        <v>605</v>
      </c>
      <c r="AZ1856" s="3">
        <v>15</v>
      </c>
      <c r="BA1856" s="3">
        <v>15</v>
      </c>
      <c r="BB1856" s="3"/>
      <c r="BC1856" s="3"/>
      <c r="BD1856" s="3">
        <v>64</v>
      </c>
      <c r="BE1856" s="8"/>
      <c r="BM1856" s="8"/>
      <c r="BN1856" s="3"/>
      <c r="BO1856" s="3"/>
      <c r="BP1856" s="3"/>
      <c r="BQ1856" s="3"/>
      <c r="BR1856" s="3"/>
      <c r="BS1856" s="3"/>
      <c r="BT1856" s="3"/>
      <c r="BV1856" s="3"/>
      <c r="BW1856" s="3" t="s">
        <v>52</v>
      </c>
      <c r="BX1856" s="3"/>
      <c r="BY1856" s="3"/>
      <c r="BZ1856" s="3" t="s">
        <v>4480</v>
      </c>
      <c r="CA1856" s="3">
        <v>0.998</v>
      </c>
      <c r="CB1856" s="33">
        <f t="shared" si="140"/>
        <v>5.0879274001091254E-3</v>
      </c>
      <c r="CC1856" s="33">
        <f t="shared" si="141"/>
        <v>40</v>
      </c>
      <c r="CD1856" s="33">
        <f t="shared" si="142"/>
        <v>30</v>
      </c>
      <c r="CE1856" s="33">
        <f t="shared" si="143"/>
        <v>0.99600798403193613</v>
      </c>
      <c r="CF1856" s="33">
        <f t="shared" si="144"/>
        <v>0.99700100100100097</v>
      </c>
      <c r="CG1856" s="3"/>
      <c r="CH1856" s="3" t="s">
        <v>126</v>
      </c>
      <c r="CI1856" s="3"/>
      <c r="CJ1856" s="3"/>
      <c r="CK1856" s="1" t="s">
        <v>3682</v>
      </c>
    </row>
    <row r="1857" spans="1:89" ht="12.5" x14ac:dyDescent="0.25">
      <c r="A1857" s="1" t="s">
        <v>4491</v>
      </c>
      <c r="B1857" s="1" t="s">
        <v>4470</v>
      </c>
      <c r="C1857" s="1" t="s">
        <v>4471</v>
      </c>
      <c r="D1857" s="1" t="s">
        <v>4472</v>
      </c>
      <c r="E1857" s="1" t="s">
        <v>1364</v>
      </c>
      <c r="F1857" s="1" t="s">
        <v>4473</v>
      </c>
      <c r="G1857" s="1" t="s">
        <v>101</v>
      </c>
      <c r="H1857" s="1" t="s">
        <v>65</v>
      </c>
      <c r="I1857" s="1" t="s">
        <v>66</v>
      </c>
      <c r="J1857" s="1" t="s">
        <v>102</v>
      </c>
      <c r="K1857" s="1" t="s">
        <v>103</v>
      </c>
      <c r="L1857" s="9">
        <v>41091</v>
      </c>
      <c r="M1857" s="23">
        <v>41671</v>
      </c>
      <c r="N1857" s="1" t="s">
        <v>69</v>
      </c>
      <c r="O1857" s="1" t="s">
        <v>65</v>
      </c>
      <c r="P1857" s="32">
        <v>1</v>
      </c>
      <c r="Q1857" s="1" t="s">
        <v>4961</v>
      </c>
      <c r="R1857" s="3" t="s">
        <v>4479</v>
      </c>
      <c r="S1857" s="1" t="s">
        <v>1410</v>
      </c>
      <c r="T1857" s="1" t="s">
        <v>72</v>
      </c>
      <c r="U1857" s="1" t="s">
        <v>20</v>
      </c>
      <c r="V1857" s="1" t="s">
        <v>73</v>
      </c>
      <c r="W1857" s="1" t="s">
        <v>65</v>
      </c>
      <c r="X1857" s="1" t="s">
        <v>73</v>
      </c>
      <c r="Y1857" s="1" t="s">
        <v>73</v>
      </c>
      <c r="Z1857" s="1" t="s">
        <v>73</v>
      </c>
      <c r="AB1857" s="1" t="s">
        <v>2236</v>
      </c>
      <c r="AC1857" s="1" t="s">
        <v>620</v>
      </c>
      <c r="AD1857" s="1" t="s">
        <v>65</v>
      </c>
      <c r="AE1857" s="33" t="s">
        <v>3507</v>
      </c>
      <c r="AF1857" s="8">
        <v>40</v>
      </c>
      <c r="AG1857" s="8">
        <v>16</v>
      </c>
      <c r="AH1857" s="8">
        <v>24</v>
      </c>
      <c r="AK1857" s="8">
        <v>66.5</v>
      </c>
      <c r="AL1857" s="1" t="s">
        <v>3835</v>
      </c>
      <c r="AN1857" s="1" t="s">
        <v>4475</v>
      </c>
      <c r="AO1857" s="1" t="s">
        <v>73</v>
      </c>
      <c r="AQ1857" s="1">
        <v>24</v>
      </c>
      <c r="AR1857" s="1">
        <v>9</v>
      </c>
      <c r="AS1857" s="1">
        <v>15</v>
      </c>
      <c r="AV1857" s="1">
        <v>66.400000000000006</v>
      </c>
      <c r="AW1857" s="1" t="s">
        <v>4467</v>
      </c>
      <c r="AX1857" s="3"/>
      <c r="AY1857" s="3"/>
      <c r="AZ1857" s="3"/>
      <c r="BA1857" s="3"/>
      <c r="BB1857" s="3"/>
      <c r="BC1857" s="3"/>
      <c r="BD1857" s="3"/>
      <c r="BE1857" s="3"/>
      <c r="BM1857" s="3"/>
      <c r="BN1857" s="3"/>
      <c r="BO1857" s="3"/>
      <c r="BP1857" s="3"/>
      <c r="BQ1857" s="3"/>
      <c r="BR1857" s="3"/>
      <c r="BS1857" s="3"/>
      <c r="BT1857" s="3"/>
      <c r="BV1857" s="3"/>
      <c r="BW1857" s="3" t="s">
        <v>52</v>
      </c>
      <c r="BX1857" s="3"/>
      <c r="BY1857" s="3"/>
      <c r="BZ1857" s="3"/>
      <c r="CA1857" s="3">
        <v>1</v>
      </c>
      <c r="CB1857" s="33">
        <f t="shared" si="140"/>
        <v>0</v>
      </c>
      <c r="CC1857" s="33">
        <f t="shared" si="141"/>
        <v>40</v>
      </c>
      <c r="CD1857" s="33">
        <f t="shared" si="142"/>
        <v>24</v>
      </c>
      <c r="CE1857" s="33">
        <f t="shared" si="143"/>
        <v>1</v>
      </c>
      <c r="CF1857" s="33">
        <f t="shared" si="144"/>
        <v>1</v>
      </c>
      <c r="CG1857" s="3"/>
      <c r="CH1857" s="3" t="s">
        <v>126</v>
      </c>
      <c r="CI1857" s="3"/>
      <c r="CJ1857" s="3"/>
      <c r="CK1857" s="1" t="s">
        <v>3682</v>
      </c>
    </row>
    <row r="1858" spans="1:89" ht="12.5" x14ac:dyDescent="0.25">
      <c r="A1858" s="1" t="s">
        <v>4491</v>
      </c>
      <c r="B1858" s="1" t="s">
        <v>4470</v>
      </c>
      <c r="C1858" s="1" t="s">
        <v>4471</v>
      </c>
      <c r="D1858" s="1" t="s">
        <v>4472</v>
      </c>
      <c r="E1858" s="1" t="s">
        <v>1364</v>
      </c>
      <c r="F1858" s="1" t="s">
        <v>4473</v>
      </c>
      <c r="G1858" s="1" t="s">
        <v>101</v>
      </c>
      <c r="H1858" s="1" t="s">
        <v>65</v>
      </c>
      <c r="I1858" s="1" t="s">
        <v>66</v>
      </c>
      <c r="J1858" s="1" t="s">
        <v>102</v>
      </c>
      <c r="K1858" s="1" t="s">
        <v>103</v>
      </c>
      <c r="L1858" s="9">
        <v>41091</v>
      </c>
      <c r="M1858" s="23">
        <v>41671</v>
      </c>
      <c r="N1858" s="1" t="s">
        <v>69</v>
      </c>
      <c r="O1858" s="1" t="s">
        <v>65</v>
      </c>
      <c r="P1858" s="32">
        <v>1</v>
      </c>
      <c r="Q1858" s="1" t="s">
        <v>4961</v>
      </c>
      <c r="R1858" s="3" t="s">
        <v>4481</v>
      </c>
      <c r="S1858" s="1" t="s">
        <v>1410</v>
      </c>
      <c r="T1858" s="1" t="s">
        <v>72</v>
      </c>
      <c r="U1858" s="1" t="s">
        <v>20</v>
      </c>
      <c r="V1858" s="1" t="s">
        <v>73</v>
      </c>
      <c r="W1858" s="1" t="s">
        <v>65</v>
      </c>
      <c r="X1858" s="1" t="s">
        <v>73</v>
      </c>
      <c r="Y1858" s="1" t="s">
        <v>73</v>
      </c>
      <c r="Z1858" s="1" t="s">
        <v>73</v>
      </c>
      <c r="AB1858" s="1" t="s">
        <v>2236</v>
      </c>
      <c r="AC1858" s="1" t="s">
        <v>620</v>
      </c>
      <c r="AD1858" s="1" t="s">
        <v>65</v>
      </c>
      <c r="AE1858" s="33" t="s">
        <v>5053</v>
      </c>
      <c r="AF1858" s="8">
        <v>40</v>
      </c>
      <c r="AG1858" s="8">
        <v>16</v>
      </c>
      <c r="AH1858" s="8">
        <v>24</v>
      </c>
      <c r="AK1858" s="8">
        <v>66.5</v>
      </c>
      <c r="AL1858" s="1" t="s">
        <v>3835</v>
      </c>
      <c r="AN1858" s="1" t="s">
        <v>4475</v>
      </c>
      <c r="AO1858" s="1" t="s">
        <v>73</v>
      </c>
      <c r="AW1858" s="8"/>
      <c r="AX1858" s="3">
        <v>30</v>
      </c>
      <c r="AY1858" s="3" t="s">
        <v>605</v>
      </c>
      <c r="AZ1858" s="3">
        <v>15</v>
      </c>
      <c r="BA1858" s="3">
        <v>15</v>
      </c>
      <c r="BB1858" s="3"/>
      <c r="BC1858" s="3"/>
      <c r="BD1858" s="3">
        <v>64</v>
      </c>
      <c r="BE1858" s="8"/>
      <c r="BM1858" s="8"/>
      <c r="BN1858" s="3"/>
      <c r="BO1858" s="3"/>
      <c r="BP1858" s="3"/>
      <c r="BQ1858" s="3"/>
      <c r="BR1858" s="3"/>
      <c r="BS1858" s="3"/>
      <c r="BT1858" s="3"/>
      <c r="BV1858" s="3"/>
      <c r="BW1858" s="3" t="s">
        <v>52</v>
      </c>
      <c r="BX1858" s="3"/>
      <c r="BY1858" s="3"/>
      <c r="BZ1858" s="3" t="s">
        <v>4482</v>
      </c>
      <c r="CA1858" s="3">
        <v>0.97099999999999997</v>
      </c>
      <c r="CB1858" s="33">
        <f t="shared" si="140"/>
        <v>1.9608825225532339E-2</v>
      </c>
      <c r="CC1858" s="33">
        <f t="shared" si="141"/>
        <v>40</v>
      </c>
      <c r="CD1858" s="33">
        <f t="shared" si="142"/>
        <v>30</v>
      </c>
      <c r="CE1858" s="33">
        <f t="shared" si="143"/>
        <v>0.94363459669582128</v>
      </c>
      <c r="CF1858" s="33">
        <f t="shared" si="144"/>
        <v>0.95671334348046666</v>
      </c>
      <c r="CG1858" s="3"/>
      <c r="CH1858" s="3" t="s">
        <v>126</v>
      </c>
      <c r="CI1858" s="3"/>
      <c r="CJ1858" s="3"/>
      <c r="CK1858" s="1" t="s">
        <v>3682</v>
      </c>
    </row>
    <row r="1859" spans="1:89" ht="12.5" x14ac:dyDescent="0.25">
      <c r="A1859" s="1" t="s">
        <v>4491</v>
      </c>
      <c r="B1859" s="1" t="s">
        <v>4470</v>
      </c>
      <c r="C1859" s="1" t="s">
        <v>4471</v>
      </c>
      <c r="D1859" s="1" t="s">
        <v>4472</v>
      </c>
      <c r="E1859" s="1" t="s">
        <v>1364</v>
      </c>
      <c r="F1859" s="1" t="s">
        <v>4473</v>
      </c>
      <c r="G1859" s="1" t="s">
        <v>101</v>
      </c>
      <c r="H1859" s="1" t="s">
        <v>65</v>
      </c>
      <c r="I1859" s="1" t="s">
        <v>66</v>
      </c>
      <c r="J1859" s="1" t="s">
        <v>102</v>
      </c>
      <c r="K1859" s="1" t="s">
        <v>103</v>
      </c>
      <c r="L1859" s="9">
        <v>41091</v>
      </c>
      <c r="M1859" s="23">
        <v>41671</v>
      </c>
      <c r="N1859" s="1" t="s">
        <v>69</v>
      </c>
      <c r="O1859" s="1" t="s">
        <v>65</v>
      </c>
      <c r="P1859" s="32">
        <v>1</v>
      </c>
      <c r="Q1859" s="1" t="s">
        <v>4961</v>
      </c>
      <c r="R1859" s="3" t="s">
        <v>4481</v>
      </c>
      <c r="S1859" s="1" t="s">
        <v>1410</v>
      </c>
      <c r="T1859" s="1" t="s">
        <v>72</v>
      </c>
      <c r="U1859" s="1" t="s">
        <v>20</v>
      </c>
      <c r="V1859" s="1" t="s">
        <v>73</v>
      </c>
      <c r="W1859" s="1" t="s">
        <v>65</v>
      </c>
      <c r="X1859" s="1" t="s">
        <v>73</v>
      </c>
      <c r="Y1859" s="1" t="s">
        <v>73</v>
      </c>
      <c r="Z1859" s="1" t="s">
        <v>73</v>
      </c>
      <c r="AB1859" s="1" t="s">
        <v>2236</v>
      </c>
      <c r="AC1859" s="1" t="s">
        <v>620</v>
      </c>
      <c r="AD1859" s="1" t="s">
        <v>65</v>
      </c>
      <c r="AE1859" s="33" t="s">
        <v>3507</v>
      </c>
      <c r="AF1859" s="8">
        <v>40</v>
      </c>
      <c r="AG1859" s="8">
        <v>16</v>
      </c>
      <c r="AH1859" s="8">
        <v>24</v>
      </c>
      <c r="AK1859" s="8">
        <v>66.5</v>
      </c>
      <c r="AL1859" s="1" t="s">
        <v>3835</v>
      </c>
      <c r="AN1859" s="1" t="s">
        <v>4475</v>
      </c>
      <c r="AO1859" s="1" t="s">
        <v>73</v>
      </c>
      <c r="AQ1859" s="1">
        <v>24</v>
      </c>
      <c r="AR1859" s="1">
        <v>9</v>
      </c>
      <c r="AS1859" s="1">
        <v>15</v>
      </c>
      <c r="AV1859" s="1">
        <v>66.400000000000006</v>
      </c>
      <c r="AW1859" s="1" t="s">
        <v>4467</v>
      </c>
      <c r="AX1859" s="3"/>
      <c r="AY1859" s="3"/>
      <c r="AZ1859" s="3"/>
      <c r="BA1859" s="3"/>
      <c r="BB1859" s="3"/>
      <c r="BC1859" s="3"/>
      <c r="BD1859" s="3"/>
      <c r="BE1859" s="3"/>
      <c r="BM1859" s="3"/>
      <c r="BN1859" s="3"/>
      <c r="BO1859" s="3"/>
      <c r="BP1859" s="3"/>
      <c r="BQ1859" s="3"/>
      <c r="BR1859" s="3"/>
      <c r="BS1859" s="3"/>
      <c r="BT1859" s="3"/>
      <c r="BV1859" s="3"/>
      <c r="BW1859" s="3" t="s">
        <v>52</v>
      </c>
      <c r="BX1859" s="3"/>
      <c r="BY1859" s="3"/>
      <c r="BZ1859" s="3"/>
      <c r="CA1859" s="3">
        <v>0.97899999999999998</v>
      </c>
      <c r="CB1859" s="33">
        <f t="shared" ref="CB1859:CB1922" si="145">SQRT(((CA1859*(1-CA1859))+(CC1859-1)*(CE1859-((CA1859)^2))+(CD1859-1)*(CF1859-((CA1859)^2)))/(CC1859*CD1859))</f>
        <v>1.6800612508003521E-2</v>
      </c>
      <c r="CC1859" s="33">
        <f t="shared" ref="CC1859:CC1922" si="146">AF1859</f>
        <v>40</v>
      </c>
      <c r="CD1859" s="33">
        <f t="shared" ref="CD1859:CD1922" si="147">AQ1859+AX1859+BF1859+BN1859</f>
        <v>24</v>
      </c>
      <c r="CE1859" s="33">
        <f t="shared" ref="CE1859:CE1922" si="148">(CA1859/(2-CA1859))</f>
        <v>0.95886385896180226</v>
      </c>
      <c r="CF1859" s="33">
        <f t="shared" ref="CF1859:CF1922" si="149">((2*((CA1859)^2))/(1+CA1859))</f>
        <v>0.96861141990904487</v>
      </c>
      <c r="CG1859" s="3"/>
      <c r="CH1859" s="3" t="s">
        <v>126</v>
      </c>
      <c r="CI1859" s="3"/>
      <c r="CJ1859" s="3"/>
      <c r="CK1859" s="1" t="s">
        <v>3682</v>
      </c>
    </row>
    <row r="1860" spans="1:89" ht="12.5" x14ac:dyDescent="0.25">
      <c r="A1860" s="1" t="s">
        <v>4491</v>
      </c>
      <c r="B1860" s="1" t="s">
        <v>4470</v>
      </c>
      <c r="C1860" s="1" t="s">
        <v>4471</v>
      </c>
      <c r="D1860" s="1" t="s">
        <v>4472</v>
      </c>
      <c r="E1860" s="1" t="s">
        <v>1364</v>
      </c>
      <c r="F1860" s="1" t="s">
        <v>4473</v>
      </c>
      <c r="G1860" s="1" t="s">
        <v>101</v>
      </c>
      <c r="H1860" s="1" t="s">
        <v>65</v>
      </c>
      <c r="I1860" s="1" t="s">
        <v>66</v>
      </c>
      <c r="J1860" s="1" t="s">
        <v>102</v>
      </c>
      <c r="K1860" s="1" t="s">
        <v>103</v>
      </c>
      <c r="L1860" s="9">
        <v>41091</v>
      </c>
      <c r="M1860" s="23">
        <v>41671</v>
      </c>
      <c r="N1860" s="1" t="s">
        <v>69</v>
      </c>
      <c r="O1860" s="1" t="s">
        <v>65</v>
      </c>
      <c r="P1860" s="32">
        <v>1</v>
      </c>
      <c r="Q1860" s="1" t="s">
        <v>4961</v>
      </c>
      <c r="R1860" s="3" t="s">
        <v>4483</v>
      </c>
      <c r="S1860" s="1" t="s">
        <v>1410</v>
      </c>
      <c r="T1860" s="1" t="s">
        <v>72</v>
      </c>
      <c r="U1860" s="1" t="s">
        <v>20</v>
      </c>
      <c r="V1860" s="1" t="s">
        <v>73</v>
      </c>
      <c r="W1860" s="1" t="s">
        <v>65</v>
      </c>
      <c r="X1860" s="1" t="s">
        <v>73</v>
      </c>
      <c r="Y1860" s="1" t="s">
        <v>73</v>
      </c>
      <c r="Z1860" s="1" t="s">
        <v>73</v>
      </c>
      <c r="AB1860" s="1" t="s">
        <v>2236</v>
      </c>
      <c r="AC1860" s="1" t="s">
        <v>620</v>
      </c>
      <c r="AD1860" s="1" t="s">
        <v>65</v>
      </c>
      <c r="AE1860" s="33" t="s">
        <v>5053</v>
      </c>
      <c r="AF1860" s="8">
        <v>40</v>
      </c>
      <c r="AG1860" s="8">
        <v>16</v>
      </c>
      <c r="AH1860" s="8">
        <v>24</v>
      </c>
      <c r="AK1860" s="8">
        <v>66.5</v>
      </c>
      <c r="AL1860" s="1" t="s">
        <v>3835</v>
      </c>
      <c r="AN1860" s="1" t="s">
        <v>4475</v>
      </c>
      <c r="AO1860" s="1" t="s">
        <v>73</v>
      </c>
      <c r="AW1860" s="8"/>
      <c r="AX1860" s="3">
        <v>30</v>
      </c>
      <c r="AY1860" s="3" t="s">
        <v>605</v>
      </c>
      <c r="AZ1860" s="3">
        <v>15</v>
      </c>
      <c r="BA1860" s="3">
        <v>15</v>
      </c>
      <c r="BB1860" s="3"/>
      <c r="BC1860" s="3"/>
      <c r="BD1860" s="3">
        <v>64</v>
      </c>
      <c r="BE1860" s="8"/>
      <c r="BM1860" s="8"/>
      <c r="BN1860" s="3"/>
      <c r="BO1860" s="3"/>
      <c r="BP1860" s="3"/>
      <c r="BQ1860" s="3"/>
      <c r="BR1860" s="3"/>
      <c r="BS1860" s="3"/>
      <c r="BT1860" s="3"/>
      <c r="BV1860" s="3"/>
      <c r="BW1860" s="3" t="s">
        <v>52</v>
      </c>
      <c r="BX1860" s="3"/>
      <c r="BY1860" s="3"/>
      <c r="BZ1860" s="3"/>
      <c r="CA1860" s="3">
        <v>0.873</v>
      </c>
      <c r="CB1860" s="33">
        <f t="shared" si="145"/>
        <v>4.1800677172616207E-2</v>
      </c>
      <c r="CC1860" s="33">
        <f t="shared" si="146"/>
        <v>40</v>
      </c>
      <c r="CD1860" s="33">
        <f t="shared" si="147"/>
        <v>30</v>
      </c>
      <c r="CE1860" s="33">
        <f t="shared" si="148"/>
        <v>0.77462289263531503</v>
      </c>
      <c r="CF1860" s="33">
        <f t="shared" si="149"/>
        <v>0.81380565936999461</v>
      </c>
      <c r="CG1860" s="3"/>
      <c r="CH1860" s="3" t="s">
        <v>126</v>
      </c>
      <c r="CI1860" s="3"/>
      <c r="CJ1860" s="3"/>
      <c r="CK1860" s="1" t="s">
        <v>3682</v>
      </c>
    </row>
    <row r="1861" spans="1:89" ht="12.5" x14ac:dyDescent="0.25">
      <c r="A1861" s="1" t="s">
        <v>4491</v>
      </c>
      <c r="B1861" s="1" t="s">
        <v>4470</v>
      </c>
      <c r="C1861" s="1" t="s">
        <v>4471</v>
      </c>
      <c r="D1861" s="1" t="s">
        <v>4472</v>
      </c>
      <c r="E1861" s="1" t="s">
        <v>1364</v>
      </c>
      <c r="F1861" s="1" t="s">
        <v>4473</v>
      </c>
      <c r="G1861" s="1" t="s">
        <v>101</v>
      </c>
      <c r="H1861" s="1" t="s">
        <v>65</v>
      </c>
      <c r="I1861" s="1" t="s">
        <v>66</v>
      </c>
      <c r="J1861" s="1" t="s">
        <v>102</v>
      </c>
      <c r="K1861" s="1" t="s">
        <v>103</v>
      </c>
      <c r="L1861" s="9">
        <v>41091</v>
      </c>
      <c r="M1861" s="23">
        <v>41671</v>
      </c>
      <c r="N1861" s="1" t="s">
        <v>69</v>
      </c>
      <c r="O1861" s="1" t="s">
        <v>65</v>
      </c>
      <c r="P1861" s="32">
        <v>1</v>
      </c>
      <c r="Q1861" s="1" t="s">
        <v>4961</v>
      </c>
      <c r="R1861" s="3" t="s">
        <v>4483</v>
      </c>
      <c r="S1861" s="1" t="s">
        <v>1410</v>
      </c>
      <c r="T1861" s="1" t="s">
        <v>72</v>
      </c>
      <c r="U1861" s="1" t="s">
        <v>20</v>
      </c>
      <c r="V1861" s="1" t="s">
        <v>73</v>
      </c>
      <c r="W1861" s="1" t="s">
        <v>65</v>
      </c>
      <c r="X1861" s="1" t="s">
        <v>73</v>
      </c>
      <c r="Y1861" s="1" t="s">
        <v>73</v>
      </c>
      <c r="Z1861" s="1" t="s">
        <v>73</v>
      </c>
      <c r="AB1861" s="1" t="s">
        <v>2236</v>
      </c>
      <c r="AC1861" s="1" t="s">
        <v>620</v>
      </c>
      <c r="AD1861" s="1" t="s">
        <v>65</v>
      </c>
      <c r="AE1861" s="33" t="s">
        <v>3507</v>
      </c>
      <c r="AF1861" s="8">
        <v>40</v>
      </c>
      <c r="AG1861" s="8">
        <v>16</v>
      </c>
      <c r="AH1861" s="8">
        <v>24</v>
      </c>
      <c r="AK1861" s="8">
        <v>66.5</v>
      </c>
      <c r="AL1861" s="1" t="s">
        <v>3835</v>
      </c>
      <c r="AN1861" s="1" t="s">
        <v>4475</v>
      </c>
      <c r="AO1861" s="1" t="s">
        <v>73</v>
      </c>
      <c r="AQ1861" s="1">
        <v>24</v>
      </c>
      <c r="AR1861" s="1">
        <v>9</v>
      </c>
      <c r="AS1861" s="1">
        <v>15</v>
      </c>
      <c r="AV1861" s="1">
        <v>66.400000000000006</v>
      </c>
      <c r="AW1861" s="1" t="s">
        <v>4467</v>
      </c>
      <c r="AX1861" s="3"/>
      <c r="AY1861" s="3"/>
      <c r="AZ1861" s="3"/>
      <c r="BA1861" s="3"/>
      <c r="BB1861" s="3"/>
      <c r="BC1861" s="3"/>
      <c r="BD1861" s="3"/>
      <c r="BE1861" s="3"/>
      <c r="BM1861" s="3"/>
      <c r="BN1861" s="3"/>
      <c r="BO1861" s="3"/>
      <c r="BP1861" s="3"/>
      <c r="BQ1861" s="3"/>
      <c r="BR1861" s="3"/>
      <c r="BS1861" s="3"/>
      <c r="BT1861" s="3"/>
      <c r="BV1861" s="3"/>
      <c r="BW1861" s="3" t="s">
        <v>52</v>
      </c>
      <c r="BX1861" s="3"/>
      <c r="BY1861" s="3"/>
      <c r="BZ1861" s="3"/>
      <c r="CA1861" s="3">
        <v>0.78600000000000003</v>
      </c>
      <c r="CB1861" s="33">
        <f t="shared" si="145"/>
        <v>5.6154019232867128E-2</v>
      </c>
      <c r="CC1861" s="33">
        <f t="shared" si="146"/>
        <v>40</v>
      </c>
      <c r="CD1861" s="33">
        <f t="shared" si="147"/>
        <v>24</v>
      </c>
      <c r="CE1861" s="33">
        <f t="shared" si="148"/>
        <v>0.64744645799011535</v>
      </c>
      <c r="CF1861" s="33">
        <f t="shared" si="149"/>
        <v>0.69182082866741323</v>
      </c>
      <c r="CG1861" s="3"/>
      <c r="CH1861" s="3">
        <v>1E-3</v>
      </c>
      <c r="CI1861" s="3"/>
      <c r="CJ1861" s="3"/>
      <c r="CK1861" s="1" t="s">
        <v>3682</v>
      </c>
    </row>
    <row r="1862" spans="1:89" ht="12.5" x14ac:dyDescent="0.25">
      <c r="A1862" s="1" t="s">
        <v>4491</v>
      </c>
      <c r="B1862" s="1" t="s">
        <v>4470</v>
      </c>
      <c r="C1862" s="1" t="s">
        <v>4471</v>
      </c>
      <c r="D1862" s="1" t="s">
        <v>4472</v>
      </c>
      <c r="E1862" s="1" t="s">
        <v>1364</v>
      </c>
      <c r="F1862" s="1" t="s">
        <v>4473</v>
      </c>
      <c r="G1862" s="1" t="s">
        <v>101</v>
      </c>
      <c r="H1862" s="1" t="s">
        <v>65</v>
      </c>
      <c r="I1862" s="1" t="s">
        <v>66</v>
      </c>
      <c r="J1862" s="1" t="s">
        <v>102</v>
      </c>
      <c r="K1862" s="1" t="s">
        <v>103</v>
      </c>
      <c r="L1862" s="9">
        <v>41091</v>
      </c>
      <c r="M1862" s="23">
        <v>41671</v>
      </c>
      <c r="N1862" s="1" t="s">
        <v>69</v>
      </c>
      <c r="O1862" s="1" t="s">
        <v>65</v>
      </c>
      <c r="P1862" s="32">
        <v>1</v>
      </c>
      <c r="Q1862" s="1" t="s">
        <v>4961</v>
      </c>
      <c r="R1862" s="3" t="s">
        <v>4484</v>
      </c>
      <c r="S1862" s="1" t="s">
        <v>1410</v>
      </c>
      <c r="T1862" s="1" t="s">
        <v>72</v>
      </c>
      <c r="U1862" s="1" t="s">
        <v>20</v>
      </c>
      <c r="V1862" s="1" t="s">
        <v>73</v>
      </c>
      <c r="W1862" s="1" t="s">
        <v>65</v>
      </c>
      <c r="X1862" s="1" t="s">
        <v>73</v>
      </c>
      <c r="Y1862" s="1" t="s">
        <v>73</v>
      </c>
      <c r="Z1862" s="1" t="s">
        <v>73</v>
      </c>
      <c r="AB1862" s="1" t="s">
        <v>2236</v>
      </c>
      <c r="AC1862" s="1" t="s">
        <v>620</v>
      </c>
      <c r="AD1862" s="1" t="s">
        <v>65</v>
      </c>
      <c r="AE1862" s="33" t="s">
        <v>5053</v>
      </c>
      <c r="AF1862" s="8">
        <v>40</v>
      </c>
      <c r="AG1862" s="8">
        <v>16</v>
      </c>
      <c r="AH1862" s="8">
        <v>24</v>
      </c>
      <c r="AK1862" s="8">
        <v>66.5</v>
      </c>
      <c r="AL1862" s="1" t="s">
        <v>3835</v>
      </c>
      <c r="AN1862" s="1" t="s">
        <v>4475</v>
      </c>
      <c r="AO1862" s="1" t="s">
        <v>73</v>
      </c>
      <c r="AW1862" s="8"/>
      <c r="AX1862" s="3">
        <v>30</v>
      </c>
      <c r="AY1862" s="3" t="s">
        <v>605</v>
      </c>
      <c r="AZ1862" s="3">
        <v>15</v>
      </c>
      <c r="BA1862" s="3">
        <v>15</v>
      </c>
      <c r="BB1862" s="3"/>
      <c r="BC1862" s="3"/>
      <c r="BD1862" s="3">
        <v>64</v>
      </c>
      <c r="BE1862" s="8"/>
      <c r="BM1862" s="8"/>
      <c r="BN1862" s="3"/>
      <c r="BO1862" s="3"/>
      <c r="BP1862" s="3"/>
      <c r="BQ1862" s="3"/>
      <c r="BR1862" s="3"/>
      <c r="BS1862" s="3"/>
      <c r="BT1862" s="3"/>
      <c r="BV1862" s="3"/>
      <c r="BW1862" s="3" t="s">
        <v>52</v>
      </c>
      <c r="BX1862" s="3"/>
      <c r="BY1862" s="3"/>
      <c r="BZ1862" s="3"/>
      <c r="CA1862" s="3">
        <v>0.76300000000000001</v>
      </c>
      <c r="CB1862" s="33">
        <f t="shared" si="145"/>
        <v>5.6284897565465668E-2</v>
      </c>
      <c r="CC1862" s="33">
        <f t="shared" si="146"/>
        <v>40</v>
      </c>
      <c r="CD1862" s="33">
        <f t="shared" si="147"/>
        <v>30</v>
      </c>
      <c r="CE1862" s="33">
        <f t="shared" si="148"/>
        <v>0.61681487469684715</v>
      </c>
      <c r="CF1862" s="33">
        <f t="shared" si="149"/>
        <v>0.66042994895065243</v>
      </c>
      <c r="CG1862" s="3"/>
      <c r="CH1862" s="3" t="s">
        <v>126</v>
      </c>
      <c r="CI1862" s="3"/>
      <c r="CJ1862" s="3"/>
      <c r="CK1862" s="1" t="s">
        <v>3682</v>
      </c>
    </row>
    <row r="1863" spans="1:89" ht="12.5" x14ac:dyDescent="0.25">
      <c r="A1863" s="1" t="s">
        <v>4491</v>
      </c>
      <c r="B1863" s="1" t="s">
        <v>4470</v>
      </c>
      <c r="C1863" s="1" t="s">
        <v>4471</v>
      </c>
      <c r="D1863" s="1" t="s">
        <v>4472</v>
      </c>
      <c r="E1863" s="1" t="s">
        <v>1364</v>
      </c>
      <c r="F1863" s="1" t="s">
        <v>4473</v>
      </c>
      <c r="G1863" s="1" t="s">
        <v>101</v>
      </c>
      <c r="H1863" s="1" t="s">
        <v>65</v>
      </c>
      <c r="I1863" s="1" t="s">
        <v>66</v>
      </c>
      <c r="J1863" s="1" t="s">
        <v>102</v>
      </c>
      <c r="K1863" s="1" t="s">
        <v>103</v>
      </c>
      <c r="L1863" s="9">
        <v>41091</v>
      </c>
      <c r="M1863" s="23">
        <v>41671</v>
      </c>
      <c r="N1863" s="1" t="s">
        <v>69</v>
      </c>
      <c r="O1863" s="1" t="s">
        <v>65</v>
      </c>
      <c r="P1863" s="32">
        <v>1</v>
      </c>
      <c r="Q1863" s="1" t="s">
        <v>4961</v>
      </c>
      <c r="R1863" s="3" t="s">
        <v>4484</v>
      </c>
      <c r="S1863" s="1" t="s">
        <v>1410</v>
      </c>
      <c r="T1863" s="1" t="s">
        <v>72</v>
      </c>
      <c r="U1863" s="1" t="s">
        <v>20</v>
      </c>
      <c r="V1863" s="1" t="s">
        <v>73</v>
      </c>
      <c r="W1863" s="1" t="s">
        <v>65</v>
      </c>
      <c r="X1863" s="1" t="s">
        <v>73</v>
      </c>
      <c r="Y1863" s="1" t="s">
        <v>73</v>
      </c>
      <c r="Z1863" s="1" t="s">
        <v>73</v>
      </c>
      <c r="AB1863" s="1" t="s">
        <v>2236</v>
      </c>
      <c r="AC1863" s="1" t="s">
        <v>620</v>
      </c>
      <c r="AD1863" s="1" t="s">
        <v>65</v>
      </c>
      <c r="AE1863" s="33" t="s">
        <v>3507</v>
      </c>
      <c r="AF1863" s="8">
        <v>40</v>
      </c>
      <c r="AG1863" s="8">
        <v>16</v>
      </c>
      <c r="AH1863" s="8">
        <v>24</v>
      </c>
      <c r="AK1863" s="8">
        <v>66.5</v>
      </c>
      <c r="AL1863" s="1" t="s">
        <v>3835</v>
      </c>
      <c r="AN1863" s="1" t="s">
        <v>4475</v>
      </c>
      <c r="AO1863" s="1" t="s">
        <v>73</v>
      </c>
      <c r="AQ1863" s="1">
        <v>24</v>
      </c>
      <c r="AR1863" s="1">
        <v>9</v>
      </c>
      <c r="AS1863" s="1">
        <v>15</v>
      </c>
      <c r="AV1863" s="1">
        <v>66.400000000000006</v>
      </c>
      <c r="AW1863" s="1" t="s">
        <v>4467</v>
      </c>
      <c r="AX1863" s="3"/>
      <c r="AY1863" s="3"/>
      <c r="AZ1863" s="3"/>
      <c r="BA1863" s="3"/>
      <c r="BB1863" s="3"/>
      <c r="BC1863" s="3"/>
      <c r="BD1863" s="3"/>
      <c r="BE1863" s="3"/>
      <c r="BM1863" s="3"/>
      <c r="BN1863" s="3"/>
      <c r="BO1863" s="3"/>
      <c r="BP1863" s="3"/>
      <c r="BQ1863" s="3"/>
      <c r="BR1863" s="3"/>
      <c r="BS1863" s="3"/>
      <c r="BT1863" s="3"/>
      <c r="BV1863" s="3"/>
      <c r="BW1863" s="3" t="s">
        <v>52</v>
      </c>
      <c r="BX1863" s="3"/>
      <c r="BY1863" s="3"/>
      <c r="BZ1863" s="3"/>
      <c r="CA1863" s="3">
        <v>0.77300000000000002</v>
      </c>
      <c r="CB1863" s="33">
        <f t="shared" si="145"/>
        <v>5.7744783349612243E-2</v>
      </c>
      <c r="CC1863" s="33">
        <f t="shared" si="146"/>
        <v>40</v>
      </c>
      <c r="CD1863" s="33">
        <f t="shared" si="147"/>
        <v>24</v>
      </c>
      <c r="CE1863" s="33">
        <f t="shared" si="148"/>
        <v>0.62999185004074987</v>
      </c>
      <c r="CF1863" s="33">
        <f t="shared" si="149"/>
        <v>0.67403158488437664</v>
      </c>
      <c r="CG1863" s="3"/>
      <c r="CH1863" s="3" t="s">
        <v>126</v>
      </c>
      <c r="CI1863" s="3"/>
      <c r="CJ1863" s="3"/>
      <c r="CK1863" s="1" t="s">
        <v>3682</v>
      </c>
    </row>
    <row r="1864" spans="1:89" ht="12.5" x14ac:dyDescent="0.25">
      <c r="A1864" s="1" t="s">
        <v>4491</v>
      </c>
      <c r="B1864" s="1" t="s">
        <v>4470</v>
      </c>
      <c r="C1864" s="1" t="s">
        <v>4471</v>
      </c>
      <c r="D1864" s="1" t="s">
        <v>4472</v>
      </c>
      <c r="E1864" s="1" t="s">
        <v>1364</v>
      </c>
      <c r="F1864" s="1" t="s">
        <v>4473</v>
      </c>
      <c r="G1864" s="1" t="s">
        <v>101</v>
      </c>
      <c r="H1864" s="1" t="s">
        <v>65</v>
      </c>
      <c r="I1864" s="1" t="s">
        <v>66</v>
      </c>
      <c r="J1864" s="1" t="s">
        <v>102</v>
      </c>
      <c r="K1864" s="1" t="s">
        <v>103</v>
      </c>
      <c r="L1864" s="9">
        <v>41091</v>
      </c>
      <c r="M1864" s="23">
        <v>41671</v>
      </c>
      <c r="N1864" s="1" t="s">
        <v>69</v>
      </c>
      <c r="O1864" s="1" t="s">
        <v>65</v>
      </c>
      <c r="P1864" s="32">
        <v>1</v>
      </c>
      <c r="Q1864" s="1" t="s">
        <v>4961</v>
      </c>
      <c r="R1864" s="3" t="s">
        <v>4485</v>
      </c>
      <c r="S1864" s="1" t="s">
        <v>1410</v>
      </c>
      <c r="T1864" s="1" t="s">
        <v>72</v>
      </c>
      <c r="U1864" s="1" t="s">
        <v>20</v>
      </c>
      <c r="V1864" s="1" t="s">
        <v>73</v>
      </c>
      <c r="W1864" s="1" t="s">
        <v>65</v>
      </c>
      <c r="X1864" s="1" t="s">
        <v>73</v>
      </c>
      <c r="Y1864" s="1" t="s">
        <v>73</v>
      </c>
      <c r="Z1864" s="1" t="s">
        <v>73</v>
      </c>
      <c r="AB1864" s="1" t="s">
        <v>2236</v>
      </c>
      <c r="AC1864" s="1" t="s">
        <v>620</v>
      </c>
      <c r="AD1864" s="1" t="s">
        <v>65</v>
      </c>
      <c r="AE1864" s="33" t="s">
        <v>5053</v>
      </c>
      <c r="AF1864" s="8">
        <v>40</v>
      </c>
      <c r="AG1864" s="8">
        <v>16</v>
      </c>
      <c r="AH1864" s="8">
        <v>24</v>
      </c>
      <c r="AK1864" s="8">
        <v>66.5</v>
      </c>
      <c r="AL1864" s="1" t="s">
        <v>3835</v>
      </c>
      <c r="AN1864" s="1" t="s">
        <v>4475</v>
      </c>
      <c r="AO1864" s="1" t="s">
        <v>73</v>
      </c>
      <c r="AW1864" s="8"/>
      <c r="AX1864" s="3">
        <v>30</v>
      </c>
      <c r="AY1864" s="3" t="s">
        <v>605</v>
      </c>
      <c r="AZ1864" s="3">
        <v>15</v>
      </c>
      <c r="BA1864" s="3">
        <v>15</v>
      </c>
      <c r="BB1864" s="3"/>
      <c r="BC1864" s="3"/>
      <c r="BD1864" s="3">
        <v>64</v>
      </c>
      <c r="BE1864" s="8"/>
      <c r="BM1864" s="8"/>
      <c r="BN1864" s="3"/>
      <c r="BO1864" s="3"/>
      <c r="BP1864" s="3"/>
      <c r="BQ1864" s="3"/>
      <c r="BR1864" s="3"/>
      <c r="BS1864" s="3"/>
      <c r="BT1864" s="3"/>
      <c r="BV1864" s="3"/>
      <c r="BW1864" s="3" t="s">
        <v>52</v>
      </c>
      <c r="BX1864" s="3"/>
      <c r="BY1864" s="3"/>
      <c r="BZ1864" s="3" t="s">
        <v>4486</v>
      </c>
      <c r="CA1864" s="3">
        <v>0.878</v>
      </c>
      <c r="CB1864" s="33">
        <f t="shared" si="145"/>
        <v>4.0963801503816642E-2</v>
      </c>
      <c r="CC1864" s="33">
        <f t="shared" si="146"/>
        <v>40</v>
      </c>
      <c r="CD1864" s="33">
        <f t="shared" si="147"/>
        <v>30</v>
      </c>
      <c r="CE1864" s="33">
        <f t="shared" si="148"/>
        <v>0.78253119429590023</v>
      </c>
      <c r="CF1864" s="33">
        <f t="shared" si="149"/>
        <v>0.82096272630457934</v>
      </c>
      <c r="CG1864" s="3"/>
      <c r="CH1864" s="3" t="s">
        <v>126</v>
      </c>
      <c r="CI1864" s="3"/>
      <c r="CJ1864" s="3"/>
      <c r="CK1864" s="1" t="s">
        <v>3682</v>
      </c>
    </row>
    <row r="1865" spans="1:89" ht="12.5" x14ac:dyDescent="0.25">
      <c r="A1865" s="1" t="s">
        <v>4491</v>
      </c>
      <c r="B1865" s="1" t="s">
        <v>4470</v>
      </c>
      <c r="C1865" s="1" t="s">
        <v>4471</v>
      </c>
      <c r="D1865" s="1" t="s">
        <v>4472</v>
      </c>
      <c r="E1865" s="1" t="s">
        <v>1364</v>
      </c>
      <c r="F1865" s="1" t="s">
        <v>4473</v>
      </c>
      <c r="G1865" s="1" t="s">
        <v>101</v>
      </c>
      <c r="H1865" s="1" t="s">
        <v>65</v>
      </c>
      <c r="I1865" s="1" t="s">
        <v>66</v>
      </c>
      <c r="J1865" s="1" t="s">
        <v>102</v>
      </c>
      <c r="K1865" s="1" t="s">
        <v>103</v>
      </c>
      <c r="L1865" s="9">
        <v>41091</v>
      </c>
      <c r="M1865" s="23">
        <v>41671</v>
      </c>
      <c r="N1865" s="1" t="s">
        <v>69</v>
      </c>
      <c r="O1865" s="1" t="s">
        <v>65</v>
      </c>
      <c r="P1865" s="32">
        <v>1</v>
      </c>
      <c r="Q1865" s="1" t="s">
        <v>4961</v>
      </c>
      <c r="R1865" s="3" t="s">
        <v>4485</v>
      </c>
      <c r="S1865" s="1" t="s">
        <v>1410</v>
      </c>
      <c r="T1865" s="1" t="s">
        <v>72</v>
      </c>
      <c r="U1865" s="1" t="s">
        <v>20</v>
      </c>
      <c r="V1865" s="1" t="s">
        <v>73</v>
      </c>
      <c r="W1865" s="1" t="s">
        <v>65</v>
      </c>
      <c r="X1865" s="1" t="s">
        <v>73</v>
      </c>
      <c r="Y1865" s="1" t="s">
        <v>73</v>
      </c>
      <c r="Z1865" s="1" t="s">
        <v>73</v>
      </c>
      <c r="AB1865" s="1" t="s">
        <v>2236</v>
      </c>
      <c r="AC1865" s="1" t="s">
        <v>620</v>
      </c>
      <c r="AD1865" s="1" t="s">
        <v>65</v>
      </c>
      <c r="AE1865" s="33" t="s">
        <v>3507</v>
      </c>
      <c r="AF1865" s="8">
        <v>40</v>
      </c>
      <c r="AG1865" s="8">
        <v>16</v>
      </c>
      <c r="AH1865" s="8">
        <v>24</v>
      </c>
      <c r="AK1865" s="8">
        <v>66.5</v>
      </c>
      <c r="AL1865" s="1" t="s">
        <v>3835</v>
      </c>
      <c r="AN1865" s="1" t="s">
        <v>4475</v>
      </c>
      <c r="AO1865" s="1" t="s">
        <v>73</v>
      </c>
      <c r="AQ1865" s="1">
        <v>24</v>
      </c>
      <c r="AR1865" s="1">
        <v>9</v>
      </c>
      <c r="AS1865" s="1">
        <v>15</v>
      </c>
      <c r="AV1865" s="1">
        <v>66.400000000000006</v>
      </c>
      <c r="AW1865" s="1" t="s">
        <v>4467</v>
      </c>
      <c r="AX1865" s="3"/>
      <c r="AY1865" s="3"/>
      <c r="AZ1865" s="3"/>
      <c r="BA1865" s="3"/>
      <c r="BB1865" s="3"/>
      <c r="BC1865" s="3"/>
      <c r="BD1865" s="3"/>
      <c r="BE1865" s="3"/>
      <c r="BM1865" s="3"/>
      <c r="BN1865" s="3"/>
      <c r="BO1865" s="3"/>
      <c r="BP1865" s="3"/>
      <c r="BQ1865" s="3"/>
      <c r="BR1865" s="3"/>
      <c r="BS1865" s="3"/>
      <c r="BT1865" s="3"/>
      <c r="BV1865" s="3"/>
      <c r="BW1865" s="3" t="s">
        <v>52</v>
      </c>
      <c r="BX1865" s="3"/>
      <c r="BY1865" s="3"/>
      <c r="BZ1865" s="3"/>
      <c r="CA1865" s="3">
        <v>0.92700000000000005</v>
      </c>
      <c r="CB1865" s="33">
        <f t="shared" si="145"/>
        <v>3.2209577073171708E-2</v>
      </c>
      <c r="CC1865" s="33">
        <f t="shared" si="146"/>
        <v>40</v>
      </c>
      <c r="CD1865" s="33">
        <f t="shared" si="147"/>
        <v>24</v>
      </c>
      <c r="CE1865" s="33">
        <f t="shared" si="148"/>
        <v>0.86393289841565712</v>
      </c>
      <c r="CF1865" s="33">
        <f t="shared" si="149"/>
        <v>0.89188271925272455</v>
      </c>
      <c r="CG1865" s="3"/>
      <c r="CH1865" s="3" t="s">
        <v>126</v>
      </c>
      <c r="CI1865" s="3"/>
      <c r="CJ1865" s="3"/>
      <c r="CK1865" s="1" t="s">
        <v>3682</v>
      </c>
    </row>
    <row r="1866" spans="1:89" ht="12.5" x14ac:dyDescent="0.25">
      <c r="A1866" s="1" t="s">
        <v>4491</v>
      </c>
      <c r="B1866" s="1" t="s">
        <v>4470</v>
      </c>
      <c r="C1866" s="1" t="s">
        <v>4471</v>
      </c>
      <c r="D1866" s="1" t="s">
        <v>4472</v>
      </c>
      <c r="E1866" s="1" t="s">
        <v>1364</v>
      </c>
      <c r="F1866" s="1" t="s">
        <v>4473</v>
      </c>
      <c r="G1866" s="1" t="s">
        <v>101</v>
      </c>
      <c r="H1866" s="1" t="s">
        <v>65</v>
      </c>
      <c r="I1866" s="1" t="s">
        <v>66</v>
      </c>
      <c r="J1866" s="1" t="s">
        <v>102</v>
      </c>
      <c r="K1866" s="1" t="s">
        <v>103</v>
      </c>
      <c r="L1866" s="9">
        <v>41091</v>
      </c>
      <c r="M1866" s="23">
        <v>41671</v>
      </c>
      <c r="N1866" s="1" t="s">
        <v>69</v>
      </c>
      <c r="O1866" s="1" t="s">
        <v>65</v>
      </c>
      <c r="P1866" s="32">
        <v>1</v>
      </c>
      <c r="Q1866" s="1" t="s">
        <v>4961</v>
      </c>
      <c r="R1866" s="3" t="s">
        <v>4487</v>
      </c>
      <c r="S1866" s="1" t="s">
        <v>1410</v>
      </c>
      <c r="T1866" s="1" t="s">
        <v>72</v>
      </c>
      <c r="U1866" s="1" t="s">
        <v>20</v>
      </c>
      <c r="V1866" s="1" t="s">
        <v>73</v>
      </c>
      <c r="W1866" s="1" t="s">
        <v>65</v>
      </c>
      <c r="X1866" s="1" t="s">
        <v>73</v>
      </c>
      <c r="Y1866" s="1" t="s">
        <v>73</v>
      </c>
      <c r="Z1866" s="1" t="s">
        <v>73</v>
      </c>
      <c r="AB1866" s="1" t="s">
        <v>2236</v>
      </c>
      <c r="AC1866" s="1" t="s">
        <v>620</v>
      </c>
      <c r="AD1866" s="1" t="s">
        <v>65</v>
      </c>
      <c r="AE1866" s="33" t="s">
        <v>5053</v>
      </c>
      <c r="AF1866" s="8">
        <v>40</v>
      </c>
      <c r="AG1866" s="8">
        <v>16</v>
      </c>
      <c r="AH1866" s="8">
        <v>24</v>
      </c>
      <c r="AK1866" s="8">
        <v>66.5</v>
      </c>
      <c r="AL1866" s="1" t="s">
        <v>3835</v>
      </c>
      <c r="AN1866" s="1" t="s">
        <v>4475</v>
      </c>
      <c r="AO1866" s="1" t="s">
        <v>73</v>
      </c>
      <c r="AW1866" s="8"/>
      <c r="AX1866" s="3">
        <v>30</v>
      </c>
      <c r="AY1866" s="3" t="s">
        <v>605</v>
      </c>
      <c r="AZ1866" s="3">
        <v>15</v>
      </c>
      <c r="BA1866" s="3">
        <v>15</v>
      </c>
      <c r="BB1866" s="3"/>
      <c r="BC1866" s="3"/>
      <c r="BD1866" s="3">
        <v>64</v>
      </c>
      <c r="BE1866" s="8"/>
      <c r="BM1866" s="8"/>
      <c r="BN1866" s="3"/>
      <c r="BO1866" s="3"/>
      <c r="BP1866" s="3"/>
      <c r="BQ1866" s="3"/>
      <c r="BR1866" s="3"/>
      <c r="BS1866" s="3"/>
      <c r="BT1866" s="3"/>
      <c r="BV1866" s="3"/>
      <c r="BW1866" s="3" t="s">
        <v>52</v>
      </c>
      <c r="BX1866" s="3"/>
      <c r="BY1866" s="3"/>
      <c r="BZ1866" s="3"/>
      <c r="CA1866" s="3">
        <v>0.65900000000000003</v>
      </c>
      <c r="CB1866" s="33">
        <f t="shared" si="145"/>
        <v>6.4820128492752649E-2</v>
      </c>
      <c r="CC1866" s="33">
        <f t="shared" si="146"/>
        <v>40</v>
      </c>
      <c r="CD1866" s="33">
        <f t="shared" si="147"/>
        <v>30</v>
      </c>
      <c r="CE1866" s="33">
        <f t="shared" si="148"/>
        <v>0.49142431021625654</v>
      </c>
      <c r="CF1866" s="33">
        <f t="shared" si="149"/>
        <v>0.52354550934297772</v>
      </c>
      <c r="CG1866" s="3"/>
      <c r="CH1866" s="3">
        <v>7.2999999999999995E-2</v>
      </c>
      <c r="CI1866" s="3"/>
      <c r="CJ1866" s="3"/>
      <c r="CK1866" s="1" t="s">
        <v>3682</v>
      </c>
    </row>
    <row r="1867" spans="1:89" ht="12.5" x14ac:dyDescent="0.25">
      <c r="A1867" s="1" t="s">
        <v>4491</v>
      </c>
      <c r="B1867" s="1" t="s">
        <v>4470</v>
      </c>
      <c r="C1867" s="1" t="s">
        <v>4471</v>
      </c>
      <c r="D1867" s="1" t="s">
        <v>4472</v>
      </c>
      <c r="E1867" s="1" t="s">
        <v>1364</v>
      </c>
      <c r="F1867" s="1" t="s">
        <v>4473</v>
      </c>
      <c r="G1867" s="1" t="s">
        <v>101</v>
      </c>
      <c r="H1867" s="1" t="s">
        <v>65</v>
      </c>
      <c r="I1867" s="1" t="s">
        <v>66</v>
      </c>
      <c r="J1867" s="1" t="s">
        <v>102</v>
      </c>
      <c r="K1867" s="1" t="s">
        <v>103</v>
      </c>
      <c r="L1867" s="9">
        <v>41091</v>
      </c>
      <c r="M1867" s="23">
        <v>41671</v>
      </c>
      <c r="N1867" s="1" t="s">
        <v>69</v>
      </c>
      <c r="O1867" s="1" t="s">
        <v>65</v>
      </c>
      <c r="P1867" s="32">
        <v>1</v>
      </c>
      <c r="Q1867" s="1" t="s">
        <v>4961</v>
      </c>
      <c r="R1867" s="3" t="s">
        <v>4487</v>
      </c>
      <c r="S1867" s="1" t="s">
        <v>1410</v>
      </c>
      <c r="T1867" s="1" t="s">
        <v>72</v>
      </c>
      <c r="U1867" s="1" t="s">
        <v>20</v>
      </c>
      <c r="V1867" s="1" t="s">
        <v>73</v>
      </c>
      <c r="W1867" s="1" t="s">
        <v>65</v>
      </c>
      <c r="X1867" s="1" t="s">
        <v>73</v>
      </c>
      <c r="Y1867" s="1" t="s">
        <v>73</v>
      </c>
      <c r="Z1867" s="1" t="s">
        <v>73</v>
      </c>
      <c r="AB1867" s="1" t="s">
        <v>2236</v>
      </c>
      <c r="AC1867" s="1" t="s">
        <v>620</v>
      </c>
      <c r="AD1867" s="1" t="s">
        <v>65</v>
      </c>
      <c r="AE1867" s="33" t="s">
        <v>3507</v>
      </c>
      <c r="AF1867" s="8">
        <v>40</v>
      </c>
      <c r="AG1867" s="8">
        <v>16</v>
      </c>
      <c r="AH1867" s="8">
        <v>24</v>
      </c>
      <c r="AK1867" s="8">
        <v>66.5</v>
      </c>
      <c r="AL1867" s="1" t="s">
        <v>3835</v>
      </c>
      <c r="AN1867" s="1" t="s">
        <v>4475</v>
      </c>
      <c r="AO1867" s="1" t="s">
        <v>73</v>
      </c>
      <c r="AQ1867" s="1">
        <v>24</v>
      </c>
      <c r="AR1867" s="1">
        <v>9</v>
      </c>
      <c r="AS1867" s="1">
        <v>15</v>
      </c>
      <c r="AV1867" s="1">
        <v>66.400000000000006</v>
      </c>
      <c r="AW1867" s="1" t="s">
        <v>4467</v>
      </c>
      <c r="AX1867" s="3"/>
      <c r="AY1867" s="3"/>
      <c r="AZ1867" s="3"/>
      <c r="BA1867" s="3"/>
      <c r="BB1867" s="3"/>
      <c r="BC1867" s="3"/>
      <c r="BD1867" s="3"/>
      <c r="BE1867" s="3"/>
      <c r="BM1867" s="3"/>
      <c r="BN1867" s="3"/>
      <c r="BO1867" s="3"/>
      <c r="BP1867" s="3"/>
      <c r="BQ1867" s="3"/>
      <c r="BR1867" s="3"/>
      <c r="BS1867" s="3"/>
      <c r="BT1867" s="3"/>
      <c r="BV1867" s="3"/>
      <c r="BW1867" s="3" t="s">
        <v>52</v>
      </c>
      <c r="BX1867" s="3"/>
      <c r="BY1867" s="3"/>
      <c r="BZ1867" s="3"/>
      <c r="CA1867" s="3">
        <v>0.75700000000000001</v>
      </c>
      <c r="CB1867" s="33">
        <f t="shared" si="145"/>
        <v>5.9593337230416911E-2</v>
      </c>
      <c r="CC1867" s="33">
        <f t="shared" si="146"/>
        <v>40</v>
      </c>
      <c r="CD1867" s="33">
        <f t="shared" si="147"/>
        <v>24</v>
      </c>
      <c r="CE1867" s="33">
        <f t="shared" si="148"/>
        <v>0.60901045856798075</v>
      </c>
      <c r="CF1867" s="33">
        <f t="shared" si="149"/>
        <v>0.65230392714854868</v>
      </c>
      <c r="CG1867" s="3"/>
      <c r="CH1867" s="3">
        <v>1E-3</v>
      </c>
      <c r="CI1867" s="3"/>
      <c r="CJ1867" s="3"/>
      <c r="CK1867" s="1" t="s">
        <v>3682</v>
      </c>
    </row>
    <row r="1868" spans="1:89" ht="12.5" x14ac:dyDescent="0.25">
      <c r="A1868" s="1" t="s">
        <v>4491</v>
      </c>
      <c r="B1868" s="1" t="s">
        <v>4470</v>
      </c>
      <c r="C1868" s="1" t="s">
        <v>4471</v>
      </c>
      <c r="D1868" s="1" t="s">
        <v>4472</v>
      </c>
      <c r="E1868" s="1" t="s">
        <v>1364</v>
      </c>
      <c r="F1868" s="1" t="s">
        <v>4473</v>
      </c>
      <c r="G1868" s="1" t="s">
        <v>101</v>
      </c>
      <c r="H1868" s="1" t="s">
        <v>65</v>
      </c>
      <c r="I1868" s="1" t="s">
        <v>66</v>
      </c>
      <c r="J1868" s="1" t="s">
        <v>102</v>
      </c>
      <c r="K1868" s="1" t="s">
        <v>103</v>
      </c>
      <c r="L1868" s="9">
        <v>41091</v>
      </c>
      <c r="M1868" s="23">
        <v>41671</v>
      </c>
      <c r="N1868" s="1" t="s">
        <v>69</v>
      </c>
      <c r="O1868" s="1" t="s">
        <v>65</v>
      </c>
      <c r="P1868" s="32">
        <v>1</v>
      </c>
      <c r="Q1868" s="1" t="s">
        <v>4961</v>
      </c>
      <c r="R1868" s="3" t="s">
        <v>4488</v>
      </c>
      <c r="S1868" s="1" t="s">
        <v>1410</v>
      </c>
      <c r="T1868" s="1" t="s">
        <v>72</v>
      </c>
      <c r="U1868" s="1" t="s">
        <v>20</v>
      </c>
      <c r="V1868" s="1" t="s">
        <v>73</v>
      </c>
      <c r="W1868" s="1" t="s">
        <v>65</v>
      </c>
      <c r="X1868" s="1" t="s">
        <v>73</v>
      </c>
      <c r="Y1868" s="1" t="s">
        <v>73</v>
      </c>
      <c r="Z1868" s="1" t="s">
        <v>73</v>
      </c>
      <c r="AB1868" s="1" t="s">
        <v>2236</v>
      </c>
      <c r="AC1868" s="1" t="s">
        <v>620</v>
      </c>
      <c r="AD1868" s="1" t="s">
        <v>65</v>
      </c>
      <c r="AE1868" s="33" t="s">
        <v>5053</v>
      </c>
      <c r="AF1868" s="8">
        <v>40</v>
      </c>
      <c r="AG1868" s="8">
        <v>16</v>
      </c>
      <c r="AH1868" s="8">
        <v>24</v>
      </c>
      <c r="AK1868" s="8">
        <v>66.5</v>
      </c>
      <c r="AL1868" s="1" t="s">
        <v>3835</v>
      </c>
      <c r="AN1868" s="1" t="s">
        <v>4475</v>
      </c>
      <c r="AO1868" s="1" t="s">
        <v>73</v>
      </c>
      <c r="AW1868" s="8"/>
      <c r="AX1868" s="3">
        <v>30</v>
      </c>
      <c r="AY1868" s="3" t="s">
        <v>605</v>
      </c>
      <c r="AZ1868" s="3">
        <v>15</v>
      </c>
      <c r="BA1868" s="3">
        <v>15</v>
      </c>
      <c r="BB1868" s="3"/>
      <c r="BC1868" s="3"/>
      <c r="BD1868" s="3">
        <v>64</v>
      </c>
      <c r="BE1868" s="8"/>
      <c r="BM1868" s="8"/>
      <c r="BN1868" s="3"/>
      <c r="BO1868" s="3"/>
      <c r="BP1868" s="3"/>
      <c r="BQ1868" s="3"/>
      <c r="BR1868" s="3"/>
      <c r="BS1868" s="3"/>
      <c r="BT1868" s="3"/>
      <c r="BV1868" s="3"/>
      <c r="BW1868" s="3" t="s">
        <v>52</v>
      </c>
      <c r="BX1868" s="3"/>
      <c r="BY1868" s="3"/>
      <c r="BZ1868" s="3"/>
      <c r="CA1868" s="3">
        <v>0.68700000000000006</v>
      </c>
      <c r="CB1868" s="33">
        <f t="shared" si="145"/>
        <v>6.2939367623354864E-2</v>
      </c>
      <c r="CC1868" s="33">
        <f t="shared" si="146"/>
        <v>40</v>
      </c>
      <c r="CD1868" s="33">
        <f t="shared" si="147"/>
        <v>30</v>
      </c>
      <c r="CE1868" s="33">
        <f t="shared" si="148"/>
        <v>0.52322924600152332</v>
      </c>
      <c r="CF1868" s="33">
        <f t="shared" si="149"/>
        <v>0.55953645524599893</v>
      </c>
      <c r="CG1868" s="3"/>
      <c r="CH1868" s="3">
        <f>0.016</f>
        <v>1.6E-2</v>
      </c>
      <c r="CI1868" s="3"/>
      <c r="CJ1868" s="3"/>
      <c r="CK1868" s="1" t="s">
        <v>3682</v>
      </c>
    </row>
    <row r="1869" spans="1:89" ht="12.5" x14ac:dyDescent="0.25">
      <c r="A1869" s="1" t="s">
        <v>4491</v>
      </c>
      <c r="B1869" s="1" t="s">
        <v>4470</v>
      </c>
      <c r="C1869" s="1" t="s">
        <v>4471</v>
      </c>
      <c r="D1869" s="1" t="s">
        <v>4472</v>
      </c>
      <c r="E1869" s="1" t="s">
        <v>1364</v>
      </c>
      <c r="F1869" s="1" t="s">
        <v>4473</v>
      </c>
      <c r="G1869" s="1" t="s">
        <v>101</v>
      </c>
      <c r="H1869" s="1" t="s">
        <v>65</v>
      </c>
      <c r="I1869" s="1" t="s">
        <v>66</v>
      </c>
      <c r="J1869" s="1" t="s">
        <v>102</v>
      </c>
      <c r="K1869" s="1" t="s">
        <v>103</v>
      </c>
      <c r="L1869" s="9">
        <v>41091</v>
      </c>
      <c r="M1869" s="23">
        <v>41671</v>
      </c>
      <c r="N1869" s="1" t="s">
        <v>69</v>
      </c>
      <c r="O1869" s="1" t="s">
        <v>65</v>
      </c>
      <c r="P1869" s="32">
        <v>1</v>
      </c>
      <c r="Q1869" s="1" t="s">
        <v>4961</v>
      </c>
      <c r="R1869" s="3" t="s">
        <v>4488</v>
      </c>
      <c r="S1869" s="1" t="s">
        <v>1410</v>
      </c>
      <c r="T1869" s="1" t="s">
        <v>72</v>
      </c>
      <c r="U1869" s="1" t="s">
        <v>20</v>
      </c>
      <c r="V1869" s="1" t="s">
        <v>73</v>
      </c>
      <c r="W1869" s="1" t="s">
        <v>65</v>
      </c>
      <c r="X1869" s="1" t="s">
        <v>73</v>
      </c>
      <c r="Y1869" s="1" t="s">
        <v>73</v>
      </c>
      <c r="Z1869" s="1" t="s">
        <v>73</v>
      </c>
      <c r="AB1869" s="1" t="s">
        <v>2236</v>
      </c>
      <c r="AC1869" s="1" t="s">
        <v>620</v>
      </c>
      <c r="AD1869" s="1" t="s">
        <v>65</v>
      </c>
      <c r="AE1869" s="33" t="s">
        <v>3507</v>
      </c>
      <c r="AF1869" s="8">
        <v>40</v>
      </c>
      <c r="AG1869" s="8">
        <v>16</v>
      </c>
      <c r="AH1869" s="8">
        <v>24</v>
      </c>
      <c r="AK1869" s="8">
        <v>66.5</v>
      </c>
      <c r="AL1869" s="1" t="s">
        <v>3835</v>
      </c>
      <c r="AN1869" s="1" t="s">
        <v>4475</v>
      </c>
      <c r="AO1869" s="1" t="s">
        <v>73</v>
      </c>
      <c r="AQ1869" s="1">
        <v>24</v>
      </c>
      <c r="AR1869" s="1">
        <v>9</v>
      </c>
      <c r="AS1869" s="1">
        <v>15</v>
      </c>
      <c r="AV1869" s="1">
        <v>66.400000000000006</v>
      </c>
      <c r="AW1869" s="1" t="s">
        <v>4467</v>
      </c>
      <c r="AX1869" s="3"/>
      <c r="AY1869" s="3"/>
      <c r="AZ1869" s="3"/>
      <c r="BA1869" s="3"/>
      <c r="BB1869" s="3"/>
      <c r="BC1869" s="3"/>
      <c r="BD1869" s="3"/>
      <c r="BE1869" s="3"/>
      <c r="BM1869" s="3"/>
      <c r="BN1869" s="3"/>
      <c r="BO1869" s="3"/>
      <c r="BP1869" s="3"/>
      <c r="BQ1869" s="3"/>
      <c r="BR1869" s="3"/>
      <c r="BS1869" s="3"/>
      <c r="BT1869" s="3"/>
      <c r="BV1869" s="3"/>
      <c r="BW1869" s="3" t="s">
        <v>52</v>
      </c>
      <c r="BX1869" s="3"/>
      <c r="BY1869" s="3"/>
      <c r="BZ1869" s="3"/>
      <c r="CA1869" s="3">
        <v>0.69799999999999995</v>
      </c>
      <c r="CB1869" s="33">
        <f t="shared" si="145"/>
        <v>6.5436650636006302E-2</v>
      </c>
      <c r="CC1869" s="33">
        <f t="shared" si="146"/>
        <v>40</v>
      </c>
      <c r="CD1869" s="33">
        <f t="shared" si="147"/>
        <v>24</v>
      </c>
      <c r="CE1869" s="33">
        <f t="shared" si="148"/>
        <v>0.53609831029185862</v>
      </c>
      <c r="CF1869" s="33">
        <f t="shared" si="149"/>
        <v>0.57385630153121314</v>
      </c>
      <c r="CG1869" s="3"/>
      <c r="CH1869" s="3">
        <v>2.5000000000000001E-2</v>
      </c>
      <c r="CI1869" s="3"/>
      <c r="CJ1869" s="3"/>
      <c r="CK1869" s="1" t="s">
        <v>3682</v>
      </c>
    </row>
    <row r="1870" spans="1:89" ht="12.5" x14ac:dyDescent="0.25">
      <c r="A1870" s="1" t="s">
        <v>4491</v>
      </c>
      <c r="B1870" s="1" t="s">
        <v>4470</v>
      </c>
      <c r="C1870" s="1" t="s">
        <v>4471</v>
      </c>
      <c r="D1870" s="1" t="s">
        <v>4472</v>
      </c>
      <c r="E1870" s="1" t="s">
        <v>1364</v>
      </c>
      <c r="F1870" s="1" t="s">
        <v>4473</v>
      </c>
      <c r="G1870" s="1" t="s">
        <v>101</v>
      </c>
      <c r="H1870" s="1" t="s">
        <v>65</v>
      </c>
      <c r="I1870" s="1" t="s">
        <v>66</v>
      </c>
      <c r="J1870" s="1" t="s">
        <v>102</v>
      </c>
      <c r="K1870" s="1" t="s">
        <v>103</v>
      </c>
      <c r="L1870" s="9">
        <v>41091</v>
      </c>
      <c r="M1870" s="23">
        <v>41671</v>
      </c>
      <c r="N1870" s="1" t="s">
        <v>69</v>
      </c>
      <c r="O1870" s="1" t="s">
        <v>65</v>
      </c>
      <c r="P1870" s="32">
        <v>1</v>
      </c>
      <c r="Q1870" s="1" t="s">
        <v>4961</v>
      </c>
      <c r="R1870" s="3" t="s">
        <v>577</v>
      </c>
      <c r="S1870" s="1" t="s">
        <v>1410</v>
      </c>
      <c r="T1870" s="1" t="s">
        <v>72</v>
      </c>
      <c r="U1870" s="1" t="s">
        <v>20</v>
      </c>
      <c r="V1870" s="1" t="s">
        <v>73</v>
      </c>
      <c r="W1870" s="1" t="s">
        <v>65</v>
      </c>
      <c r="X1870" s="1" t="s">
        <v>73</v>
      </c>
      <c r="Y1870" s="1" t="s">
        <v>73</v>
      </c>
      <c r="Z1870" s="1" t="s">
        <v>73</v>
      </c>
      <c r="AB1870" s="1" t="s">
        <v>2236</v>
      </c>
      <c r="AC1870" s="1" t="s">
        <v>620</v>
      </c>
      <c r="AD1870" s="1" t="s">
        <v>65</v>
      </c>
      <c r="AE1870" s="33" t="s">
        <v>5053</v>
      </c>
      <c r="AF1870" s="8">
        <v>40</v>
      </c>
      <c r="AG1870" s="8">
        <v>16</v>
      </c>
      <c r="AH1870" s="8">
        <v>24</v>
      </c>
      <c r="AK1870" s="8">
        <v>66.5</v>
      </c>
      <c r="AL1870" s="1" t="s">
        <v>3835</v>
      </c>
      <c r="AN1870" s="1" t="s">
        <v>4475</v>
      </c>
      <c r="AO1870" s="1" t="s">
        <v>73</v>
      </c>
      <c r="AW1870" s="8"/>
      <c r="AX1870" s="3">
        <v>30</v>
      </c>
      <c r="AY1870" s="3" t="s">
        <v>605</v>
      </c>
      <c r="AZ1870" s="3">
        <v>15</v>
      </c>
      <c r="BA1870" s="3">
        <v>15</v>
      </c>
      <c r="BB1870" s="3"/>
      <c r="BC1870" s="3"/>
      <c r="BD1870" s="3">
        <v>64</v>
      </c>
      <c r="BE1870" s="8"/>
      <c r="BM1870" s="8"/>
      <c r="BN1870" s="3"/>
      <c r="BO1870" s="3"/>
      <c r="BP1870" s="3"/>
      <c r="BQ1870" s="3"/>
      <c r="BR1870" s="3"/>
      <c r="BS1870" s="3"/>
      <c r="BT1870" s="3"/>
      <c r="BV1870" s="3"/>
      <c r="BW1870" s="3" t="s">
        <v>52</v>
      </c>
      <c r="BX1870" s="3"/>
      <c r="BY1870" s="3"/>
      <c r="BZ1870" s="3"/>
      <c r="CA1870" s="3">
        <v>0.58899999999999997</v>
      </c>
      <c r="CB1870" s="33">
        <f t="shared" si="145"/>
        <v>6.827846349419063E-2</v>
      </c>
      <c r="CC1870" s="33">
        <f t="shared" si="146"/>
        <v>40</v>
      </c>
      <c r="CD1870" s="33">
        <f t="shared" si="147"/>
        <v>30</v>
      </c>
      <c r="CE1870" s="33">
        <f t="shared" si="148"/>
        <v>0.41743444365698085</v>
      </c>
      <c r="CF1870" s="33">
        <f t="shared" si="149"/>
        <v>0.43665324103209563</v>
      </c>
      <c r="CG1870" s="3"/>
      <c r="CI1870" s="3"/>
      <c r="CJ1870" s="3"/>
      <c r="CK1870" s="1" t="s">
        <v>3682</v>
      </c>
    </row>
    <row r="1871" spans="1:89" ht="12.5" x14ac:dyDescent="0.25">
      <c r="A1871" s="1" t="s">
        <v>4491</v>
      </c>
      <c r="B1871" s="1" t="s">
        <v>4470</v>
      </c>
      <c r="C1871" s="1" t="s">
        <v>4471</v>
      </c>
      <c r="D1871" s="1" t="s">
        <v>4472</v>
      </c>
      <c r="E1871" s="1" t="s">
        <v>1364</v>
      </c>
      <c r="F1871" s="1" t="s">
        <v>4473</v>
      </c>
      <c r="G1871" s="1" t="s">
        <v>101</v>
      </c>
      <c r="H1871" s="1" t="s">
        <v>65</v>
      </c>
      <c r="I1871" s="1" t="s">
        <v>66</v>
      </c>
      <c r="J1871" s="1" t="s">
        <v>102</v>
      </c>
      <c r="K1871" s="1" t="s">
        <v>103</v>
      </c>
      <c r="L1871" s="9">
        <v>41091</v>
      </c>
      <c r="M1871" s="23">
        <v>41671</v>
      </c>
      <c r="N1871" s="1" t="s">
        <v>69</v>
      </c>
      <c r="O1871" s="1" t="s">
        <v>65</v>
      </c>
      <c r="P1871" s="32">
        <v>1</v>
      </c>
      <c r="Q1871" s="1" t="s">
        <v>4961</v>
      </c>
      <c r="R1871" s="3" t="s">
        <v>577</v>
      </c>
      <c r="S1871" s="1" t="s">
        <v>1410</v>
      </c>
      <c r="T1871" s="1" t="s">
        <v>72</v>
      </c>
      <c r="U1871" s="1" t="s">
        <v>20</v>
      </c>
      <c r="V1871" s="1" t="s">
        <v>73</v>
      </c>
      <c r="W1871" s="1" t="s">
        <v>65</v>
      </c>
      <c r="X1871" s="1" t="s">
        <v>73</v>
      </c>
      <c r="Y1871" s="1" t="s">
        <v>73</v>
      </c>
      <c r="Z1871" s="1" t="s">
        <v>73</v>
      </c>
      <c r="AB1871" s="1" t="s">
        <v>2236</v>
      </c>
      <c r="AC1871" s="1" t="s">
        <v>620</v>
      </c>
      <c r="AD1871" s="1" t="s">
        <v>65</v>
      </c>
      <c r="AE1871" s="33" t="s">
        <v>3507</v>
      </c>
      <c r="AF1871" s="8">
        <v>40</v>
      </c>
      <c r="AG1871" s="8">
        <v>16</v>
      </c>
      <c r="AH1871" s="8">
        <v>24</v>
      </c>
      <c r="AK1871" s="8">
        <v>66.5</v>
      </c>
      <c r="AL1871" s="1" t="s">
        <v>3835</v>
      </c>
      <c r="AN1871" s="1" t="s">
        <v>4475</v>
      </c>
      <c r="AO1871" s="1" t="s">
        <v>73</v>
      </c>
      <c r="AQ1871" s="1">
        <v>24</v>
      </c>
      <c r="AR1871" s="1">
        <v>9</v>
      </c>
      <c r="AS1871" s="1">
        <v>15</v>
      </c>
      <c r="AV1871" s="1">
        <v>66.400000000000006</v>
      </c>
      <c r="AW1871" s="1" t="s">
        <v>4467</v>
      </c>
      <c r="AX1871" s="3"/>
      <c r="AY1871" s="3"/>
      <c r="AZ1871" s="3"/>
      <c r="BA1871" s="3"/>
      <c r="BB1871" s="3"/>
      <c r="BC1871" s="3"/>
      <c r="BD1871" s="3"/>
      <c r="BE1871" s="3"/>
      <c r="BM1871" s="3"/>
      <c r="BN1871" s="3"/>
      <c r="BO1871" s="3"/>
      <c r="BP1871" s="3"/>
      <c r="BQ1871" s="3"/>
      <c r="BR1871" s="3"/>
      <c r="BS1871" s="3"/>
      <c r="BT1871" s="3"/>
      <c r="BV1871" s="3"/>
      <c r="BW1871" s="3" t="s">
        <v>52</v>
      </c>
      <c r="BX1871" s="3"/>
      <c r="BY1871" s="3"/>
      <c r="BZ1871" s="3"/>
      <c r="CA1871" s="3">
        <v>0.48499999999999999</v>
      </c>
      <c r="CB1871" s="33">
        <f t="shared" si="145"/>
        <v>7.5259305150609551E-2</v>
      </c>
      <c r="CC1871" s="33">
        <f t="shared" si="146"/>
        <v>40</v>
      </c>
      <c r="CD1871" s="33">
        <f t="shared" si="147"/>
        <v>24</v>
      </c>
      <c r="CE1871" s="33">
        <f t="shared" si="148"/>
        <v>0.32013201320132012</v>
      </c>
      <c r="CF1871" s="33">
        <f t="shared" si="149"/>
        <v>0.31680134680134681</v>
      </c>
      <c r="CG1871" s="3"/>
      <c r="CI1871" s="3"/>
      <c r="CJ1871" s="3"/>
      <c r="CK1871" s="1" t="s">
        <v>3682</v>
      </c>
    </row>
    <row r="1872" spans="1:89" ht="12.5" x14ac:dyDescent="0.25">
      <c r="A1872" s="1" t="s">
        <v>4491</v>
      </c>
      <c r="B1872" s="1" t="s">
        <v>4470</v>
      </c>
      <c r="C1872" s="1" t="s">
        <v>4471</v>
      </c>
      <c r="D1872" s="1" t="s">
        <v>4472</v>
      </c>
      <c r="E1872" s="1" t="s">
        <v>1364</v>
      </c>
      <c r="F1872" s="1" t="s">
        <v>4473</v>
      </c>
      <c r="G1872" s="1" t="s">
        <v>101</v>
      </c>
      <c r="H1872" s="1" t="s">
        <v>65</v>
      </c>
      <c r="I1872" s="1" t="s">
        <v>66</v>
      </c>
      <c r="J1872" s="1" t="s">
        <v>102</v>
      </c>
      <c r="K1872" s="1" t="s">
        <v>103</v>
      </c>
      <c r="L1872" s="9">
        <v>41091</v>
      </c>
      <c r="M1872" s="23">
        <v>41671</v>
      </c>
      <c r="N1872" s="1" t="s">
        <v>69</v>
      </c>
      <c r="O1872" s="1" t="s">
        <v>65</v>
      </c>
      <c r="P1872" s="32">
        <v>1</v>
      </c>
      <c r="Q1872" s="1" t="s">
        <v>4961</v>
      </c>
      <c r="R1872" s="3" t="s">
        <v>5024</v>
      </c>
      <c r="S1872" s="1" t="s">
        <v>1410</v>
      </c>
      <c r="T1872" s="1" t="s">
        <v>72</v>
      </c>
      <c r="U1872" s="1" t="s">
        <v>20</v>
      </c>
      <c r="V1872" s="1" t="s">
        <v>73</v>
      </c>
      <c r="W1872" s="1" t="s">
        <v>65</v>
      </c>
      <c r="X1872" s="1" t="s">
        <v>73</v>
      </c>
      <c r="Y1872" s="1" t="s">
        <v>73</v>
      </c>
      <c r="Z1872" s="1" t="s">
        <v>73</v>
      </c>
      <c r="AB1872" s="1" t="s">
        <v>2236</v>
      </c>
      <c r="AC1872" s="1" t="s">
        <v>620</v>
      </c>
      <c r="AD1872" s="1" t="s">
        <v>65</v>
      </c>
      <c r="AE1872" s="33" t="s">
        <v>5053</v>
      </c>
      <c r="AF1872" s="8">
        <v>37</v>
      </c>
      <c r="AG1872" s="8">
        <v>19</v>
      </c>
      <c r="AH1872" s="8">
        <v>18</v>
      </c>
      <c r="AK1872" s="8">
        <v>65.2</v>
      </c>
      <c r="AN1872" s="1" t="s">
        <v>4489</v>
      </c>
      <c r="AW1872" s="8"/>
      <c r="AX1872" s="3">
        <v>37</v>
      </c>
      <c r="AY1872" s="3" t="s">
        <v>605</v>
      </c>
      <c r="AZ1872" s="3">
        <v>18</v>
      </c>
      <c r="BA1872" s="3">
        <v>19</v>
      </c>
      <c r="BB1872" s="3"/>
      <c r="BC1872" s="3"/>
      <c r="BD1872" s="3">
        <v>47.7</v>
      </c>
      <c r="BE1872" s="8"/>
      <c r="BM1872" s="8"/>
      <c r="BN1872" s="3"/>
      <c r="BO1872" s="3"/>
      <c r="BP1872" s="3"/>
      <c r="BQ1872" s="3"/>
      <c r="BR1872" s="3"/>
      <c r="BS1872" s="3"/>
      <c r="BT1872" s="3"/>
      <c r="BV1872" s="3"/>
      <c r="BW1872" s="3" t="s">
        <v>4490</v>
      </c>
      <c r="BX1872" s="3"/>
      <c r="BY1872" s="3"/>
      <c r="BZ1872" s="3"/>
      <c r="CA1872" s="3"/>
      <c r="CB1872" s="33">
        <f t="shared" si="145"/>
        <v>0</v>
      </c>
      <c r="CC1872" s="33">
        <f t="shared" si="146"/>
        <v>37</v>
      </c>
      <c r="CD1872" s="33">
        <f t="shared" si="147"/>
        <v>37</v>
      </c>
      <c r="CE1872" s="33">
        <f t="shared" si="148"/>
        <v>0</v>
      </c>
      <c r="CF1872" s="33">
        <f t="shared" si="149"/>
        <v>0</v>
      </c>
      <c r="CG1872" s="3"/>
      <c r="CH1872" s="3" t="s">
        <v>126</v>
      </c>
      <c r="CI1872" s="3"/>
      <c r="CJ1872" s="3"/>
      <c r="CK1872" s="1" t="s">
        <v>3682</v>
      </c>
    </row>
    <row r="1873" spans="1:89" ht="12.5" x14ac:dyDescent="0.25">
      <c r="A1873" s="1" t="s">
        <v>4491</v>
      </c>
      <c r="B1873" s="1" t="s">
        <v>4470</v>
      </c>
      <c r="C1873" s="1" t="s">
        <v>4471</v>
      </c>
      <c r="D1873" s="1" t="s">
        <v>4472</v>
      </c>
      <c r="E1873" s="1" t="s">
        <v>1364</v>
      </c>
      <c r="F1873" s="1" t="s">
        <v>4473</v>
      </c>
      <c r="G1873" s="1" t="s">
        <v>101</v>
      </c>
      <c r="H1873" s="1" t="s">
        <v>65</v>
      </c>
      <c r="I1873" s="1" t="s">
        <v>66</v>
      </c>
      <c r="J1873" s="1" t="s">
        <v>102</v>
      </c>
      <c r="K1873" s="1" t="s">
        <v>103</v>
      </c>
      <c r="L1873" s="9">
        <v>41091</v>
      </c>
      <c r="M1873" s="23">
        <v>41671</v>
      </c>
      <c r="N1873" s="1" t="s">
        <v>69</v>
      </c>
      <c r="O1873" s="1" t="s">
        <v>65</v>
      </c>
      <c r="P1873" s="32">
        <v>1</v>
      </c>
      <c r="Q1873" s="1" t="s">
        <v>4961</v>
      </c>
      <c r="R1873" s="3" t="s">
        <v>5024</v>
      </c>
      <c r="S1873" s="1" t="s">
        <v>1410</v>
      </c>
      <c r="T1873" s="1" t="s">
        <v>72</v>
      </c>
      <c r="U1873" s="1" t="s">
        <v>20</v>
      </c>
      <c r="V1873" s="1" t="s">
        <v>73</v>
      </c>
      <c r="W1873" s="1" t="s">
        <v>65</v>
      </c>
      <c r="X1873" s="1" t="s">
        <v>73</v>
      </c>
      <c r="Y1873" s="1" t="s">
        <v>73</v>
      </c>
      <c r="Z1873" s="1" t="s">
        <v>73</v>
      </c>
      <c r="AB1873" s="1" t="s">
        <v>2236</v>
      </c>
      <c r="AC1873" s="1" t="s">
        <v>620</v>
      </c>
      <c r="AD1873" s="1" t="s">
        <v>65</v>
      </c>
      <c r="AE1873" s="33" t="s">
        <v>3507</v>
      </c>
      <c r="AF1873" s="8">
        <v>37</v>
      </c>
      <c r="AG1873" s="8">
        <v>19</v>
      </c>
      <c r="AH1873" s="8">
        <v>18</v>
      </c>
      <c r="AK1873" s="8">
        <v>65.2</v>
      </c>
      <c r="AN1873" s="1" t="s">
        <v>4489</v>
      </c>
      <c r="AQ1873" s="1">
        <v>46</v>
      </c>
      <c r="AR1873" s="1">
        <v>15</v>
      </c>
      <c r="AS1873" s="1">
        <v>31</v>
      </c>
      <c r="AV1873" s="1">
        <v>48.8</v>
      </c>
      <c r="AX1873" s="3"/>
      <c r="AY1873" s="3"/>
      <c r="AZ1873" s="3"/>
      <c r="BA1873" s="3"/>
      <c r="BB1873" s="3"/>
      <c r="BC1873" s="3"/>
      <c r="BD1873" s="3"/>
      <c r="BE1873" s="3"/>
      <c r="BM1873" s="3"/>
      <c r="BN1873" s="3"/>
      <c r="BO1873" s="3"/>
      <c r="BP1873" s="3"/>
      <c r="BQ1873" s="3"/>
      <c r="BR1873" s="3"/>
      <c r="BS1873" s="3"/>
      <c r="BT1873" s="3"/>
      <c r="BV1873" s="3"/>
      <c r="BW1873" s="3" t="s">
        <v>4490</v>
      </c>
      <c r="BX1873" s="3"/>
      <c r="BY1873" s="3"/>
      <c r="BZ1873" s="3"/>
      <c r="CA1873" s="3"/>
      <c r="CB1873" s="33">
        <f t="shared" si="145"/>
        <v>0</v>
      </c>
      <c r="CC1873" s="33">
        <f t="shared" si="146"/>
        <v>37</v>
      </c>
      <c r="CD1873" s="33">
        <f t="shared" si="147"/>
        <v>46</v>
      </c>
      <c r="CE1873" s="33">
        <f t="shared" si="148"/>
        <v>0</v>
      </c>
      <c r="CF1873" s="33">
        <f t="shared" si="149"/>
        <v>0</v>
      </c>
      <c r="CG1873" s="3"/>
      <c r="CH1873" s="3" t="s">
        <v>126</v>
      </c>
      <c r="CI1873" s="3"/>
      <c r="CJ1873" s="3"/>
      <c r="CK1873" s="1" t="s">
        <v>3682</v>
      </c>
    </row>
    <row r="1874" spans="1:89" ht="12.5" x14ac:dyDescent="0.25">
      <c r="A1874" s="1" t="s">
        <v>4491</v>
      </c>
      <c r="B1874" s="1" t="s">
        <v>4470</v>
      </c>
      <c r="C1874" s="1" t="s">
        <v>4471</v>
      </c>
      <c r="D1874" s="1" t="s">
        <v>4472</v>
      </c>
      <c r="E1874" s="1" t="s">
        <v>1364</v>
      </c>
      <c r="F1874" s="1" t="s">
        <v>4473</v>
      </c>
      <c r="G1874" s="1" t="s">
        <v>101</v>
      </c>
      <c r="H1874" s="1" t="s">
        <v>65</v>
      </c>
      <c r="I1874" s="1" t="s">
        <v>66</v>
      </c>
      <c r="J1874" s="1" t="s">
        <v>102</v>
      </c>
      <c r="K1874" s="1" t="s">
        <v>103</v>
      </c>
      <c r="L1874" s="9">
        <v>41091</v>
      </c>
      <c r="M1874" s="23">
        <v>41671</v>
      </c>
      <c r="N1874" s="1" t="s">
        <v>69</v>
      </c>
      <c r="O1874" s="1" t="s">
        <v>65</v>
      </c>
      <c r="P1874" s="32">
        <v>1</v>
      </c>
      <c r="Q1874" s="1" t="s">
        <v>4961</v>
      </c>
      <c r="R1874" s="3" t="s">
        <v>5025</v>
      </c>
      <c r="S1874" s="1" t="s">
        <v>1410</v>
      </c>
      <c r="T1874" s="1" t="s">
        <v>72</v>
      </c>
      <c r="U1874" s="1" t="s">
        <v>20</v>
      </c>
      <c r="V1874" s="1" t="s">
        <v>73</v>
      </c>
      <c r="W1874" s="1" t="s">
        <v>65</v>
      </c>
      <c r="X1874" s="1" t="s">
        <v>73</v>
      </c>
      <c r="Y1874" s="1" t="s">
        <v>73</v>
      </c>
      <c r="Z1874" s="1" t="s">
        <v>73</v>
      </c>
      <c r="AB1874" s="1" t="s">
        <v>2236</v>
      </c>
      <c r="AC1874" s="1" t="s">
        <v>620</v>
      </c>
      <c r="AD1874" s="1" t="s">
        <v>65</v>
      </c>
      <c r="AE1874" s="33" t="s">
        <v>5053</v>
      </c>
      <c r="AF1874" s="8">
        <v>37</v>
      </c>
      <c r="AG1874" s="8">
        <v>19</v>
      </c>
      <c r="AH1874" s="8">
        <v>18</v>
      </c>
      <c r="AK1874" s="8">
        <v>65.2</v>
      </c>
      <c r="AN1874" s="1" t="s">
        <v>4489</v>
      </c>
      <c r="AW1874" s="8"/>
      <c r="AX1874" s="3">
        <v>37</v>
      </c>
      <c r="AY1874" s="3" t="s">
        <v>605</v>
      </c>
      <c r="AZ1874" s="3">
        <v>18</v>
      </c>
      <c r="BA1874" s="3">
        <v>19</v>
      </c>
      <c r="BB1874" s="3"/>
      <c r="BC1874" s="3"/>
      <c r="BD1874" s="3"/>
      <c r="BE1874" s="8"/>
      <c r="BM1874" s="8"/>
      <c r="BN1874" s="3"/>
      <c r="BO1874" s="3"/>
      <c r="BP1874" s="3"/>
      <c r="BQ1874" s="3"/>
      <c r="BR1874" s="3"/>
      <c r="BS1874" s="3"/>
      <c r="BT1874" s="3"/>
      <c r="BV1874" s="3"/>
      <c r="BW1874" s="3" t="s">
        <v>4490</v>
      </c>
      <c r="BX1874" s="3"/>
      <c r="BY1874" s="3"/>
      <c r="BZ1874" s="3"/>
      <c r="CA1874" s="3"/>
      <c r="CB1874" s="33">
        <f t="shared" si="145"/>
        <v>0</v>
      </c>
      <c r="CC1874" s="33">
        <f t="shared" si="146"/>
        <v>37</v>
      </c>
      <c r="CD1874" s="33">
        <f t="shared" si="147"/>
        <v>37</v>
      </c>
      <c r="CE1874" s="33">
        <f t="shared" si="148"/>
        <v>0</v>
      </c>
      <c r="CF1874" s="33">
        <f t="shared" si="149"/>
        <v>0</v>
      </c>
      <c r="CG1874" s="3"/>
      <c r="CH1874" s="3" t="s">
        <v>126</v>
      </c>
      <c r="CI1874" s="3"/>
      <c r="CJ1874" s="3"/>
      <c r="CK1874" s="1" t="s">
        <v>3682</v>
      </c>
    </row>
    <row r="1875" spans="1:89" ht="12.5" x14ac:dyDescent="0.25">
      <c r="A1875" s="1" t="s">
        <v>4491</v>
      </c>
      <c r="B1875" s="1" t="s">
        <v>4470</v>
      </c>
      <c r="C1875" s="1" t="s">
        <v>4471</v>
      </c>
      <c r="D1875" s="1" t="s">
        <v>4472</v>
      </c>
      <c r="E1875" s="1" t="s">
        <v>1364</v>
      </c>
      <c r="F1875" s="1" t="s">
        <v>4473</v>
      </c>
      <c r="G1875" s="1" t="s">
        <v>101</v>
      </c>
      <c r="H1875" s="1" t="s">
        <v>65</v>
      </c>
      <c r="I1875" s="1" t="s">
        <v>66</v>
      </c>
      <c r="J1875" s="1" t="s">
        <v>102</v>
      </c>
      <c r="K1875" s="1" t="s">
        <v>103</v>
      </c>
      <c r="L1875" s="9">
        <v>41091</v>
      </c>
      <c r="M1875" s="23">
        <v>41671</v>
      </c>
      <c r="N1875" s="1" t="s">
        <v>69</v>
      </c>
      <c r="O1875" s="1" t="s">
        <v>65</v>
      </c>
      <c r="P1875" s="32">
        <v>1</v>
      </c>
      <c r="Q1875" s="1" t="s">
        <v>4961</v>
      </c>
      <c r="R1875" s="3" t="s">
        <v>5025</v>
      </c>
      <c r="S1875" s="1" t="s">
        <v>1410</v>
      </c>
      <c r="T1875" s="1" t="s">
        <v>72</v>
      </c>
      <c r="U1875" s="1" t="s">
        <v>20</v>
      </c>
      <c r="V1875" s="1" t="s">
        <v>73</v>
      </c>
      <c r="W1875" s="1" t="s">
        <v>65</v>
      </c>
      <c r="X1875" s="1" t="s">
        <v>73</v>
      </c>
      <c r="Y1875" s="1" t="s">
        <v>73</v>
      </c>
      <c r="Z1875" s="1" t="s">
        <v>73</v>
      </c>
      <c r="AB1875" s="1" t="s">
        <v>2236</v>
      </c>
      <c r="AC1875" s="1" t="s">
        <v>620</v>
      </c>
      <c r="AD1875" s="1" t="s">
        <v>65</v>
      </c>
      <c r="AE1875" s="33" t="s">
        <v>3507</v>
      </c>
      <c r="AF1875" s="8">
        <v>37</v>
      </c>
      <c r="AG1875" s="8">
        <v>19</v>
      </c>
      <c r="AH1875" s="8">
        <v>18</v>
      </c>
      <c r="AK1875" s="8">
        <v>65.2</v>
      </c>
      <c r="AN1875" s="1" t="s">
        <v>4489</v>
      </c>
      <c r="AQ1875" s="1">
        <v>46</v>
      </c>
      <c r="AR1875" s="1">
        <v>15</v>
      </c>
      <c r="AS1875" s="1">
        <v>31</v>
      </c>
      <c r="AV1875" s="1">
        <v>48.8</v>
      </c>
      <c r="AX1875" s="3"/>
      <c r="AY1875" s="3"/>
      <c r="AZ1875" s="3"/>
      <c r="BA1875" s="3"/>
      <c r="BB1875" s="3"/>
      <c r="BC1875" s="3"/>
      <c r="BD1875" s="3"/>
      <c r="BE1875" s="3"/>
      <c r="BM1875" s="3"/>
      <c r="BN1875" s="3"/>
      <c r="BO1875" s="3"/>
      <c r="BP1875" s="3"/>
      <c r="BQ1875" s="3"/>
      <c r="BR1875" s="3"/>
      <c r="BS1875" s="3"/>
      <c r="BT1875" s="3"/>
      <c r="BV1875" s="3"/>
      <c r="BW1875" s="3" t="s">
        <v>4490</v>
      </c>
      <c r="BX1875" s="3"/>
      <c r="BY1875" s="3"/>
      <c r="BZ1875" s="3"/>
      <c r="CA1875" s="3"/>
      <c r="CB1875" s="33">
        <f t="shared" si="145"/>
        <v>0</v>
      </c>
      <c r="CC1875" s="33">
        <f t="shared" si="146"/>
        <v>37</v>
      </c>
      <c r="CD1875" s="33">
        <f t="shared" si="147"/>
        <v>46</v>
      </c>
      <c r="CE1875" s="33">
        <f t="shared" si="148"/>
        <v>0</v>
      </c>
      <c r="CF1875" s="33">
        <f t="shared" si="149"/>
        <v>0</v>
      </c>
      <c r="CG1875" s="3"/>
      <c r="CH1875" s="3" t="s">
        <v>126</v>
      </c>
      <c r="CI1875" s="3"/>
      <c r="CJ1875" s="3"/>
      <c r="CK1875" s="1" t="s">
        <v>3682</v>
      </c>
    </row>
    <row r="1876" spans="1:89" ht="12.5" x14ac:dyDescent="0.25">
      <c r="A1876" s="1" t="s">
        <v>4491</v>
      </c>
      <c r="B1876" s="1" t="s">
        <v>4470</v>
      </c>
      <c r="C1876" s="1" t="s">
        <v>4471</v>
      </c>
      <c r="D1876" s="1" t="s">
        <v>4472</v>
      </c>
      <c r="E1876" s="1" t="s">
        <v>1364</v>
      </c>
      <c r="F1876" s="1" t="s">
        <v>4473</v>
      </c>
      <c r="G1876" s="1" t="s">
        <v>101</v>
      </c>
      <c r="H1876" s="1" t="s">
        <v>65</v>
      </c>
      <c r="I1876" s="1" t="s">
        <v>66</v>
      </c>
      <c r="J1876" s="1" t="s">
        <v>102</v>
      </c>
      <c r="K1876" s="1" t="s">
        <v>103</v>
      </c>
      <c r="L1876" s="9">
        <v>41091</v>
      </c>
      <c r="M1876" s="23">
        <v>41671</v>
      </c>
      <c r="N1876" s="1" t="s">
        <v>69</v>
      </c>
      <c r="O1876" s="1" t="s">
        <v>65</v>
      </c>
      <c r="P1876" s="32">
        <v>1</v>
      </c>
      <c r="Q1876" s="1" t="s">
        <v>4961</v>
      </c>
      <c r="R1876" s="3" t="s">
        <v>5026</v>
      </c>
      <c r="S1876" s="1" t="s">
        <v>1410</v>
      </c>
      <c r="T1876" s="1" t="s">
        <v>72</v>
      </c>
      <c r="U1876" s="1" t="s">
        <v>20</v>
      </c>
      <c r="V1876" s="1" t="s">
        <v>73</v>
      </c>
      <c r="W1876" s="1" t="s">
        <v>65</v>
      </c>
      <c r="X1876" s="1" t="s">
        <v>73</v>
      </c>
      <c r="Y1876" s="1" t="s">
        <v>73</v>
      </c>
      <c r="Z1876" s="1" t="s">
        <v>73</v>
      </c>
      <c r="AB1876" s="1" t="s">
        <v>2236</v>
      </c>
      <c r="AC1876" s="1" t="s">
        <v>620</v>
      </c>
      <c r="AD1876" s="1" t="s">
        <v>65</v>
      </c>
      <c r="AE1876" s="33" t="s">
        <v>5053</v>
      </c>
      <c r="AF1876" s="8">
        <v>37</v>
      </c>
      <c r="AG1876" s="8">
        <v>19</v>
      </c>
      <c r="AH1876" s="8">
        <v>18</v>
      </c>
      <c r="AK1876" s="8">
        <v>65.2</v>
      </c>
      <c r="AN1876" s="1" t="s">
        <v>4489</v>
      </c>
      <c r="AW1876" s="8"/>
      <c r="AX1876" s="3">
        <v>37</v>
      </c>
      <c r="AY1876" s="3" t="s">
        <v>605</v>
      </c>
      <c r="AZ1876" s="3">
        <v>18</v>
      </c>
      <c r="BA1876" s="3">
        <v>19</v>
      </c>
      <c r="BB1876" s="3"/>
      <c r="BC1876" s="3"/>
      <c r="BD1876" s="3"/>
      <c r="BE1876" s="8"/>
      <c r="BM1876" s="8"/>
      <c r="BN1876" s="3"/>
      <c r="BO1876" s="3"/>
      <c r="BP1876" s="3"/>
      <c r="BQ1876" s="3"/>
      <c r="BR1876" s="3"/>
      <c r="BS1876" s="3"/>
      <c r="BT1876" s="3"/>
      <c r="BV1876" s="3"/>
      <c r="BW1876" s="3" t="s">
        <v>4490</v>
      </c>
      <c r="BX1876" s="3"/>
      <c r="BY1876" s="3"/>
      <c r="BZ1876" s="3"/>
      <c r="CA1876" s="3"/>
      <c r="CB1876" s="33">
        <f t="shared" si="145"/>
        <v>0</v>
      </c>
      <c r="CC1876" s="33">
        <f t="shared" si="146"/>
        <v>37</v>
      </c>
      <c r="CD1876" s="33">
        <f t="shared" si="147"/>
        <v>37</v>
      </c>
      <c r="CE1876" s="33">
        <f t="shared" si="148"/>
        <v>0</v>
      </c>
      <c r="CF1876" s="33">
        <f t="shared" si="149"/>
        <v>0</v>
      </c>
      <c r="CG1876" s="3"/>
      <c r="CH1876" s="3" t="s">
        <v>126</v>
      </c>
      <c r="CI1876" s="3"/>
      <c r="CJ1876" s="3"/>
      <c r="CK1876" s="1" t="s">
        <v>3682</v>
      </c>
    </row>
    <row r="1877" spans="1:89" ht="12.5" x14ac:dyDescent="0.25">
      <c r="A1877" s="1" t="s">
        <v>4491</v>
      </c>
      <c r="B1877" s="1" t="s">
        <v>4470</v>
      </c>
      <c r="C1877" s="1" t="s">
        <v>4471</v>
      </c>
      <c r="D1877" s="1" t="s">
        <v>4472</v>
      </c>
      <c r="E1877" s="1" t="s">
        <v>1364</v>
      </c>
      <c r="F1877" s="1" t="s">
        <v>4473</v>
      </c>
      <c r="G1877" s="1" t="s">
        <v>101</v>
      </c>
      <c r="H1877" s="1" t="s">
        <v>65</v>
      </c>
      <c r="I1877" s="1" t="s">
        <v>66</v>
      </c>
      <c r="J1877" s="1" t="s">
        <v>102</v>
      </c>
      <c r="K1877" s="1" t="s">
        <v>103</v>
      </c>
      <c r="L1877" s="9">
        <v>41091</v>
      </c>
      <c r="M1877" s="23">
        <v>41671</v>
      </c>
      <c r="N1877" s="1" t="s">
        <v>69</v>
      </c>
      <c r="O1877" s="1" t="s">
        <v>65</v>
      </c>
      <c r="P1877" s="32">
        <v>1</v>
      </c>
      <c r="Q1877" s="1" t="s">
        <v>4961</v>
      </c>
      <c r="R1877" s="3" t="s">
        <v>5026</v>
      </c>
      <c r="S1877" s="1" t="s">
        <v>1410</v>
      </c>
      <c r="T1877" s="1" t="s">
        <v>72</v>
      </c>
      <c r="U1877" s="1" t="s">
        <v>20</v>
      </c>
      <c r="V1877" s="1" t="s">
        <v>73</v>
      </c>
      <c r="W1877" s="1" t="s">
        <v>65</v>
      </c>
      <c r="X1877" s="1" t="s">
        <v>73</v>
      </c>
      <c r="Y1877" s="1" t="s">
        <v>73</v>
      </c>
      <c r="Z1877" s="1" t="s">
        <v>73</v>
      </c>
      <c r="AB1877" s="1" t="s">
        <v>2236</v>
      </c>
      <c r="AC1877" s="1" t="s">
        <v>620</v>
      </c>
      <c r="AD1877" s="1" t="s">
        <v>65</v>
      </c>
      <c r="AE1877" s="33" t="s">
        <v>3507</v>
      </c>
      <c r="AF1877" s="8">
        <v>37</v>
      </c>
      <c r="AG1877" s="8">
        <v>19</v>
      </c>
      <c r="AH1877" s="8">
        <v>18</v>
      </c>
      <c r="AK1877" s="8">
        <v>65.2</v>
      </c>
      <c r="AN1877" s="1" t="s">
        <v>4489</v>
      </c>
      <c r="AQ1877" s="1">
        <v>46</v>
      </c>
      <c r="AR1877" s="1">
        <v>15</v>
      </c>
      <c r="AS1877" s="1">
        <v>31</v>
      </c>
      <c r="AV1877" s="1">
        <v>48.8</v>
      </c>
      <c r="AX1877" s="3"/>
      <c r="AY1877" s="3"/>
      <c r="AZ1877" s="3"/>
      <c r="BA1877" s="3"/>
      <c r="BB1877" s="3"/>
      <c r="BC1877" s="3"/>
      <c r="BD1877" s="3"/>
      <c r="BE1877" s="3"/>
      <c r="BM1877" s="3"/>
      <c r="BN1877" s="3"/>
      <c r="BO1877" s="3"/>
      <c r="BP1877" s="3"/>
      <c r="BQ1877" s="3"/>
      <c r="BR1877" s="3"/>
      <c r="BS1877" s="3"/>
      <c r="BT1877" s="3"/>
      <c r="BV1877" s="3"/>
      <c r="BW1877" s="3" t="s">
        <v>4490</v>
      </c>
      <c r="BX1877" s="3"/>
      <c r="BY1877" s="3"/>
      <c r="BZ1877" s="3"/>
      <c r="CA1877" s="3"/>
      <c r="CB1877" s="33">
        <f t="shared" si="145"/>
        <v>0</v>
      </c>
      <c r="CC1877" s="33">
        <f t="shared" si="146"/>
        <v>37</v>
      </c>
      <c r="CD1877" s="33">
        <f t="shared" si="147"/>
        <v>46</v>
      </c>
      <c r="CE1877" s="33">
        <f t="shared" si="148"/>
        <v>0</v>
      </c>
      <c r="CF1877" s="33">
        <f t="shared" si="149"/>
        <v>0</v>
      </c>
      <c r="CG1877" s="3"/>
      <c r="CH1877" s="3" t="s">
        <v>126</v>
      </c>
      <c r="CI1877" s="3"/>
      <c r="CJ1877" s="3"/>
      <c r="CK1877" s="1" t="s">
        <v>3682</v>
      </c>
    </row>
    <row r="1878" spans="1:89" ht="12.5" x14ac:dyDescent="0.25">
      <c r="A1878" s="1" t="s">
        <v>4491</v>
      </c>
      <c r="B1878" s="1" t="s">
        <v>4470</v>
      </c>
      <c r="C1878" s="1" t="s">
        <v>4471</v>
      </c>
      <c r="D1878" s="1" t="s">
        <v>4472</v>
      </c>
      <c r="E1878" s="1" t="s">
        <v>1364</v>
      </c>
      <c r="F1878" s="1" t="s">
        <v>4473</v>
      </c>
      <c r="G1878" s="1" t="s">
        <v>101</v>
      </c>
      <c r="H1878" s="1" t="s">
        <v>65</v>
      </c>
      <c r="I1878" s="1" t="s">
        <v>66</v>
      </c>
      <c r="J1878" s="1" t="s">
        <v>102</v>
      </c>
      <c r="K1878" s="1" t="s">
        <v>103</v>
      </c>
      <c r="L1878" s="9">
        <v>41091</v>
      </c>
      <c r="M1878" s="23">
        <v>41671</v>
      </c>
      <c r="N1878" s="1" t="s">
        <v>69</v>
      </c>
      <c r="O1878" s="1" t="s">
        <v>65</v>
      </c>
      <c r="P1878" s="32">
        <v>1</v>
      </c>
      <c r="Q1878" s="1" t="s">
        <v>4961</v>
      </c>
      <c r="R1878" s="3" t="s">
        <v>5027</v>
      </c>
      <c r="S1878" s="1" t="s">
        <v>1410</v>
      </c>
      <c r="T1878" s="1" t="s">
        <v>72</v>
      </c>
      <c r="U1878" s="1" t="s">
        <v>20</v>
      </c>
      <c r="V1878" s="1" t="s">
        <v>73</v>
      </c>
      <c r="W1878" s="1" t="s">
        <v>65</v>
      </c>
      <c r="X1878" s="1" t="s">
        <v>73</v>
      </c>
      <c r="Y1878" s="1" t="s">
        <v>73</v>
      </c>
      <c r="Z1878" s="1" t="s">
        <v>73</v>
      </c>
      <c r="AB1878" s="1" t="s">
        <v>2236</v>
      </c>
      <c r="AC1878" s="1" t="s">
        <v>620</v>
      </c>
      <c r="AD1878" s="1" t="s">
        <v>65</v>
      </c>
      <c r="AE1878" s="33" t="s">
        <v>5053</v>
      </c>
      <c r="AF1878" s="8">
        <v>37</v>
      </c>
      <c r="AG1878" s="8">
        <v>19</v>
      </c>
      <c r="AH1878" s="8">
        <v>18</v>
      </c>
      <c r="AK1878" s="8">
        <v>65.2</v>
      </c>
      <c r="AN1878" s="1" t="s">
        <v>4489</v>
      </c>
      <c r="AW1878" s="8"/>
      <c r="AX1878" s="3">
        <v>37</v>
      </c>
      <c r="AY1878" s="3" t="s">
        <v>605</v>
      </c>
      <c r="AZ1878" s="3">
        <v>18</v>
      </c>
      <c r="BA1878" s="3">
        <v>19</v>
      </c>
      <c r="BB1878" s="3"/>
      <c r="BC1878" s="3"/>
      <c r="BD1878" s="3"/>
      <c r="BE1878" s="8"/>
      <c r="BM1878" s="8"/>
      <c r="BN1878" s="3"/>
      <c r="BO1878" s="3"/>
      <c r="BP1878" s="3"/>
      <c r="BQ1878" s="3"/>
      <c r="BR1878" s="3"/>
      <c r="BS1878" s="3"/>
      <c r="BT1878" s="3"/>
      <c r="BV1878" s="3"/>
      <c r="BW1878" s="3" t="s">
        <v>4490</v>
      </c>
      <c r="BX1878" s="3"/>
      <c r="BY1878" s="3"/>
      <c r="BZ1878" s="3"/>
      <c r="CA1878" s="3"/>
      <c r="CB1878" s="33">
        <f t="shared" si="145"/>
        <v>0</v>
      </c>
      <c r="CC1878" s="33">
        <f t="shared" si="146"/>
        <v>37</v>
      </c>
      <c r="CD1878" s="33">
        <f t="shared" si="147"/>
        <v>37</v>
      </c>
      <c r="CE1878" s="33">
        <f t="shared" si="148"/>
        <v>0</v>
      </c>
      <c r="CF1878" s="33">
        <f t="shared" si="149"/>
        <v>0</v>
      </c>
      <c r="CG1878" s="3"/>
      <c r="CH1878" s="3" t="s">
        <v>126</v>
      </c>
      <c r="CI1878" s="3"/>
      <c r="CJ1878" s="3"/>
      <c r="CK1878" s="1" t="s">
        <v>3682</v>
      </c>
    </row>
    <row r="1879" spans="1:89" ht="12.5" x14ac:dyDescent="0.25">
      <c r="A1879" s="1" t="s">
        <v>4491</v>
      </c>
      <c r="B1879" s="1" t="s">
        <v>4470</v>
      </c>
      <c r="C1879" s="1" t="s">
        <v>4471</v>
      </c>
      <c r="D1879" s="1" t="s">
        <v>4472</v>
      </c>
      <c r="E1879" s="1" t="s">
        <v>1364</v>
      </c>
      <c r="F1879" s="1" t="s">
        <v>4473</v>
      </c>
      <c r="G1879" s="1" t="s">
        <v>101</v>
      </c>
      <c r="H1879" s="1" t="s">
        <v>65</v>
      </c>
      <c r="I1879" s="1" t="s">
        <v>66</v>
      </c>
      <c r="J1879" s="1" t="s">
        <v>102</v>
      </c>
      <c r="K1879" s="1" t="s">
        <v>103</v>
      </c>
      <c r="L1879" s="9">
        <v>41091</v>
      </c>
      <c r="M1879" s="23">
        <v>41671</v>
      </c>
      <c r="N1879" s="1" t="s">
        <v>69</v>
      </c>
      <c r="O1879" s="1" t="s">
        <v>65</v>
      </c>
      <c r="P1879" s="32">
        <v>1</v>
      </c>
      <c r="Q1879" s="1" t="s">
        <v>4961</v>
      </c>
      <c r="R1879" s="3" t="s">
        <v>5027</v>
      </c>
      <c r="S1879" s="1" t="s">
        <v>1410</v>
      </c>
      <c r="T1879" s="1" t="s">
        <v>72</v>
      </c>
      <c r="U1879" s="1" t="s">
        <v>20</v>
      </c>
      <c r="V1879" s="1" t="s">
        <v>73</v>
      </c>
      <c r="W1879" s="1" t="s">
        <v>65</v>
      </c>
      <c r="X1879" s="1" t="s">
        <v>73</v>
      </c>
      <c r="Y1879" s="1" t="s">
        <v>73</v>
      </c>
      <c r="Z1879" s="1" t="s">
        <v>73</v>
      </c>
      <c r="AB1879" s="1" t="s">
        <v>2236</v>
      </c>
      <c r="AC1879" s="1" t="s">
        <v>620</v>
      </c>
      <c r="AD1879" s="1" t="s">
        <v>65</v>
      </c>
      <c r="AE1879" s="33" t="s">
        <v>3507</v>
      </c>
      <c r="AF1879" s="8">
        <v>37</v>
      </c>
      <c r="AG1879" s="8">
        <v>19</v>
      </c>
      <c r="AH1879" s="8">
        <v>18</v>
      </c>
      <c r="AK1879" s="8">
        <v>65.2</v>
      </c>
      <c r="AN1879" s="1" t="s">
        <v>4489</v>
      </c>
      <c r="AQ1879" s="1">
        <v>46</v>
      </c>
      <c r="AR1879" s="1">
        <v>15</v>
      </c>
      <c r="AS1879" s="1">
        <v>31</v>
      </c>
      <c r="AV1879" s="1">
        <v>48.8</v>
      </c>
      <c r="AX1879" s="3"/>
      <c r="AY1879" s="3"/>
      <c r="AZ1879" s="3"/>
      <c r="BA1879" s="3"/>
      <c r="BB1879" s="3"/>
      <c r="BC1879" s="3"/>
      <c r="BD1879" s="3"/>
      <c r="BE1879" s="3"/>
      <c r="BM1879" s="3"/>
      <c r="BN1879" s="3"/>
      <c r="BO1879" s="3"/>
      <c r="BP1879" s="3"/>
      <c r="BQ1879" s="3"/>
      <c r="BR1879" s="3"/>
      <c r="BS1879" s="3"/>
      <c r="BT1879" s="3"/>
      <c r="BV1879" s="3"/>
      <c r="BW1879" s="3" t="s">
        <v>4490</v>
      </c>
      <c r="BX1879" s="3"/>
      <c r="BY1879" s="3"/>
      <c r="BZ1879" s="3"/>
      <c r="CA1879" s="3"/>
      <c r="CB1879" s="33">
        <f t="shared" si="145"/>
        <v>0</v>
      </c>
      <c r="CC1879" s="33">
        <f t="shared" si="146"/>
        <v>37</v>
      </c>
      <c r="CD1879" s="33">
        <f t="shared" si="147"/>
        <v>46</v>
      </c>
      <c r="CE1879" s="33">
        <f t="shared" si="148"/>
        <v>0</v>
      </c>
      <c r="CF1879" s="33">
        <f t="shared" si="149"/>
        <v>0</v>
      </c>
      <c r="CG1879" s="3"/>
      <c r="CH1879" s="3" t="s">
        <v>126</v>
      </c>
      <c r="CI1879" s="3"/>
      <c r="CJ1879" s="3"/>
      <c r="CK1879" s="1" t="s">
        <v>3682</v>
      </c>
    </row>
    <row r="1880" spans="1:89" ht="12.5" x14ac:dyDescent="0.25">
      <c r="A1880" s="1" t="s">
        <v>4491</v>
      </c>
      <c r="B1880" s="1" t="s">
        <v>4470</v>
      </c>
      <c r="C1880" s="1" t="s">
        <v>4471</v>
      </c>
      <c r="D1880" s="1" t="s">
        <v>4472</v>
      </c>
      <c r="E1880" s="1" t="s">
        <v>1364</v>
      </c>
      <c r="F1880" s="1" t="s">
        <v>4473</v>
      </c>
      <c r="G1880" s="1" t="s">
        <v>101</v>
      </c>
      <c r="H1880" s="1" t="s">
        <v>65</v>
      </c>
      <c r="I1880" s="1" t="s">
        <v>66</v>
      </c>
      <c r="J1880" s="1" t="s">
        <v>102</v>
      </c>
      <c r="K1880" s="1" t="s">
        <v>103</v>
      </c>
      <c r="L1880" s="9">
        <v>41091</v>
      </c>
      <c r="M1880" s="23">
        <v>41671</v>
      </c>
      <c r="N1880" s="1" t="s">
        <v>69</v>
      </c>
      <c r="O1880" s="1" t="s">
        <v>65</v>
      </c>
      <c r="P1880" s="32">
        <v>1</v>
      </c>
      <c r="Q1880" s="1" t="s">
        <v>4961</v>
      </c>
      <c r="R1880" s="3" t="s">
        <v>5028</v>
      </c>
      <c r="S1880" s="1" t="s">
        <v>1410</v>
      </c>
      <c r="T1880" s="1" t="s">
        <v>72</v>
      </c>
      <c r="U1880" s="1" t="s">
        <v>20</v>
      </c>
      <c r="V1880" s="1" t="s">
        <v>73</v>
      </c>
      <c r="W1880" s="1" t="s">
        <v>65</v>
      </c>
      <c r="X1880" s="1" t="s">
        <v>73</v>
      </c>
      <c r="Y1880" s="1" t="s">
        <v>73</v>
      </c>
      <c r="Z1880" s="1" t="s">
        <v>73</v>
      </c>
      <c r="AB1880" s="1" t="s">
        <v>2236</v>
      </c>
      <c r="AC1880" s="1" t="s">
        <v>620</v>
      </c>
      <c r="AD1880" s="1" t="s">
        <v>65</v>
      </c>
      <c r="AE1880" s="33" t="s">
        <v>5053</v>
      </c>
      <c r="AF1880" s="8">
        <v>37</v>
      </c>
      <c r="AG1880" s="8">
        <v>19</v>
      </c>
      <c r="AH1880" s="8">
        <v>18</v>
      </c>
      <c r="AK1880" s="8">
        <v>65.2</v>
      </c>
      <c r="AN1880" s="1" t="s">
        <v>4489</v>
      </c>
      <c r="AW1880" s="8"/>
      <c r="AX1880" s="3">
        <v>37</v>
      </c>
      <c r="AY1880" s="3" t="s">
        <v>605</v>
      </c>
      <c r="AZ1880" s="3">
        <v>18</v>
      </c>
      <c r="BA1880" s="3">
        <v>19</v>
      </c>
      <c r="BB1880" s="3"/>
      <c r="BC1880" s="3"/>
      <c r="BD1880" s="3"/>
      <c r="BE1880" s="8"/>
      <c r="BM1880" s="8"/>
      <c r="BN1880" s="3"/>
      <c r="BO1880" s="3"/>
      <c r="BP1880" s="3"/>
      <c r="BQ1880" s="3"/>
      <c r="BR1880" s="3"/>
      <c r="BS1880" s="3"/>
      <c r="BT1880" s="3"/>
      <c r="BV1880" s="3"/>
      <c r="BW1880" s="3" t="s">
        <v>4490</v>
      </c>
      <c r="BX1880" s="3"/>
      <c r="BY1880" s="3"/>
      <c r="BZ1880" s="3"/>
      <c r="CA1880" s="3"/>
      <c r="CB1880" s="33">
        <f t="shared" si="145"/>
        <v>0</v>
      </c>
      <c r="CC1880" s="33">
        <f t="shared" si="146"/>
        <v>37</v>
      </c>
      <c r="CD1880" s="33">
        <f t="shared" si="147"/>
        <v>37</v>
      </c>
      <c r="CE1880" s="33">
        <f t="shared" si="148"/>
        <v>0</v>
      </c>
      <c r="CF1880" s="33">
        <f t="shared" si="149"/>
        <v>0</v>
      </c>
      <c r="CG1880" s="3"/>
      <c r="CH1880" s="3" t="s">
        <v>126</v>
      </c>
      <c r="CI1880" s="3"/>
      <c r="CJ1880" s="3"/>
      <c r="CK1880" s="1" t="s">
        <v>3682</v>
      </c>
    </row>
    <row r="1881" spans="1:89" ht="12.5" x14ac:dyDescent="0.25">
      <c r="A1881" s="1" t="s">
        <v>4491</v>
      </c>
      <c r="B1881" s="1" t="s">
        <v>4470</v>
      </c>
      <c r="C1881" s="1" t="s">
        <v>4471</v>
      </c>
      <c r="D1881" s="1" t="s">
        <v>4472</v>
      </c>
      <c r="E1881" s="1" t="s">
        <v>1364</v>
      </c>
      <c r="F1881" s="1" t="s">
        <v>4473</v>
      </c>
      <c r="G1881" s="1" t="s">
        <v>101</v>
      </c>
      <c r="H1881" s="1" t="s">
        <v>65</v>
      </c>
      <c r="I1881" s="1" t="s">
        <v>66</v>
      </c>
      <c r="J1881" s="1" t="s">
        <v>102</v>
      </c>
      <c r="K1881" s="1" t="s">
        <v>103</v>
      </c>
      <c r="L1881" s="9">
        <v>41091</v>
      </c>
      <c r="M1881" s="23">
        <v>41671</v>
      </c>
      <c r="N1881" s="1" t="s">
        <v>69</v>
      </c>
      <c r="O1881" s="1" t="s">
        <v>65</v>
      </c>
      <c r="P1881" s="32">
        <v>1</v>
      </c>
      <c r="Q1881" s="1" t="s">
        <v>4961</v>
      </c>
      <c r="R1881" s="3" t="s">
        <v>5028</v>
      </c>
      <c r="S1881" s="1" t="s">
        <v>1410</v>
      </c>
      <c r="T1881" s="1" t="s">
        <v>72</v>
      </c>
      <c r="U1881" s="1" t="s">
        <v>20</v>
      </c>
      <c r="V1881" s="1" t="s">
        <v>73</v>
      </c>
      <c r="W1881" s="1" t="s">
        <v>65</v>
      </c>
      <c r="X1881" s="1" t="s">
        <v>73</v>
      </c>
      <c r="Y1881" s="1" t="s">
        <v>73</v>
      </c>
      <c r="Z1881" s="1" t="s">
        <v>73</v>
      </c>
      <c r="AB1881" s="1" t="s">
        <v>2236</v>
      </c>
      <c r="AC1881" s="1" t="s">
        <v>620</v>
      </c>
      <c r="AD1881" s="1" t="s">
        <v>65</v>
      </c>
      <c r="AE1881" s="33" t="s">
        <v>3507</v>
      </c>
      <c r="AF1881" s="8">
        <v>37</v>
      </c>
      <c r="AG1881" s="8">
        <v>19</v>
      </c>
      <c r="AH1881" s="8">
        <v>18</v>
      </c>
      <c r="AK1881" s="8">
        <v>65.2</v>
      </c>
      <c r="AN1881" s="1" t="s">
        <v>4489</v>
      </c>
      <c r="AQ1881" s="1">
        <v>46</v>
      </c>
      <c r="AR1881" s="1">
        <v>15</v>
      </c>
      <c r="AS1881" s="1">
        <v>31</v>
      </c>
      <c r="AV1881" s="1">
        <v>48.8</v>
      </c>
      <c r="AX1881" s="3"/>
      <c r="AY1881" s="3"/>
      <c r="AZ1881" s="3"/>
      <c r="BA1881" s="3"/>
      <c r="BB1881" s="3"/>
      <c r="BC1881" s="3"/>
      <c r="BD1881" s="3"/>
      <c r="BE1881" s="3"/>
      <c r="BM1881" s="3"/>
      <c r="BN1881" s="3"/>
      <c r="BO1881" s="3"/>
      <c r="BP1881" s="3"/>
      <c r="BQ1881" s="3"/>
      <c r="BR1881" s="3"/>
      <c r="BS1881" s="3"/>
      <c r="BT1881" s="3"/>
      <c r="BV1881" s="3"/>
      <c r="BW1881" s="3" t="s">
        <v>4490</v>
      </c>
      <c r="BX1881" s="3"/>
      <c r="BY1881" s="3"/>
      <c r="BZ1881" s="3"/>
      <c r="CA1881" s="3"/>
      <c r="CB1881" s="33">
        <f t="shared" si="145"/>
        <v>0</v>
      </c>
      <c r="CC1881" s="33">
        <f t="shared" si="146"/>
        <v>37</v>
      </c>
      <c r="CD1881" s="33">
        <f t="shared" si="147"/>
        <v>46</v>
      </c>
      <c r="CE1881" s="33">
        <f t="shared" si="148"/>
        <v>0</v>
      </c>
      <c r="CF1881" s="33">
        <f t="shared" si="149"/>
        <v>0</v>
      </c>
      <c r="CG1881" s="3"/>
      <c r="CH1881" s="3" t="s">
        <v>126</v>
      </c>
      <c r="CI1881" s="3"/>
      <c r="CJ1881" s="3"/>
      <c r="CK1881" s="1" t="s">
        <v>3682</v>
      </c>
    </row>
    <row r="1882" spans="1:89" ht="12.5" x14ac:dyDescent="0.25">
      <c r="A1882" s="1" t="s">
        <v>4538</v>
      </c>
      <c r="B1882" s="1" t="s">
        <v>4492</v>
      </c>
      <c r="C1882" s="1" t="s">
        <v>4493</v>
      </c>
      <c r="D1882" s="1" t="s">
        <v>4494</v>
      </c>
      <c r="E1882" s="1" t="s">
        <v>291</v>
      </c>
      <c r="F1882" s="1" t="s">
        <v>4495</v>
      </c>
      <c r="G1882" s="1" t="s">
        <v>4496</v>
      </c>
      <c r="H1882" s="1" t="s">
        <v>65</v>
      </c>
      <c r="I1882" s="1" t="s">
        <v>66</v>
      </c>
      <c r="J1882" s="1" t="s">
        <v>67</v>
      </c>
      <c r="K1882" s="1" t="s">
        <v>103</v>
      </c>
      <c r="L1882" s="3"/>
      <c r="M1882" s="3"/>
      <c r="N1882" s="1" t="s">
        <v>69</v>
      </c>
      <c r="O1882" s="1" t="s">
        <v>65</v>
      </c>
      <c r="P1882" s="32">
        <v>1</v>
      </c>
      <c r="Q1882" s="1" t="s">
        <v>4961</v>
      </c>
      <c r="R1882" s="3" t="s">
        <v>4497</v>
      </c>
      <c r="S1882" s="1" t="s">
        <v>3806</v>
      </c>
      <c r="T1882" s="1" t="s">
        <v>72</v>
      </c>
      <c r="U1882" s="1" t="s">
        <v>22</v>
      </c>
      <c r="V1882" s="1" t="s">
        <v>73</v>
      </c>
      <c r="W1882" s="1" t="s">
        <v>73</v>
      </c>
      <c r="X1882" s="1" t="s">
        <v>73</v>
      </c>
      <c r="Y1882" s="1" t="s">
        <v>65</v>
      </c>
      <c r="Z1882" s="1" t="s">
        <v>73</v>
      </c>
      <c r="AB1882" s="1" t="s">
        <v>4498</v>
      </c>
      <c r="AC1882" s="1" t="s">
        <v>620</v>
      </c>
      <c r="AD1882" s="1" t="s">
        <v>73</v>
      </c>
      <c r="AE1882" s="33" t="s">
        <v>5053</v>
      </c>
      <c r="AF1882" s="8">
        <v>38</v>
      </c>
      <c r="AG1882" s="8">
        <v>24</v>
      </c>
      <c r="AH1882" s="8">
        <v>14</v>
      </c>
      <c r="AL1882" s="1" t="s">
        <v>996</v>
      </c>
      <c r="AN1882" s="1" t="s">
        <v>4499</v>
      </c>
      <c r="AW1882" s="8"/>
      <c r="AX1882" s="3">
        <v>42</v>
      </c>
      <c r="AY1882" s="3" t="s">
        <v>220</v>
      </c>
      <c r="AZ1882" s="3">
        <v>22</v>
      </c>
      <c r="BA1882" s="3">
        <v>20</v>
      </c>
      <c r="BB1882" s="3"/>
      <c r="BC1882" s="3"/>
      <c r="BD1882" s="3"/>
      <c r="BE1882" s="8"/>
      <c r="BM1882" s="8"/>
      <c r="BN1882" s="3"/>
      <c r="BO1882" s="3"/>
      <c r="BP1882" s="3"/>
      <c r="BQ1882" s="3"/>
      <c r="BR1882" s="3"/>
      <c r="BS1882" s="3"/>
      <c r="BT1882" s="3"/>
      <c r="BV1882" s="3"/>
      <c r="BW1882" s="3" t="s">
        <v>52</v>
      </c>
      <c r="BX1882" s="3" t="s">
        <v>4500</v>
      </c>
      <c r="BY1882" s="3"/>
      <c r="BZ1882" s="3"/>
      <c r="CA1882" s="3">
        <v>0.81399999999999995</v>
      </c>
      <c r="CB1882" s="33">
        <f t="shared" si="145"/>
        <v>4.8894346986737253E-2</v>
      </c>
      <c r="CC1882" s="33">
        <f t="shared" si="146"/>
        <v>38</v>
      </c>
      <c r="CD1882" s="33">
        <f t="shared" si="147"/>
        <v>42</v>
      </c>
      <c r="CE1882" s="33">
        <f t="shared" si="148"/>
        <v>0.68634064080944346</v>
      </c>
      <c r="CF1882" s="33">
        <f t="shared" si="149"/>
        <v>0.73053583241455344</v>
      </c>
      <c r="CG1882" s="3"/>
      <c r="CI1882" s="3"/>
      <c r="CJ1882" s="3"/>
      <c r="CK1882" s="1" t="s">
        <v>3682</v>
      </c>
    </row>
    <row r="1883" spans="1:89" ht="12.5" x14ac:dyDescent="0.25">
      <c r="A1883" s="1" t="s">
        <v>4538</v>
      </c>
      <c r="B1883" s="1" t="s">
        <v>4492</v>
      </c>
      <c r="C1883" s="1" t="s">
        <v>4493</v>
      </c>
      <c r="D1883" s="1" t="s">
        <v>4494</v>
      </c>
      <c r="E1883" s="1" t="s">
        <v>291</v>
      </c>
      <c r="F1883" s="1" t="s">
        <v>4495</v>
      </c>
      <c r="G1883" s="1" t="s">
        <v>4496</v>
      </c>
      <c r="H1883" s="1" t="s">
        <v>65</v>
      </c>
      <c r="I1883" s="1" t="s">
        <v>66</v>
      </c>
      <c r="J1883" s="1" t="s">
        <v>67</v>
      </c>
      <c r="K1883" s="1" t="s">
        <v>103</v>
      </c>
      <c r="L1883" s="3"/>
      <c r="M1883" s="3"/>
      <c r="N1883" s="1" t="s">
        <v>69</v>
      </c>
      <c r="O1883" s="1" t="s">
        <v>65</v>
      </c>
      <c r="P1883" s="32">
        <v>1</v>
      </c>
      <c r="Q1883" s="1" t="s">
        <v>4961</v>
      </c>
      <c r="R1883" s="3" t="s">
        <v>4501</v>
      </c>
      <c r="S1883" s="1" t="s">
        <v>3806</v>
      </c>
      <c r="T1883" s="1" t="s">
        <v>72</v>
      </c>
      <c r="U1883" s="1" t="s">
        <v>22</v>
      </c>
      <c r="V1883" s="1" t="s">
        <v>73</v>
      </c>
      <c r="W1883" s="1" t="s">
        <v>73</v>
      </c>
      <c r="X1883" s="1" t="s">
        <v>73</v>
      </c>
      <c r="Y1883" s="1" t="s">
        <v>65</v>
      </c>
      <c r="Z1883" s="1" t="s">
        <v>73</v>
      </c>
      <c r="AB1883" s="1" t="s">
        <v>4498</v>
      </c>
      <c r="AC1883" s="1" t="s">
        <v>620</v>
      </c>
      <c r="AD1883" s="1" t="s">
        <v>73</v>
      </c>
      <c r="AE1883" s="33" t="s">
        <v>5053</v>
      </c>
      <c r="AF1883" s="8">
        <v>38</v>
      </c>
      <c r="AG1883" s="8">
        <v>24</v>
      </c>
      <c r="AH1883" s="8">
        <v>14</v>
      </c>
      <c r="AL1883" s="1" t="s">
        <v>996</v>
      </c>
      <c r="AN1883" s="1" t="s">
        <v>4499</v>
      </c>
      <c r="AW1883" s="8"/>
      <c r="AX1883" s="3">
        <v>42</v>
      </c>
      <c r="AY1883" s="3" t="s">
        <v>220</v>
      </c>
      <c r="AZ1883" s="3">
        <v>22</v>
      </c>
      <c r="BA1883" s="3">
        <v>20</v>
      </c>
      <c r="BB1883" s="3"/>
      <c r="BC1883" s="3"/>
      <c r="BD1883" s="3"/>
      <c r="BE1883" s="8"/>
      <c r="BM1883" s="8"/>
      <c r="BN1883" s="3"/>
      <c r="BO1883" s="3"/>
      <c r="BP1883" s="3"/>
      <c r="BQ1883" s="3"/>
      <c r="BR1883" s="3"/>
      <c r="BS1883" s="3"/>
      <c r="BT1883" s="3"/>
      <c r="BV1883" s="3"/>
      <c r="BW1883" s="3" t="s">
        <v>52</v>
      </c>
      <c r="BX1883" s="3" t="s">
        <v>4502</v>
      </c>
      <c r="BY1883" s="3"/>
      <c r="BZ1883" s="3"/>
      <c r="CA1883" s="3">
        <v>0.81299999999999994</v>
      </c>
      <c r="CB1883" s="33">
        <f t="shared" si="145"/>
        <v>4.9008912575712667E-2</v>
      </c>
      <c r="CC1883" s="33">
        <f t="shared" si="146"/>
        <v>38</v>
      </c>
      <c r="CD1883" s="33">
        <f t="shared" si="147"/>
        <v>42</v>
      </c>
      <c r="CE1883" s="33">
        <f t="shared" si="148"/>
        <v>0.68491996630160057</v>
      </c>
      <c r="CF1883" s="33">
        <f t="shared" si="149"/>
        <v>0.72914396028681738</v>
      </c>
      <c r="CG1883" s="3"/>
      <c r="CI1883" s="3"/>
      <c r="CJ1883" s="3"/>
      <c r="CK1883" s="1" t="s">
        <v>3682</v>
      </c>
    </row>
    <row r="1884" spans="1:89" ht="12.5" x14ac:dyDescent="0.25">
      <c r="A1884" s="1" t="s">
        <v>4538</v>
      </c>
      <c r="B1884" s="1" t="s">
        <v>4492</v>
      </c>
      <c r="C1884" s="1" t="s">
        <v>4493</v>
      </c>
      <c r="D1884" s="1" t="s">
        <v>4494</v>
      </c>
      <c r="E1884" s="1" t="s">
        <v>291</v>
      </c>
      <c r="F1884" s="1" t="s">
        <v>4495</v>
      </c>
      <c r="G1884" s="1" t="s">
        <v>4496</v>
      </c>
      <c r="H1884" s="1" t="s">
        <v>65</v>
      </c>
      <c r="I1884" s="1" t="s">
        <v>66</v>
      </c>
      <c r="J1884" s="1" t="s">
        <v>67</v>
      </c>
      <c r="K1884" s="1" t="s">
        <v>103</v>
      </c>
      <c r="L1884" s="3"/>
      <c r="M1884" s="3"/>
      <c r="N1884" s="1" t="s">
        <v>69</v>
      </c>
      <c r="O1884" s="1" t="s">
        <v>65</v>
      </c>
      <c r="P1884" s="32">
        <v>1</v>
      </c>
      <c r="Q1884" s="1" t="s">
        <v>4961</v>
      </c>
      <c r="R1884" s="3" t="s">
        <v>4503</v>
      </c>
      <c r="S1884" s="1" t="s">
        <v>3806</v>
      </c>
      <c r="T1884" s="1" t="s">
        <v>72</v>
      </c>
      <c r="U1884" s="1" t="s">
        <v>22</v>
      </c>
      <c r="V1884" s="1" t="s">
        <v>73</v>
      </c>
      <c r="W1884" s="1" t="s">
        <v>73</v>
      </c>
      <c r="X1884" s="1" t="s">
        <v>73</v>
      </c>
      <c r="Y1884" s="1" t="s">
        <v>65</v>
      </c>
      <c r="Z1884" s="1" t="s">
        <v>73</v>
      </c>
      <c r="AB1884" s="1" t="s">
        <v>4498</v>
      </c>
      <c r="AC1884" s="1" t="s">
        <v>620</v>
      </c>
      <c r="AD1884" s="1" t="s">
        <v>73</v>
      </c>
      <c r="AE1884" s="33" t="s">
        <v>5053</v>
      </c>
      <c r="AF1884" s="8">
        <v>38</v>
      </c>
      <c r="AG1884" s="8">
        <v>24</v>
      </c>
      <c r="AH1884" s="8">
        <v>14</v>
      </c>
      <c r="AL1884" s="1" t="s">
        <v>996</v>
      </c>
      <c r="AN1884" s="1" t="s">
        <v>4499</v>
      </c>
      <c r="AW1884" s="8"/>
      <c r="AX1884" s="3">
        <v>42</v>
      </c>
      <c r="AY1884" s="3" t="s">
        <v>220</v>
      </c>
      <c r="AZ1884" s="3">
        <v>22</v>
      </c>
      <c r="BA1884" s="3">
        <v>20</v>
      </c>
      <c r="BB1884" s="3"/>
      <c r="BC1884" s="3"/>
      <c r="BD1884" s="3"/>
      <c r="BE1884" s="8"/>
      <c r="BM1884" s="8"/>
      <c r="BN1884" s="3"/>
      <c r="BO1884" s="3"/>
      <c r="BP1884" s="3"/>
      <c r="BQ1884" s="3"/>
      <c r="BR1884" s="3"/>
      <c r="BS1884" s="3"/>
      <c r="BT1884" s="3"/>
      <c r="BV1884" s="3"/>
      <c r="BW1884" s="3" t="s">
        <v>52</v>
      </c>
      <c r="BX1884" s="3" t="s">
        <v>4504</v>
      </c>
      <c r="BY1884" s="3"/>
      <c r="BZ1884" s="3"/>
      <c r="CA1884" s="3">
        <v>0.79500000000000004</v>
      </c>
      <c r="CB1884" s="33">
        <f t="shared" si="145"/>
        <v>5.0981990009008007E-2</v>
      </c>
      <c r="CC1884" s="33">
        <f t="shared" si="146"/>
        <v>38</v>
      </c>
      <c r="CD1884" s="33">
        <f t="shared" si="147"/>
        <v>42</v>
      </c>
      <c r="CE1884" s="33">
        <f t="shared" si="148"/>
        <v>0.65975103734439833</v>
      </c>
      <c r="CF1884" s="33">
        <f t="shared" si="149"/>
        <v>0.70420612813370487</v>
      </c>
      <c r="CG1884" s="3"/>
      <c r="CI1884" s="3"/>
      <c r="CJ1884" s="3"/>
      <c r="CK1884" s="1" t="s">
        <v>3682</v>
      </c>
    </row>
    <row r="1885" spans="1:89" ht="12.5" x14ac:dyDescent="0.25">
      <c r="A1885" s="1" t="s">
        <v>4538</v>
      </c>
      <c r="B1885" s="1" t="s">
        <v>4492</v>
      </c>
      <c r="C1885" s="1" t="s">
        <v>4493</v>
      </c>
      <c r="D1885" s="1" t="s">
        <v>4494</v>
      </c>
      <c r="E1885" s="1" t="s">
        <v>291</v>
      </c>
      <c r="F1885" s="1" t="s">
        <v>4495</v>
      </c>
      <c r="G1885" s="1" t="s">
        <v>4496</v>
      </c>
      <c r="H1885" s="1" t="s">
        <v>65</v>
      </c>
      <c r="I1885" s="1" t="s">
        <v>66</v>
      </c>
      <c r="J1885" s="1" t="s">
        <v>67</v>
      </c>
      <c r="K1885" s="1" t="s">
        <v>103</v>
      </c>
      <c r="L1885" s="3"/>
      <c r="M1885" s="3"/>
      <c r="N1885" s="1" t="s">
        <v>69</v>
      </c>
      <c r="O1885" s="1" t="s">
        <v>65</v>
      </c>
      <c r="P1885" s="32">
        <v>1</v>
      </c>
      <c r="Q1885" s="1" t="s">
        <v>4961</v>
      </c>
      <c r="R1885" s="3" t="s">
        <v>4505</v>
      </c>
      <c r="S1885" s="1" t="s">
        <v>3806</v>
      </c>
      <c r="T1885" s="1" t="s">
        <v>72</v>
      </c>
      <c r="U1885" s="1" t="s">
        <v>22</v>
      </c>
      <c r="V1885" s="1" t="s">
        <v>73</v>
      </c>
      <c r="W1885" s="1" t="s">
        <v>73</v>
      </c>
      <c r="X1885" s="1" t="s">
        <v>73</v>
      </c>
      <c r="Y1885" s="1" t="s">
        <v>65</v>
      </c>
      <c r="Z1885" s="1" t="s">
        <v>73</v>
      </c>
      <c r="AB1885" s="1" t="s">
        <v>4498</v>
      </c>
      <c r="AC1885" s="1" t="s">
        <v>620</v>
      </c>
      <c r="AD1885" s="1" t="s">
        <v>73</v>
      </c>
      <c r="AE1885" s="33" t="s">
        <v>5053</v>
      </c>
      <c r="AF1885" s="8">
        <v>38</v>
      </c>
      <c r="AG1885" s="8">
        <v>24</v>
      </c>
      <c r="AH1885" s="8">
        <v>14</v>
      </c>
      <c r="AL1885" s="1" t="s">
        <v>996</v>
      </c>
      <c r="AN1885" s="1" t="s">
        <v>4499</v>
      </c>
      <c r="AW1885" s="8"/>
      <c r="AX1885" s="3">
        <v>42</v>
      </c>
      <c r="AY1885" s="3" t="s">
        <v>220</v>
      </c>
      <c r="AZ1885" s="3">
        <v>22</v>
      </c>
      <c r="BA1885" s="3">
        <v>20</v>
      </c>
      <c r="BB1885" s="3"/>
      <c r="BC1885" s="3"/>
      <c r="BD1885" s="3"/>
      <c r="BE1885" s="8"/>
      <c r="BM1885" s="8"/>
      <c r="BN1885" s="3"/>
      <c r="BO1885" s="3"/>
      <c r="BP1885" s="3"/>
      <c r="BQ1885" s="3"/>
      <c r="BR1885" s="3"/>
      <c r="BS1885" s="3"/>
      <c r="BT1885" s="3"/>
      <c r="BV1885" s="3"/>
      <c r="BW1885" s="3" t="s">
        <v>52</v>
      </c>
      <c r="BX1885" s="3" t="s">
        <v>4506</v>
      </c>
      <c r="BY1885" s="3"/>
      <c r="BZ1885" s="3"/>
      <c r="CA1885" s="3"/>
      <c r="CB1885" s="33">
        <f t="shared" si="145"/>
        <v>0</v>
      </c>
      <c r="CC1885" s="33">
        <f t="shared" si="146"/>
        <v>38</v>
      </c>
      <c r="CD1885" s="33">
        <f t="shared" si="147"/>
        <v>42</v>
      </c>
      <c r="CE1885" s="33">
        <f t="shared" si="148"/>
        <v>0</v>
      </c>
      <c r="CF1885" s="33">
        <f t="shared" si="149"/>
        <v>0</v>
      </c>
      <c r="CG1885" s="3"/>
      <c r="CI1885" s="3"/>
      <c r="CJ1885" s="3"/>
      <c r="CK1885" s="1" t="s">
        <v>3682</v>
      </c>
    </row>
    <row r="1886" spans="1:89" ht="16.5" customHeight="1" x14ac:dyDescent="0.25">
      <c r="A1886" s="1" t="s">
        <v>4538</v>
      </c>
      <c r="B1886" s="1" t="s">
        <v>4492</v>
      </c>
      <c r="C1886" s="1" t="s">
        <v>4493</v>
      </c>
      <c r="D1886" s="1" t="s">
        <v>4494</v>
      </c>
      <c r="E1886" s="1" t="s">
        <v>291</v>
      </c>
      <c r="F1886" s="1" t="s">
        <v>4495</v>
      </c>
      <c r="G1886" s="1" t="s">
        <v>4496</v>
      </c>
      <c r="H1886" s="1" t="s">
        <v>65</v>
      </c>
      <c r="I1886" s="1" t="s">
        <v>66</v>
      </c>
      <c r="J1886" s="1" t="s">
        <v>67</v>
      </c>
      <c r="K1886" s="1" t="s">
        <v>103</v>
      </c>
      <c r="L1886" s="3"/>
      <c r="M1886" s="3"/>
      <c r="N1886" s="1" t="s">
        <v>69</v>
      </c>
      <c r="O1886" s="1" t="s">
        <v>65</v>
      </c>
      <c r="P1886" s="32">
        <v>1</v>
      </c>
      <c r="Q1886" s="1" t="s">
        <v>4961</v>
      </c>
      <c r="R1886" s="3" t="s">
        <v>4507</v>
      </c>
      <c r="S1886" s="1" t="s">
        <v>3806</v>
      </c>
      <c r="T1886" s="1" t="s">
        <v>72</v>
      </c>
      <c r="U1886" s="1" t="s">
        <v>22</v>
      </c>
      <c r="V1886" s="1" t="s">
        <v>73</v>
      </c>
      <c r="W1886" s="1" t="s">
        <v>73</v>
      </c>
      <c r="X1886" s="1" t="s">
        <v>73</v>
      </c>
      <c r="Y1886" s="1" t="s">
        <v>65</v>
      </c>
      <c r="Z1886" s="1" t="s">
        <v>73</v>
      </c>
      <c r="AB1886" s="1" t="s">
        <v>4498</v>
      </c>
      <c r="AC1886" s="1" t="s">
        <v>620</v>
      </c>
      <c r="AD1886" s="1" t="s">
        <v>73</v>
      </c>
      <c r="AE1886" s="33" t="s">
        <v>5053</v>
      </c>
      <c r="AF1886" s="8">
        <v>38</v>
      </c>
      <c r="AG1886" s="8">
        <v>24</v>
      </c>
      <c r="AH1886" s="8">
        <v>14</v>
      </c>
      <c r="AL1886" s="1" t="s">
        <v>996</v>
      </c>
      <c r="AN1886" s="1" t="s">
        <v>4499</v>
      </c>
      <c r="AW1886" s="8"/>
      <c r="AX1886" s="3">
        <v>42</v>
      </c>
      <c r="AY1886" s="3" t="s">
        <v>220</v>
      </c>
      <c r="AZ1886" s="3">
        <v>22</v>
      </c>
      <c r="BA1886" s="3">
        <v>20</v>
      </c>
      <c r="BB1886" s="3"/>
      <c r="BC1886" s="3"/>
      <c r="BD1886" s="3"/>
      <c r="BE1886" s="8"/>
      <c r="BM1886" s="8"/>
      <c r="BN1886" s="3"/>
      <c r="BO1886" s="3"/>
      <c r="BP1886" s="3"/>
      <c r="BQ1886" s="3"/>
      <c r="BR1886" s="3"/>
      <c r="BS1886" s="3"/>
      <c r="BT1886" s="3"/>
      <c r="BV1886" s="3"/>
      <c r="BW1886" s="3" t="s">
        <v>52</v>
      </c>
      <c r="BX1886" s="3" t="s">
        <v>4508</v>
      </c>
      <c r="BY1886" s="3"/>
      <c r="BZ1886" s="3"/>
      <c r="CA1886" s="3">
        <v>0.79400000000000004</v>
      </c>
      <c r="CB1886" s="33">
        <f t="shared" si="145"/>
        <v>5.1086801428242679E-2</v>
      </c>
      <c r="CC1886" s="33">
        <f t="shared" si="146"/>
        <v>38</v>
      </c>
      <c r="CD1886" s="33">
        <f t="shared" si="147"/>
        <v>42</v>
      </c>
      <c r="CE1886" s="33">
        <f t="shared" si="148"/>
        <v>0.65837479270315091</v>
      </c>
      <c r="CF1886" s="33">
        <f t="shared" si="149"/>
        <v>0.7028272017837236</v>
      </c>
      <c r="CG1886" s="3"/>
      <c r="CI1886" s="3"/>
      <c r="CJ1886" s="3"/>
      <c r="CK1886" s="1" t="s">
        <v>3682</v>
      </c>
    </row>
    <row r="1887" spans="1:89" ht="12.5" x14ac:dyDescent="0.25">
      <c r="A1887" s="1" t="s">
        <v>4538</v>
      </c>
      <c r="B1887" s="1" t="s">
        <v>4492</v>
      </c>
      <c r="C1887" s="1" t="s">
        <v>4493</v>
      </c>
      <c r="D1887" s="1" t="s">
        <v>4494</v>
      </c>
      <c r="E1887" s="1" t="s">
        <v>291</v>
      </c>
      <c r="F1887" s="1" t="s">
        <v>4495</v>
      </c>
      <c r="G1887" s="1" t="s">
        <v>4496</v>
      </c>
      <c r="H1887" s="1" t="s">
        <v>65</v>
      </c>
      <c r="I1887" s="1" t="s">
        <v>66</v>
      </c>
      <c r="J1887" s="1" t="s">
        <v>67</v>
      </c>
      <c r="K1887" s="1" t="s">
        <v>103</v>
      </c>
      <c r="L1887" s="3"/>
      <c r="M1887" s="3"/>
      <c r="N1887" s="1" t="s">
        <v>69</v>
      </c>
      <c r="O1887" s="1" t="s">
        <v>65</v>
      </c>
      <c r="P1887" s="32">
        <v>1</v>
      </c>
      <c r="Q1887" s="1" t="s">
        <v>4961</v>
      </c>
      <c r="R1887" s="3" t="s">
        <v>4509</v>
      </c>
      <c r="S1887" s="1" t="s">
        <v>3806</v>
      </c>
      <c r="T1887" s="1" t="s">
        <v>72</v>
      </c>
      <c r="U1887" s="1" t="s">
        <v>22</v>
      </c>
      <c r="V1887" s="1" t="s">
        <v>73</v>
      </c>
      <c r="W1887" s="1" t="s">
        <v>73</v>
      </c>
      <c r="X1887" s="1" t="s">
        <v>73</v>
      </c>
      <c r="Y1887" s="1" t="s">
        <v>65</v>
      </c>
      <c r="Z1887" s="1" t="s">
        <v>73</v>
      </c>
      <c r="AB1887" s="1" t="s">
        <v>4498</v>
      </c>
      <c r="AC1887" s="1" t="s">
        <v>620</v>
      </c>
      <c r="AD1887" s="1" t="s">
        <v>73</v>
      </c>
      <c r="AE1887" s="33" t="s">
        <v>5053</v>
      </c>
      <c r="AF1887" s="8">
        <v>38</v>
      </c>
      <c r="AG1887" s="8">
        <v>24</v>
      </c>
      <c r="AH1887" s="8">
        <v>14</v>
      </c>
      <c r="AL1887" s="1" t="s">
        <v>996</v>
      </c>
      <c r="AN1887" s="1" t="s">
        <v>4499</v>
      </c>
      <c r="AW1887" s="8"/>
      <c r="AX1887" s="3">
        <v>42</v>
      </c>
      <c r="AY1887" s="3" t="s">
        <v>220</v>
      </c>
      <c r="AZ1887" s="3">
        <v>22</v>
      </c>
      <c r="BA1887" s="3">
        <v>20</v>
      </c>
      <c r="BB1887" s="3"/>
      <c r="BC1887" s="3"/>
      <c r="BD1887" s="3"/>
      <c r="BE1887" s="8"/>
      <c r="BM1887" s="8"/>
      <c r="BN1887" s="3"/>
      <c r="BO1887" s="3"/>
      <c r="BP1887" s="3"/>
      <c r="BQ1887" s="3"/>
      <c r="BR1887" s="3"/>
      <c r="BS1887" s="3"/>
      <c r="BT1887" s="3"/>
      <c r="BV1887" s="3"/>
      <c r="BW1887" s="3" t="s">
        <v>52</v>
      </c>
      <c r="BX1887" s="3" t="s">
        <v>4510</v>
      </c>
      <c r="BY1887" s="3"/>
      <c r="BZ1887" s="3"/>
      <c r="CA1887" s="3">
        <v>0.78200000000000003</v>
      </c>
      <c r="CB1887" s="33">
        <f t="shared" si="145"/>
        <v>5.2306771149975603E-2</v>
      </c>
      <c r="CC1887" s="33">
        <f t="shared" si="146"/>
        <v>38</v>
      </c>
      <c r="CD1887" s="33">
        <f t="shared" si="147"/>
        <v>42</v>
      </c>
      <c r="CE1887" s="33">
        <f t="shared" si="148"/>
        <v>0.64203612479474548</v>
      </c>
      <c r="CF1887" s="33">
        <f t="shared" si="149"/>
        <v>0.68633445566778906</v>
      </c>
      <c r="CG1887" s="3"/>
      <c r="CI1887" s="3"/>
      <c r="CJ1887" s="3"/>
      <c r="CK1887" s="1" t="s">
        <v>3682</v>
      </c>
    </row>
    <row r="1888" spans="1:89" ht="12.5" x14ac:dyDescent="0.25">
      <c r="A1888" s="1" t="s">
        <v>4538</v>
      </c>
      <c r="B1888" s="1" t="s">
        <v>4492</v>
      </c>
      <c r="C1888" s="1" t="s">
        <v>4493</v>
      </c>
      <c r="D1888" s="1" t="s">
        <v>4494</v>
      </c>
      <c r="E1888" s="1" t="s">
        <v>291</v>
      </c>
      <c r="F1888" s="1" t="s">
        <v>4495</v>
      </c>
      <c r="G1888" s="1" t="s">
        <v>4496</v>
      </c>
      <c r="H1888" s="1" t="s">
        <v>65</v>
      </c>
      <c r="I1888" s="1" t="s">
        <v>66</v>
      </c>
      <c r="J1888" s="1" t="s">
        <v>67</v>
      </c>
      <c r="K1888" s="1" t="s">
        <v>103</v>
      </c>
      <c r="L1888" s="3"/>
      <c r="M1888" s="3"/>
      <c r="N1888" s="1" t="s">
        <v>69</v>
      </c>
      <c r="O1888" s="1" t="s">
        <v>65</v>
      </c>
      <c r="P1888" s="32">
        <v>1</v>
      </c>
      <c r="Q1888" s="1" t="s">
        <v>4961</v>
      </c>
      <c r="R1888" s="3" t="s">
        <v>4511</v>
      </c>
      <c r="S1888" s="1" t="s">
        <v>3806</v>
      </c>
      <c r="T1888" s="1" t="s">
        <v>72</v>
      </c>
      <c r="U1888" s="1" t="s">
        <v>22</v>
      </c>
      <c r="V1888" s="1" t="s">
        <v>73</v>
      </c>
      <c r="W1888" s="1" t="s">
        <v>73</v>
      </c>
      <c r="X1888" s="1" t="s">
        <v>73</v>
      </c>
      <c r="Y1888" s="1" t="s">
        <v>65</v>
      </c>
      <c r="Z1888" s="1" t="s">
        <v>73</v>
      </c>
      <c r="AB1888" s="1" t="s">
        <v>4498</v>
      </c>
      <c r="AC1888" s="1" t="s">
        <v>620</v>
      </c>
      <c r="AD1888" s="1" t="s">
        <v>73</v>
      </c>
      <c r="AE1888" s="33" t="s">
        <v>5053</v>
      </c>
      <c r="AF1888" s="8">
        <v>38</v>
      </c>
      <c r="AG1888" s="8">
        <v>24</v>
      </c>
      <c r="AH1888" s="8">
        <v>14</v>
      </c>
      <c r="AL1888" s="1" t="s">
        <v>996</v>
      </c>
      <c r="AN1888" s="1" t="s">
        <v>4499</v>
      </c>
      <c r="AW1888" s="8"/>
      <c r="AX1888" s="3">
        <v>42</v>
      </c>
      <c r="AY1888" s="3" t="s">
        <v>220</v>
      </c>
      <c r="AZ1888" s="3">
        <v>22</v>
      </c>
      <c r="BA1888" s="3">
        <v>20</v>
      </c>
      <c r="BB1888" s="3"/>
      <c r="BC1888" s="3"/>
      <c r="BD1888" s="3"/>
      <c r="BE1888" s="8"/>
      <c r="BM1888" s="8"/>
      <c r="BN1888" s="3"/>
      <c r="BO1888" s="3"/>
      <c r="BP1888" s="3"/>
      <c r="BQ1888" s="3"/>
      <c r="BR1888" s="3"/>
      <c r="BS1888" s="3"/>
      <c r="BT1888" s="3"/>
      <c r="BV1888" s="3"/>
      <c r="BW1888" s="3" t="s">
        <v>52</v>
      </c>
      <c r="BX1888" s="3" t="s">
        <v>4512</v>
      </c>
      <c r="BY1888" s="3"/>
      <c r="BZ1888" s="3"/>
      <c r="CA1888" s="3">
        <v>0.78200000000000003</v>
      </c>
      <c r="CB1888" s="33">
        <f t="shared" si="145"/>
        <v>5.2306771149975603E-2</v>
      </c>
      <c r="CC1888" s="33">
        <f t="shared" si="146"/>
        <v>38</v>
      </c>
      <c r="CD1888" s="33">
        <f t="shared" si="147"/>
        <v>42</v>
      </c>
      <c r="CE1888" s="33">
        <f t="shared" si="148"/>
        <v>0.64203612479474548</v>
      </c>
      <c r="CF1888" s="33">
        <f t="shared" si="149"/>
        <v>0.68633445566778906</v>
      </c>
      <c r="CG1888" s="3"/>
      <c r="CI1888" s="3"/>
      <c r="CJ1888" s="3"/>
      <c r="CK1888" s="1" t="s">
        <v>3682</v>
      </c>
    </row>
    <row r="1889" spans="1:89" ht="16.5" customHeight="1" x14ac:dyDescent="0.25">
      <c r="A1889" s="1" t="s">
        <v>4538</v>
      </c>
      <c r="B1889" s="1" t="s">
        <v>4492</v>
      </c>
      <c r="C1889" s="1" t="s">
        <v>4493</v>
      </c>
      <c r="D1889" s="1" t="s">
        <v>4494</v>
      </c>
      <c r="E1889" s="1" t="s">
        <v>291</v>
      </c>
      <c r="F1889" s="1" t="s">
        <v>4495</v>
      </c>
      <c r="G1889" s="1" t="s">
        <v>4496</v>
      </c>
      <c r="H1889" s="1" t="s">
        <v>65</v>
      </c>
      <c r="I1889" s="1" t="s">
        <v>66</v>
      </c>
      <c r="J1889" s="1" t="s">
        <v>67</v>
      </c>
      <c r="K1889" s="1" t="s">
        <v>103</v>
      </c>
      <c r="L1889" s="3"/>
      <c r="M1889" s="3"/>
      <c r="N1889" s="1" t="s">
        <v>69</v>
      </c>
      <c r="O1889" s="1" t="s">
        <v>65</v>
      </c>
      <c r="P1889" s="32">
        <v>1</v>
      </c>
      <c r="Q1889" s="1" t="s">
        <v>4961</v>
      </c>
      <c r="R1889" s="3" t="s">
        <v>4513</v>
      </c>
      <c r="S1889" s="1" t="s">
        <v>3806</v>
      </c>
      <c r="T1889" s="1" t="s">
        <v>72</v>
      </c>
      <c r="U1889" s="1" t="s">
        <v>22</v>
      </c>
      <c r="V1889" s="1" t="s">
        <v>73</v>
      </c>
      <c r="W1889" s="1" t="s">
        <v>73</v>
      </c>
      <c r="X1889" s="1" t="s">
        <v>73</v>
      </c>
      <c r="Y1889" s="1" t="s">
        <v>65</v>
      </c>
      <c r="Z1889" s="1" t="s">
        <v>73</v>
      </c>
      <c r="AB1889" s="1" t="s">
        <v>4498</v>
      </c>
      <c r="AC1889" s="1" t="s">
        <v>620</v>
      </c>
      <c r="AD1889" s="1" t="s">
        <v>73</v>
      </c>
      <c r="AE1889" s="33" t="s">
        <v>5053</v>
      </c>
      <c r="AF1889" s="8">
        <v>38</v>
      </c>
      <c r="AG1889" s="8">
        <v>24</v>
      </c>
      <c r="AH1889" s="8">
        <v>14</v>
      </c>
      <c r="AL1889" s="1" t="s">
        <v>996</v>
      </c>
      <c r="AN1889" s="1" t="s">
        <v>4499</v>
      </c>
      <c r="AW1889" s="8"/>
      <c r="AX1889" s="3">
        <v>42</v>
      </c>
      <c r="AY1889" s="3" t="s">
        <v>220</v>
      </c>
      <c r="AZ1889" s="3">
        <v>22</v>
      </c>
      <c r="BA1889" s="3">
        <v>20</v>
      </c>
      <c r="BB1889" s="3"/>
      <c r="BC1889" s="3"/>
      <c r="BD1889" s="3"/>
      <c r="BE1889" s="8"/>
      <c r="BM1889" s="8"/>
      <c r="BN1889" s="3"/>
      <c r="BO1889" s="3"/>
      <c r="BP1889" s="3"/>
      <c r="BQ1889" s="3"/>
      <c r="BR1889" s="3"/>
      <c r="BS1889" s="3"/>
      <c r="BT1889" s="3"/>
      <c r="BV1889" s="3"/>
      <c r="BW1889" s="3" t="s">
        <v>52</v>
      </c>
      <c r="BX1889" s="3" t="s">
        <v>4514</v>
      </c>
      <c r="BY1889" s="3"/>
      <c r="BZ1889" s="3"/>
      <c r="CA1889" s="3">
        <v>0.77600000000000002</v>
      </c>
      <c r="CB1889" s="33">
        <f t="shared" si="145"/>
        <v>5.2891241268357023E-2</v>
      </c>
      <c r="CC1889" s="33">
        <f t="shared" si="146"/>
        <v>38</v>
      </c>
      <c r="CD1889" s="33">
        <f t="shared" si="147"/>
        <v>42</v>
      </c>
      <c r="CE1889" s="33">
        <f t="shared" si="148"/>
        <v>0.63398692810457524</v>
      </c>
      <c r="CF1889" s="33">
        <f t="shared" si="149"/>
        <v>0.67812612612612622</v>
      </c>
      <c r="CG1889" s="3"/>
      <c r="CI1889" s="3"/>
      <c r="CJ1889" s="3"/>
      <c r="CK1889" s="1" t="s">
        <v>3682</v>
      </c>
    </row>
    <row r="1890" spans="1:89" ht="12.5" x14ac:dyDescent="0.25">
      <c r="A1890" s="1" t="s">
        <v>4538</v>
      </c>
      <c r="B1890" s="1" t="s">
        <v>4492</v>
      </c>
      <c r="C1890" s="1" t="s">
        <v>4493</v>
      </c>
      <c r="D1890" s="1" t="s">
        <v>4494</v>
      </c>
      <c r="E1890" s="1" t="s">
        <v>291</v>
      </c>
      <c r="F1890" s="1" t="s">
        <v>4495</v>
      </c>
      <c r="G1890" s="1" t="s">
        <v>4496</v>
      </c>
      <c r="H1890" s="1" t="s">
        <v>65</v>
      </c>
      <c r="I1890" s="1" t="s">
        <v>66</v>
      </c>
      <c r="J1890" s="1" t="s">
        <v>67</v>
      </c>
      <c r="K1890" s="1" t="s">
        <v>103</v>
      </c>
      <c r="L1890" s="3"/>
      <c r="M1890" s="3"/>
      <c r="N1890" s="1" t="s">
        <v>69</v>
      </c>
      <c r="O1890" s="1" t="s">
        <v>65</v>
      </c>
      <c r="P1890" s="32">
        <v>1</v>
      </c>
      <c r="Q1890" s="1" t="s">
        <v>4961</v>
      </c>
      <c r="R1890" s="3" t="s">
        <v>4515</v>
      </c>
      <c r="S1890" s="1" t="s">
        <v>3806</v>
      </c>
      <c r="T1890" s="1" t="s">
        <v>72</v>
      </c>
      <c r="U1890" s="1" t="s">
        <v>22</v>
      </c>
      <c r="V1890" s="1" t="s">
        <v>73</v>
      </c>
      <c r="W1890" s="1" t="s">
        <v>73</v>
      </c>
      <c r="X1890" s="1" t="s">
        <v>73</v>
      </c>
      <c r="Y1890" s="1" t="s">
        <v>65</v>
      </c>
      <c r="Z1890" s="1" t="s">
        <v>73</v>
      </c>
      <c r="AB1890" s="1" t="s">
        <v>4498</v>
      </c>
      <c r="AC1890" s="1" t="s">
        <v>620</v>
      </c>
      <c r="AD1890" s="1" t="s">
        <v>73</v>
      </c>
      <c r="AE1890" s="33" t="s">
        <v>5053</v>
      </c>
      <c r="AF1890" s="8">
        <v>38</v>
      </c>
      <c r="AG1890" s="8">
        <v>24</v>
      </c>
      <c r="AH1890" s="8">
        <v>14</v>
      </c>
      <c r="AL1890" s="1" t="s">
        <v>996</v>
      </c>
      <c r="AN1890" s="1" t="s">
        <v>4499</v>
      </c>
      <c r="AW1890" s="8"/>
      <c r="AX1890" s="3">
        <v>42</v>
      </c>
      <c r="AY1890" s="3" t="s">
        <v>220</v>
      </c>
      <c r="AZ1890" s="3">
        <v>22</v>
      </c>
      <c r="BA1890" s="3">
        <v>20</v>
      </c>
      <c r="BB1890" s="3"/>
      <c r="BC1890" s="3"/>
      <c r="BD1890" s="3"/>
      <c r="BE1890" s="8"/>
      <c r="BM1890" s="8"/>
      <c r="BN1890" s="3"/>
      <c r="BO1890" s="3"/>
      <c r="BP1890" s="3"/>
      <c r="BQ1890" s="3"/>
      <c r="BR1890" s="3"/>
      <c r="BS1890" s="3"/>
      <c r="BT1890" s="3"/>
      <c r="BV1890" s="3"/>
      <c r="BW1890" s="3" t="s">
        <v>52</v>
      </c>
      <c r="BX1890" s="3" t="s">
        <v>4516</v>
      </c>
      <c r="BY1890" s="3"/>
      <c r="BZ1890" s="3"/>
      <c r="CA1890" s="3">
        <v>0.76800000000000002</v>
      </c>
      <c r="CB1890" s="33">
        <f t="shared" si="145"/>
        <v>5.3644901110994778E-2</v>
      </c>
      <c r="CC1890" s="33">
        <f t="shared" si="146"/>
        <v>38</v>
      </c>
      <c r="CD1890" s="33">
        <f t="shared" si="147"/>
        <v>42</v>
      </c>
      <c r="CE1890" s="33">
        <f t="shared" si="148"/>
        <v>0.62337662337662336</v>
      </c>
      <c r="CF1890" s="33">
        <f t="shared" si="149"/>
        <v>0.66722171945701358</v>
      </c>
      <c r="CG1890" s="3"/>
      <c r="CI1890" s="3"/>
      <c r="CJ1890" s="3"/>
      <c r="CK1890" s="1" t="s">
        <v>3682</v>
      </c>
    </row>
    <row r="1891" spans="1:89" ht="12.5" x14ac:dyDescent="0.25">
      <c r="A1891" s="1" t="s">
        <v>4538</v>
      </c>
      <c r="B1891" s="1" t="s">
        <v>4492</v>
      </c>
      <c r="C1891" s="1" t="s">
        <v>4493</v>
      </c>
      <c r="D1891" s="1" t="s">
        <v>4494</v>
      </c>
      <c r="E1891" s="1" t="s">
        <v>291</v>
      </c>
      <c r="F1891" s="1" t="s">
        <v>4495</v>
      </c>
      <c r="G1891" s="1" t="s">
        <v>4496</v>
      </c>
      <c r="H1891" s="1" t="s">
        <v>65</v>
      </c>
      <c r="I1891" s="1" t="s">
        <v>66</v>
      </c>
      <c r="J1891" s="1" t="s">
        <v>67</v>
      </c>
      <c r="K1891" s="1" t="s">
        <v>103</v>
      </c>
      <c r="L1891" s="3"/>
      <c r="M1891" s="3"/>
      <c r="N1891" s="1" t="s">
        <v>69</v>
      </c>
      <c r="O1891" s="1" t="s">
        <v>65</v>
      </c>
      <c r="P1891" s="32">
        <v>1</v>
      </c>
      <c r="Q1891" s="1" t="s">
        <v>4961</v>
      </c>
      <c r="R1891" s="3" t="s">
        <v>4517</v>
      </c>
      <c r="S1891" s="1" t="s">
        <v>3806</v>
      </c>
      <c r="T1891" s="1" t="s">
        <v>72</v>
      </c>
      <c r="U1891" s="1" t="s">
        <v>22</v>
      </c>
      <c r="V1891" s="1" t="s">
        <v>73</v>
      </c>
      <c r="W1891" s="1" t="s">
        <v>73</v>
      </c>
      <c r="X1891" s="1" t="s">
        <v>73</v>
      </c>
      <c r="Y1891" s="1" t="s">
        <v>65</v>
      </c>
      <c r="Z1891" s="1" t="s">
        <v>73</v>
      </c>
      <c r="AB1891" s="1" t="s">
        <v>4498</v>
      </c>
      <c r="AC1891" s="1" t="s">
        <v>620</v>
      </c>
      <c r="AD1891" s="1" t="s">
        <v>73</v>
      </c>
      <c r="AE1891" s="33" t="s">
        <v>5053</v>
      </c>
      <c r="AF1891" s="8">
        <v>38</v>
      </c>
      <c r="AG1891" s="8">
        <v>24</v>
      </c>
      <c r="AH1891" s="8">
        <v>14</v>
      </c>
      <c r="AL1891" s="1" t="s">
        <v>996</v>
      </c>
      <c r="AN1891" s="1" t="s">
        <v>4499</v>
      </c>
      <c r="AW1891" s="8"/>
      <c r="AX1891" s="3">
        <v>42</v>
      </c>
      <c r="AY1891" s="3" t="s">
        <v>220</v>
      </c>
      <c r="AZ1891" s="3">
        <v>22</v>
      </c>
      <c r="BA1891" s="3">
        <v>20</v>
      </c>
      <c r="BB1891" s="3"/>
      <c r="BC1891" s="3"/>
      <c r="BD1891" s="3"/>
      <c r="BE1891" s="8"/>
      <c r="BM1891" s="8"/>
      <c r="BN1891" s="3"/>
      <c r="BO1891" s="3"/>
      <c r="BP1891" s="3"/>
      <c r="BQ1891" s="3"/>
      <c r="BR1891" s="3"/>
      <c r="BS1891" s="3"/>
      <c r="BT1891" s="3"/>
      <c r="BV1891" s="3"/>
      <c r="BW1891" s="3" t="s">
        <v>52</v>
      </c>
      <c r="BX1891" s="3" t="s">
        <v>4518</v>
      </c>
      <c r="BY1891" s="3"/>
      <c r="BZ1891" s="3"/>
      <c r="CA1891" s="3">
        <v>0.76600000000000001</v>
      </c>
      <c r="CB1891" s="33">
        <f t="shared" si="145"/>
        <v>5.3828822083461826E-2</v>
      </c>
      <c r="CC1891" s="33">
        <f t="shared" si="146"/>
        <v>38</v>
      </c>
      <c r="CD1891" s="33">
        <f t="shared" si="147"/>
        <v>42</v>
      </c>
      <c r="CE1891" s="33">
        <f t="shared" si="148"/>
        <v>0.62074554294975692</v>
      </c>
      <c r="CF1891" s="33">
        <f t="shared" si="149"/>
        <v>0.66450283125707821</v>
      </c>
      <c r="CG1891" s="3"/>
      <c r="CI1891" s="3"/>
      <c r="CJ1891" s="3"/>
      <c r="CK1891" s="1" t="s">
        <v>3682</v>
      </c>
    </row>
    <row r="1892" spans="1:89" ht="12.5" x14ac:dyDescent="0.25">
      <c r="A1892" s="1" t="s">
        <v>4538</v>
      </c>
      <c r="B1892" s="1" t="s">
        <v>4492</v>
      </c>
      <c r="C1892" s="1" t="s">
        <v>4493</v>
      </c>
      <c r="D1892" s="1" t="s">
        <v>4494</v>
      </c>
      <c r="E1892" s="1" t="s">
        <v>291</v>
      </c>
      <c r="F1892" s="1" t="s">
        <v>4495</v>
      </c>
      <c r="G1892" s="1" t="s">
        <v>4496</v>
      </c>
      <c r="H1892" s="1" t="s">
        <v>65</v>
      </c>
      <c r="I1892" s="1" t="s">
        <v>66</v>
      </c>
      <c r="J1892" s="1" t="s">
        <v>67</v>
      </c>
      <c r="K1892" s="1" t="s">
        <v>103</v>
      </c>
      <c r="L1892" s="3"/>
      <c r="M1892" s="3"/>
      <c r="N1892" s="1" t="s">
        <v>69</v>
      </c>
      <c r="O1892" s="1" t="s">
        <v>65</v>
      </c>
      <c r="P1892" s="32">
        <v>1</v>
      </c>
      <c r="Q1892" s="1" t="s">
        <v>4961</v>
      </c>
      <c r="R1892" s="3" t="s">
        <v>4519</v>
      </c>
      <c r="S1892" s="1" t="s">
        <v>3806</v>
      </c>
      <c r="T1892" s="1" t="s">
        <v>72</v>
      </c>
      <c r="U1892" s="1" t="s">
        <v>22</v>
      </c>
      <c r="V1892" s="1" t="s">
        <v>73</v>
      </c>
      <c r="W1892" s="1" t="s">
        <v>73</v>
      </c>
      <c r="X1892" s="1" t="s">
        <v>73</v>
      </c>
      <c r="Y1892" s="1" t="s">
        <v>65</v>
      </c>
      <c r="Z1892" s="1" t="s">
        <v>73</v>
      </c>
      <c r="AB1892" s="1" t="s">
        <v>4498</v>
      </c>
      <c r="AC1892" s="1" t="s">
        <v>620</v>
      </c>
      <c r="AD1892" s="1" t="s">
        <v>73</v>
      </c>
      <c r="AE1892" s="33" t="s">
        <v>3507</v>
      </c>
      <c r="AF1892" s="8">
        <v>38</v>
      </c>
      <c r="AG1892" s="8">
        <v>24</v>
      </c>
      <c r="AH1892" s="8">
        <v>14</v>
      </c>
      <c r="AL1892" s="1" t="s">
        <v>996</v>
      </c>
      <c r="AN1892" s="1" t="s">
        <v>4499</v>
      </c>
      <c r="AQ1892" s="1">
        <v>25</v>
      </c>
      <c r="AR1892" s="1">
        <v>10</v>
      </c>
      <c r="AS1892" s="1">
        <v>15</v>
      </c>
      <c r="AX1892" s="3"/>
      <c r="AY1892" s="3"/>
      <c r="AZ1892" s="3"/>
      <c r="BA1892" s="3"/>
      <c r="BB1892" s="3"/>
      <c r="BC1892" s="3"/>
      <c r="BD1892" s="3"/>
      <c r="BE1892" s="3"/>
      <c r="BM1892" s="3"/>
      <c r="BN1892" s="3"/>
      <c r="BO1892" s="3"/>
      <c r="BP1892" s="3"/>
      <c r="BQ1892" s="3"/>
      <c r="BR1892" s="3"/>
      <c r="BS1892" s="3"/>
      <c r="BT1892" s="3"/>
      <c r="BV1892" s="3"/>
      <c r="BW1892" s="3" t="s">
        <v>52</v>
      </c>
      <c r="BX1892" s="3" t="s">
        <v>4520</v>
      </c>
      <c r="BY1892" s="3"/>
      <c r="BZ1892" s="3"/>
      <c r="CA1892" s="3">
        <v>0.93700000000000006</v>
      </c>
      <c r="CB1892" s="33">
        <f t="shared" si="145"/>
        <v>3.0328199355114795E-2</v>
      </c>
      <c r="CC1892" s="33">
        <f t="shared" si="146"/>
        <v>38</v>
      </c>
      <c r="CD1892" s="33">
        <f t="shared" si="147"/>
        <v>25</v>
      </c>
      <c r="CE1892" s="33">
        <f t="shared" si="148"/>
        <v>0.88146754468485433</v>
      </c>
      <c r="CF1892" s="33">
        <f t="shared" si="149"/>
        <v>0.90652452245740844</v>
      </c>
      <c r="CG1892" s="3"/>
      <c r="CI1892" s="3"/>
      <c r="CJ1892" s="3"/>
      <c r="CK1892" s="1" t="s">
        <v>3682</v>
      </c>
    </row>
    <row r="1893" spans="1:89" ht="12.5" x14ac:dyDescent="0.25">
      <c r="A1893" s="1" t="s">
        <v>4538</v>
      </c>
      <c r="B1893" s="1" t="s">
        <v>4492</v>
      </c>
      <c r="C1893" s="1" t="s">
        <v>4493</v>
      </c>
      <c r="D1893" s="1" t="s">
        <v>4494</v>
      </c>
      <c r="E1893" s="1" t="s">
        <v>291</v>
      </c>
      <c r="F1893" s="1" t="s">
        <v>4495</v>
      </c>
      <c r="G1893" s="1" t="s">
        <v>4496</v>
      </c>
      <c r="H1893" s="1" t="s">
        <v>65</v>
      </c>
      <c r="I1893" s="1" t="s">
        <v>66</v>
      </c>
      <c r="J1893" s="1" t="s">
        <v>67</v>
      </c>
      <c r="K1893" s="1" t="s">
        <v>103</v>
      </c>
      <c r="L1893" s="3"/>
      <c r="M1893" s="3"/>
      <c r="N1893" s="1" t="s">
        <v>69</v>
      </c>
      <c r="O1893" s="1" t="s">
        <v>65</v>
      </c>
      <c r="P1893" s="32">
        <v>1</v>
      </c>
      <c r="Q1893" s="1" t="s">
        <v>4961</v>
      </c>
      <c r="R1893" s="3" t="s">
        <v>4521</v>
      </c>
      <c r="S1893" s="1" t="s">
        <v>3806</v>
      </c>
      <c r="T1893" s="1" t="s">
        <v>72</v>
      </c>
      <c r="U1893" s="1" t="s">
        <v>22</v>
      </c>
      <c r="V1893" s="1" t="s">
        <v>73</v>
      </c>
      <c r="W1893" s="1" t="s">
        <v>73</v>
      </c>
      <c r="X1893" s="1" t="s">
        <v>73</v>
      </c>
      <c r="Y1893" s="1" t="s">
        <v>65</v>
      </c>
      <c r="Z1893" s="1" t="s">
        <v>73</v>
      </c>
      <c r="AB1893" s="1" t="s">
        <v>4498</v>
      </c>
      <c r="AC1893" s="1" t="s">
        <v>620</v>
      </c>
      <c r="AD1893" s="1" t="s">
        <v>73</v>
      </c>
      <c r="AE1893" s="33" t="s">
        <v>3507</v>
      </c>
      <c r="AF1893" s="8">
        <v>38</v>
      </c>
      <c r="AG1893" s="8">
        <v>24</v>
      </c>
      <c r="AH1893" s="8">
        <v>14</v>
      </c>
      <c r="AL1893" s="1" t="s">
        <v>996</v>
      </c>
      <c r="AN1893" s="1" t="s">
        <v>4499</v>
      </c>
      <c r="AQ1893" s="1">
        <v>25</v>
      </c>
      <c r="AR1893" s="1">
        <v>10</v>
      </c>
      <c r="AS1893" s="1">
        <v>15</v>
      </c>
      <c r="AX1893" s="3"/>
      <c r="AY1893" s="3"/>
      <c r="AZ1893" s="3"/>
      <c r="BA1893" s="3"/>
      <c r="BB1893" s="3"/>
      <c r="BC1893" s="3"/>
      <c r="BD1893" s="3"/>
      <c r="BE1893" s="3"/>
      <c r="BM1893" s="3"/>
      <c r="BN1893" s="3"/>
      <c r="BO1893" s="3"/>
      <c r="BP1893" s="3"/>
      <c r="BQ1893" s="3"/>
      <c r="BR1893" s="3"/>
      <c r="BS1893" s="3"/>
      <c r="BT1893" s="3"/>
      <c r="BV1893" s="3"/>
      <c r="BW1893" s="3" t="s">
        <v>52</v>
      </c>
      <c r="BX1893" s="3" t="s">
        <v>4522</v>
      </c>
      <c r="BY1893" s="3"/>
      <c r="BZ1893" s="3"/>
      <c r="CA1893" s="3">
        <v>0.93700000000000006</v>
      </c>
      <c r="CB1893" s="33">
        <f t="shared" si="145"/>
        <v>3.0328199355114795E-2</v>
      </c>
      <c r="CC1893" s="33">
        <f t="shared" si="146"/>
        <v>38</v>
      </c>
      <c r="CD1893" s="33">
        <f t="shared" si="147"/>
        <v>25</v>
      </c>
      <c r="CE1893" s="33">
        <f t="shared" si="148"/>
        <v>0.88146754468485433</v>
      </c>
      <c r="CF1893" s="33">
        <f t="shared" si="149"/>
        <v>0.90652452245740844</v>
      </c>
      <c r="CG1893" s="3"/>
      <c r="CI1893" s="3"/>
      <c r="CJ1893" s="3"/>
      <c r="CK1893" s="1" t="s">
        <v>3682</v>
      </c>
    </row>
    <row r="1894" spans="1:89" ht="12.5" x14ac:dyDescent="0.25">
      <c r="A1894" s="1" t="s">
        <v>4538</v>
      </c>
      <c r="B1894" s="1" t="s">
        <v>4492</v>
      </c>
      <c r="C1894" s="1" t="s">
        <v>4493</v>
      </c>
      <c r="D1894" s="1" t="s">
        <v>4494</v>
      </c>
      <c r="E1894" s="1" t="s">
        <v>291</v>
      </c>
      <c r="F1894" s="1" t="s">
        <v>4495</v>
      </c>
      <c r="G1894" s="1" t="s">
        <v>4496</v>
      </c>
      <c r="H1894" s="1" t="s">
        <v>65</v>
      </c>
      <c r="I1894" s="1" t="s">
        <v>66</v>
      </c>
      <c r="J1894" s="1" t="s">
        <v>67</v>
      </c>
      <c r="K1894" s="1" t="s">
        <v>103</v>
      </c>
      <c r="L1894" s="3"/>
      <c r="M1894" s="3"/>
      <c r="N1894" s="1" t="s">
        <v>69</v>
      </c>
      <c r="O1894" s="1" t="s">
        <v>65</v>
      </c>
      <c r="P1894" s="32">
        <v>1</v>
      </c>
      <c r="Q1894" s="1" t="s">
        <v>4961</v>
      </c>
      <c r="R1894" s="3" t="s">
        <v>4523</v>
      </c>
      <c r="S1894" s="1" t="s">
        <v>3806</v>
      </c>
      <c r="T1894" s="1" t="s">
        <v>72</v>
      </c>
      <c r="U1894" s="1" t="s">
        <v>22</v>
      </c>
      <c r="V1894" s="1" t="s">
        <v>73</v>
      </c>
      <c r="W1894" s="1" t="s">
        <v>73</v>
      </c>
      <c r="X1894" s="1" t="s">
        <v>73</v>
      </c>
      <c r="Y1894" s="1" t="s">
        <v>65</v>
      </c>
      <c r="Z1894" s="1" t="s">
        <v>73</v>
      </c>
      <c r="AB1894" s="1" t="s">
        <v>4498</v>
      </c>
      <c r="AC1894" s="1" t="s">
        <v>620</v>
      </c>
      <c r="AD1894" s="1" t="s">
        <v>73</v>
      </c>
      <c r="AE1894" s="33" t="s">
        <v>3507</v>
      </c>
      <c r="AF1894" s="8">
        <v>38</v>
      </c>
      <c r="AG1894" s="8">
        <v>24</v>
      </c>
      <c r="AH1894" s="8">
        <v>14</v>
      </c>
      <c r="AL1894" s="1" t="s">
        <v>996</v>
      </c>
      <c r="AN1894" s="1" t="s">
        <v>4499</v>
      </c>
      <c r="AQ1894" s="1">
        <v>25</v>
      </c>
      <c r="AR1894" s="1">
        <v>10</v>
      </c>
      <c r="AS1894" s="1">
        <v>15</v>
      </c>
      <c r="AX1894" s="3"/>
      <c r="AY1894" s="3"/>
      <c r="AZ1894" s="3"/>
      <c r="BA1894" s="3"/>
      <c r="BB1894" s="3"/>
      <c r="BC1894" s="3"/>
      <c r="BD1894" s="3"/>
      <c r="BE1894" s="3"/>
      <c r="BM1894" s="3"/>
      <c r="BN1894" s="3"/>
      <c r="BO1894" s="3"/>
      <c r="BP1894" s="3"/>
      <c r="BQ1894" s="3"/>
      <c r="BR1894" s="3"/>
      <c r="BS1894" s="3"/>
      <c r="BT1894" s="3"/>
      <c r="BV1894" s="3"/>
      <c r="BW1894" s="3" t="s">
        <v>52</v>
      </c>
      <c r="BX1894" s="3" t="s">
        <v>4524</v>
      </c>
      <c r="BY1894" s="3"/>
      <c r="BZ1894" s="3"/>
      <c r="CA1894" s="3">
        <v>0.91900000000000004</v>
      </c>
      <c r="CB1894" s="33">
        <f t="shared" si="145"/>
        <v>3.4585968460169661E-2</v>
      </c>
      <c r="CC1894" s="33">
        <f t="shared" si="146"/>
        <v>38</v>
      </c>
      <c r="CD1894" s="33">
        <f t="shared" si="147"/>
        <v>25</v>
      </c>
      <c r="CE1894" s="33">
        <f t="shared" si="148"/>
        <v>0.85013876040703062</v>
      </c>
      <c r="CF1894" s="33">
        <f t="shared" si="149"/>
        <v>0.88020948410630551</v>
      </c>
      <c r="CG1894" s="3"/>
      <c r="CI1894" s="3"/>
      <c r="CJ1894" s="3"/>
      <c r="CK1894" s="1" t="s">
        <v>3682</v>
      </c>
    </row>
    <row r="1895" spans="1:89" ht="12.5" x14ac:dyDescent="0.25">
      <c r="A1895" s="1" t="s">
        <v>4538</v>
      </c>
      <c r="B1895" s="1" t="s">
        <v>4492</v>
      </c>
      <c r="C1895" s="1" t="s">
        <v>4493</v>
      </c>
      <c r="D1895" s="1" t="s">
        <v>4494</v>
      </c>
      <c r="E1895" s="1" t="s">
        <v>291</v>
      </c>
      <c r="F1895" s="1" t="s">
        <v>4495</v>
      </c>
      <c r="G1895" s="1" t="s">
        <v>4496</v>
      </c>
      <c r="H1895" s="1" t="s">
        <v>65</v>
      </c>
      <c r="I1895" s="1" t="s">
        <v>66</v>
      </c>
      <c r="J1895" s="1" t="s">
        <v>67</v>
      </c>
      <c r="K1895" s="1" t="s">
        <v>103</v>
      </c>
      <c r="L1895" s="3"/>
      <c r="M1895" s="3"/>
      <c r="N1895" s="1" t="s">
        <v>69</v>
      </c>
      <c r="O1895" s="1" t="s">
        <v>65</v>
      </c>
      <c r="P1895" s="32">
        <v>1</v>
      </c>
      <c r="Q1895" s="1" t="s">
        <v>4961</v>
      </c>
      <c r="R1895" s="3" t="s">
        <v>4525</v>
      </c>
      <c r="S1895" s="1" t="s">
        <v>3806</v>
      </c>
      <c r="T1895" s="1" t="s">
        <v>72</v>
      </c>
      <c r="U1895" s="1" t="s">
        <v>22</v>
      </c>
      <c r="V1895" s="1" t="s">
        <v>73</v>
      </c>
      <c r="W1895" s="1" t="s">
        <v>73</v>
      </c>
      <c r="X1895" s="1" t="s">
        <v>73</v>
      </c>
      <c r="Y1895" s="1" t="s">
        <v>65</v>
      </c>
      <c r="Z1895" s="1" t="s">
        <v>73</v>
      </c>
      <c r="AB1895" s="1" t="s">
        <v>4498</v>
      </c>
      <c r="AC1895" s="1" t="s">
        <v>620</v>
      </c>
      <c r="AD1895" s="1" t="s">
        <v>73</v>
      </c>
      <c r="AE1895" s="33" t="s">
        <v>3507</v>
      </c>
      <c r="AF1895" s="8">
        <v>38</v>
      </c>
      <c r="AG1895" s="8">
        <v>24</v>
      </c>
      <c r="AH1895" s="8">
        <v>14</v>
      </c>
      <c r="AL1895" s="1" t="s">
        <v>996</v>
      </c>
      <c r="AN1895" s="1" t="s">
        <v>4499</v>
      </c>
      <c r="AQ1895" s="1">
        <v>25</v>
      </c>
      <c r="AR1895" s="1">
        <v>10</v>
      </c>
      <c r="AS1895" s="1">
        <v>15</v>
      </c>
      <c r="AX1895" s="3"/>
      <c r="AY1895" s="3"/>
      <c r="AZ1895" s="3"/>
      <c r="BA1895" s="3"/>
      <c r="BB1895" s="3"/>
      <c r="BC1895" s="3"/>
      <c r="BD1895" s="3"/>
      <c r="BE1895" s="3"/>
      <c r="BM1895" s="3"/>
      <c r="BN1895" s="3"/>
      <c r="BO1895" s="3"/>
      <c r="BP1895" s="3"/>
      <c r="BQ1895" s="3"/>
      <c r="BR1895" s="3"/>
      <c r="BS1895" s="3"/>
      <c r="BT1895" s="3"/>
      <c r="BV1895" s="3"/>
      <c r="BW1895" s="3" t="s">
        <v>52</v>
      </c>
      <c r="BX1895" s="3" t="s">
        <v>4526</v>
      </c>
      <c r="BY1895" s="3"/>
      <c r="BZ1895" s="3"/>
      <c r="CA1895" s="3">
        <v>0.91900000000000004</v>
      </c>
      <c r="CB1895" s="33">
        <f t="shared" si="145"/>
        <v>3.4585968460169661E-2</v>
      </c>
      <c r="CC1895" s="33">
        <f t="shared" si="146"/>
        <v>38</v>
      </c>
      <c r="CD1895" s="33">
        <f t="shared" si="147"/>
        <v>25</v>
      </c>
      <c r="CE1895" s="33">
        <f t="shared" si="148"/>
        <v>0.85013876040703062</v>
      </c>
      <c r="CF1895" s="33">
        <f t="shared" si="149"/>
        <v>0.88020948410630551</v>
      </c>
      <c r="CG1895" s="3"/>
      <c r="CI1895" s="3"/>
      <c r="CJ1895" s="3"/>
      <c r="CK1895" s="1" t="s">
        <v>3682</v>
      </c>
    </row>
    <row r="1896" spans="1:89" ht="12.5" x14ac:dyDescent="0.25">
      <c r="A1896" s="1" t="s">
        <v>4538</v>
      </c>
      <c r="B1896" s="1" t="s">
        <v>4492</v>
      </c>
      <c r="C1896" s="1" t="s">
        <v>4493</v>
      </c>
      <c r="D1896" s="1" t="s">
        <v>4494</v>
      </c>
      <c r="E1896" s="1" t="s">
        <v>291</v>
      </c>
      <c r="F1896" s="1" t="s">
        <v>4495</v>
      </c>
      <c r="G1896" s="1" t="s">
        <v>4496</v>
      </c>
      <c r="H1896" s="1" t="s">
        <v>65</v>
      </c>
      <c r="I1896" s="1" t="s">
        <v>66</v>
      </c>
      <c r="J1896" s="1" t="s">
        <v>67</v>
      </c>
      <c r="K1896" s="1" t="s">
        <v>103</v>
      </c>
      <c r="L1896" s="3"/>
      <c r="M1896" s="3"/>
      <c r="N1896" s="1" t="s">
        <v>69</v>
      </c>
      <c r="O1896" s="1" t="s">
        <v>65</v>
      </c>
      <c r="P1896" s="32">
        <v>1</v>
      </c>
      <c r="Q1896" s="1" t="s">
        <v>4961</v>
      </c>
      <c r="R1896" s="3" t="s">
        <v>4527</v>
      </c>
      <c r="S1896" s="1" t="s">
        <v>3806</v>
      </c>
      <c r="T1896" s="1" t="s">
        <v>72</v>
      </c>
      <c r="U1896" s="1" t="s">
        <v>22</v>
      </c>
      <c r="V1896" s="1" t="s">
        <v>73</v>
      </c>
      <c r="W1896" s="1" t="s">
        <v>73</v>
      </c>
      <c r="X1896" s="1" t="s">
        <v>73</v>
      </c>
      <c r="Y1896" s="1" t="s">
        <v>65</v>
      </c>
      <c r="Z1896" s="1" t="s">
        <v>73</v>
      </c>
      <c r="AB1896" s="1" t="s">
        <v>4498</v>
      </c>
      <c r="AC1896" s="1" t="s">
        <v>620</v>
      </c>
      <c r="AD1896" s="1" t="s">
        <v>73</v>
      </c>
      <c r="AE1896" s="33" t="s">
        <v>3507</v>
      </c>
      <c r="AF1896" s="8">
        <v>38</v>
      </c>
      <c r="AG1896" s="8">
        <v>24</v>
      </c>
      <c r="AH1896" s="8">
        <v>14</v>
      </c>
      <c r="AL1896" s="1" t="s">
        <v>996</v>
      </c>
      <c r="AN1896" s="1" t="s">
        <v>4499</v>
      </c>
      <c r="AQ1896" s="1">
        <v>25</v>
      </c>
      <c r="AR1896" s="1">
        <v>10</v>
      </c>
      <c r="AS1896" s="1">
        <v>15</v>
      </c>
      <c r="AX1896" s="3"/>
      <c r="AY1896" s="3"/>
      <c r="AZ1896" s="3"/>
      <c r="BA1896" s="3"/>
      <c r="BB1896" s="3"/>
      <c r="BC1896" s="3"/>
      <c r="BD1896" s="3"/>
      <c r="BE1896" s="3"/>
      <c r="BM1896" s="3"/>
      <c r="BN1896" s="3"/>
      <c r="BO1896" s="3"/>
      <c r="BP1896" s="3"/>
      <c r="BQ1896" s="3"/>
      <c r="BR1896" s="3"/>
      <c r="BS1896" s="3"/>
      <c r="BT1896" s="3"/>
      <c r="BV1896" s="3"/>
      <c r="BW1896" s="3" t="s">
        <v>52</v>
      </c>
      <c r="BX1896" s="3" t="s">
        <v>4528</v>
      </c>
      <c r="BY1896" s="3"/>
      <c r="BZ1896" s="3"/>
      <c r="CA1896" s="3">
        <v>0.91500000000000004</v>
      </c>
      <c r="CB1896" s="33">
        <f t="shared" si="145"/>
        <v>3.5468134377280004E-2</v>
      </c>
      <c r="CC1896" s="33">
        <f t="shared" si="146"/>
        <v>38</v>
      </c>
      <c r="CD1896" s="33">
        <f t="shared" si="147"/>
        <v>25</v>
      </c>
      <c r="CE1896" s="33">
        <f t="shared" si="148"/>
        <v>0.84331797235023043</v>
      </c>
      <c r="CF1896" s="33">
        <f t="shared" si="149"/>
        <v>0.87438642297650138</v>
      </c>
      <c r="CG1896" s="3"/>
      <c r="CI1896" s="3"/>
      <c r="CJ1896" s="3"/>
      <c r="CK1896" s="1" t="s">
        <v>3682</v>
      </c>
    </row>
    <row r="1897" spans="1:89" ht="12.5" x14ac:dyDescent="0.25">
      <c r="A1897" s="1" t="s">
        <v>4538</v>
      </c>
      <c r="B1897" s="1" t="s">
        <v>4492</v>
      </c>
      <c r="C1897" s="1" t="s">
        <v>4493</v>
      </c>
      <c r="D1897" s="1" t="s">
        <v>4494</v>
      </c>
      <c r="E1897" s="1" t="s">
        <v>291</v>
      </c>
      <c r="F1897" s="1" t="s">
        <v>4495</v>
      </c>
      <c r="G1897" s="1" t="s">
        <v>4496</v>
      </c>
      <c r="H1897" s="1" t="s">
        <v>65</v>
      </c>
      <c r="I1897" s="1" t="s">
        <v>66</v>
      </c>
      <c r="J1897" s="1" t="s">
        <v>67</v>
      </c>
      <c r="K1897" s="1" t="s">
        <v>103</v>
      </c>
      <c r="L1897" s="3"/>
      <c r="M1897" s="3"/>
      <c r="N1897" s="1" t="s">
        <v>69</v>
      </c>
      <c r="O1897" s="1" t="s">
        <v>65</v>
      </c>
      <c r="P1897" s="32">
        <v>1</v>
      </c>
      <c r="Q1897" s="1" t="s">
        <v>4961</v>
      </c>
      <c r="R1897" s="3" t="s">
        <v>4529</v>
      </c>
      <c r="S1897" s="1" t="s">
        <v>3806</v>
      </c>
      <c r="T1897" s="1" t="s">
        <v>72</v>
      </c>
      <c r="U1897" s="1" t="s">
        <v>22</v>
      </c>
      <c r="V1897" s="1" t="s">
        <v>73</v>
      </c>
      <c r="W1897" s="1" t="s">
        <v>73</v>
      </c>
      <c r="X1897" s="1" t="s">
        <v>73</v>
      </c>
      <c r="Y1897" s="1" t="s">
        <v>65</v>
      </c>
      <c r="Z1897" s="1" t="s">
        <v>73</v>
      </c>
      <c r="AB1897" s="1" t="s">
        <v>4498</v>
      </c>
      <c r="AC1897" s="1" t="s">
        <v>620</v>
      </c>
      <c r="AD1897" s="1" t="s">
        <v>73</v>
      </c>
      <c r="AE1897" s="33" t="s">
        <v>3507</v>
      </c>
      <c r="AF1897" s="8">
        <v>38</v>
      </c>
      <c r="AG1897" s="8">
        <v>24</v>
      </c>
      <c r="AH1897" s="8">
        <v>14</v>
      </c>
      <c r="AL1897" s="1" t="s">
        <v>996</v>
      </c>
      <c r="AN1897" s="1" t="s">
        <v>4499</v>
      </c>
      <c r="AQ1897" s="1">
        <v>25</v>
      </c>
      <c r="AR1897" s="1">
        <v>10</v>
      </c>
      <c r="AS1897" s="1">
        <v>15</v>
      </c>
      <c r="AX1897" s="3"/>
      <c r="AY1897" s="3"/>
      <c r="AZ1897" s="3"/>
      <c r="BA1897" s="3"/>
      <c r="BB1897" s="3"/>
      <c r="BC1897" s="3"/>
      <c r="BD1897" s="3"/>
      <c r="BE1897" s="3"/>
      <c r="BM1897" s="3"/>
      <c r="BN1897" s="3"/>
      <c r="BO1897" s="3"/>
      <c r="BP1897" s="3"/>
      <c r="BQ1897" s="3"/>
      <c r="BR1897" s="3"/>
      <c r="BS1897" s="3"/>
      <c r="BT1897" s="3"/>
      <c r="BV1897" s="3"/>
      <c r="BW1897" s="3" t="s">
        <v>52</v>
      </c>
      <c r="BX1897" s="3" t="s">
        <v>4530</v>
      </c>
      <c r="BY1897" s="3"/>
      <c r="BZ1897" s="3"/>
      <c r="CA1897" s="3">
        <v>0.91100000000000003</v>
      </c>
      <c r="CB1897" s="33">
        <f t="shared" si="145"/>
        <v>3.6330169772087695E-2</v>
      </c>
      <c r="CC1897" s="33">
        <f t="shared" si="146"/>
        <v>38</v>
      </c>
      <c r="CD1897" s="33">
        <f t="shared" si="147"/>
        <v>25</v>
      </c>
      <c r="CE1897" s="33">
        <f t="shared" si="148"/>
        <v>0.83654729109274573</v>
      </c>
      <c r="CF1897" s="33">
        <f t="shared" si="149"/>
        <v>0.86857247514390368</v>
      </c>
      <c r="CG1897" s="3"/>
      <c r="CI1897" s="3"/>
      <c r="CJ1897" s="3"/>
      <c r="CK1897" s="1" t="s">
        <v>3682</v>
      </c>
    </row>
    <row r="1898" spans="1:89" ht="12.5" x14ac:dyDescent="0.25">
      <c r="A1898" s="1" t="s">
        <v>4538</v>
      </c>
      <c r="B1898" s="1" t="s">
        <v>4492</v>
      </c>
      <c r="C1898" s="1" t="s">
        <v>4493</v>
      </c>
      <c r="D1898" s="1" t="s">
        <v>4494</v>
      </c>
      <c r="E1898" s="1" t="s">
        <v>291</v>
      </c>
      <c r="F1898" s="1" t="s">
        <v>4495</v>
      </c>
      <c r="G1898" s="1" t="s">
        <v>4496</v>
      </c>
      <c r="H1898" s="1" t="s">
        <v>65</v>
      </c>
      <c r="I1898" s="1" t="s">
        <v>66</v>
      </c>
      <c r="J1898" s="1" t="s">
        <v>67</v>
      </c>
      <c r="K1898" s="1" t="s">
        <v>103</v>
      </c>
      <c r="L1898" s="3"/>
      <c r="M1898" s="3"/>
      <c r="N1898" s="1" t="s">
        <v>69</v>
      </c>
      <c r="O1898" s="1" t="s">
        <v>65</v>
      </c>
      <c r="P1898" s="32">
        <v>1</v>
      </c>
      <c r="Q1898" s="1" t="s">
        <v>4961</v>
      </c>
      <c r="R1898" s="3" t="s">
        <v>4531</v>
      </c>
      <c r="S1898" s="1" t="s">
        <v>3806</v>
      </c>
      <c r="T1898" s="1" t="s">
        <v>72</v>
      </c>
      <c r="U1898" s="1" t="s">
        <v>22</v>
      </c>
      <c r="V1898" s="1" t="s">
        <v>73</v>
      </c>
      <c r="W1898" s="1" t="s">
        <v>73</v>
      </c>
      <c r="X1898" s="1" t="s">
        <v>73</v>
      </c>
      <c r="Y1898" s="1" t="s">
        <v>65</v>
      </c>
      <c r="Z1898" s="1" t="s">
        <v>73</v>
      </c>
      <c r="AB1898" s="1" t="s">
        <v>4498</v>
      </c>
      <c r="AC1898" s="1" t="s">
        <v>620</v>
      </c>
      <c r="AD1898" s="1" t="s">
        <v>73</v>
      </c>
      <c r="AE1898" s="33" t="s">
        <v>3507</v>
      </c>
      <c r="AF1898" s="8">
        <v>38</v>
      </c>
      <c r="AG1898" s="8">
        <v>24</v>
      </c>
      <c r="AH1898" s="8">
        <v>14</v>
      </c>
      <c r="AL1898" s="1" t="s">
        <v>996</v>
      </c>
      <c r="AN1898" s="1" t="s">
        <v>4499</v>
      </c>
      <c r="AQ1898" s="1">
        <v>25</v>
      </c>
      <c r="AR1898" s="1">
        <v>10</v>
      </c>
      <c r="AS1898" s="1">
        <v>15</v>
      </c>
      <c r="AX1898" s="3"/>
      <c r="AY1898" s="3"/>
      <c r="AZ1898" s="3"/>
      <c r="BA1898" s="3"/>
      <c r="BB1898" s="3"/>
      <c r="BC1898" s="3"/>
      <c r="BD1898" s="3"/>
      <c r="BE1898" s="3"/>
      <c r="BM1898" s="3"/>
      <c r="BN1898" s="3"/>
      <c r="BO1898" s="3"/>
      <c r="BP1898" s="3"/>
      <c r="BQ1898" s="3"/>
      <c r="BR1898" s="3"/>
      <c r="BS1898" s="3"/>
      <c r="BT1898" s="3"/>
      <c r="BV1898" s="3"/>
      <c r="BW1898" s="3" t="s">
        <v>52</v>
      </c>
      <c r="BX1898" s="3" t="s">
        <v>4532</v>
      </c>
      <c r="BY1898" s="3"/>
      <c r="BZ1898" s="3"/>
      <c r="CA1898" s="3">
        <v>0.90700000000000003</v>
      </c>
      <c r="CB1898" s="33">
        <f t="shared" si="145"/>
        <v>3.7173206422486782E-2</v>
      </c>
      <c r="CC1898" s="33">
        <f t="shared" si="146"/>
        <v>38</v>
      </c>
      <c r="CD1898" s="33">
        <f t="shared" si="147"/>
        <v>25</v>
      </c>
      <c r="CE1898" s="33">
        <f t="shared" si="148"/>
        <v>0.82982616651418117</v>
      </c>
      <c r="CF1898" s="33">
        <f t="shared" si="149"/>
        <v>0.86276769795490305</v>
      </c>
      <c r="CG1898" s="3"/>
      <c r="CI1898" s="3"/>
      <c r="CJ1898" s="3"/>
      <c r="CK1898" s="1" t="s">
        <v>3682</v>
      </c>
    </row>
    <row r="1899" spans="1:89" ht="12.5" x14ac:dyDescent="0.25">
      <c r="A1899" s="1" t="s">
        <v>4538</v>
      </c>
      <c r="B1899" s="1" t="s">
        <v>4492</v>
      </c>
      <c r="C1899" s="1" t="s">
        <v>4493</v>
      </c>
      <c r="D1899" s="1" t="s">
        <v>4494</v>
      </c>
      <c r="E1899" s="1" t="s">
        <v>291</v>
      </c>
      <c r="F1899" s="1" t="s">
        <v>4495</v>
      </c>
      <c r="G1899" s="1" t="s">
        <v>4496</v>
      </c>
      <c r="H1899" s="1" t="s">
        <v>65</v>
      </c>
      <c r="I1899" s="1" t="s">
        <v>66</v>
      </c>
      <c r="J1899" s="1" t="s">
        <v>67</v>
      </c>
      <c r="K1899" s="1" t="s">
        <v>103</v>
      </c>
      <c r="L1899" s="3"/>
      <c r="M1899" s="3"/>
      <c r="N1899" s="1" t="s">
        <v>69</v>
      </c>
      <c r="O1899" s="1" t="s">
        <v>65</v>
      </c>
      <c r="P1899" s="32">
        <v>1</v>
      </c>
      <c r="Q1899" s="1" t="s">
        <v>4961</v>
      </c>
      <c r="R1899" s="3" t="s">
        <v>4533</v>
      </c>
      <c r="S1899" s="1" t="s">
        <v>3806</v>
      </c>
      <c r="T1899" s="1" t="s">
        <v>72</v>
      </c>
      <c r="U1899" s="1" t="s">
        <v>22</v>
      </c>
      <c r="V1899" s="1" t="s">
        <v>73</v>
      </c>
      <c r="W1899" s="1" t="s">
        <v>73</v>
      </c>
      <c r="X1899" s="1" t="s">
        <v>73</v>
      </c>
      <c r="Y1899" s="1" t="s">
        <v>65</v>
      </c>
      <c r="Z1899" s="1" t="s">
        <v>73</v>
      </c>
      <c r="AB1899" s="1" t="s">
        <v>4498</v>
      </c>
      <c r="AC1899" s="1" t="s">
        <v>620</v>
      </c>
      <c r="AD1899" s="1" t="s">
        <v>73</v>
      </c>
      <c r="AE1899" s="33" t="s">
        <v>3507</v>
      </c>
      <c r="AF1899" s="8">
        <v>38</v>
      </c>
      <c r="AG1899" s="8">
        <v>24</v>
      </c>
      <c r="AH1899" s="8">
        <v>14</v>
      </c>
      <c r="AL1899" s="1" t="s">
        <v>996</v>
      </c>
      <c r="AN1899" s="1" t="s">
        <v>4499</v>
      </c>
      <c r="AQ1899" s="1">
        <v>25</v>
      </c>
      <c r="AR1899" s="1">
        <v>10</v>
      </c>
      <c r="AS1899" s="1">
        <v>15</v>
      </c>
      <c r="AX1899" s="3"/>
      <c r="AY1899" s="3"/>
      <c r="AZ1899" s="3"/>
      <c r="BA1899" s="3"/>
      <c r="BB1899" s="3"/>
      <c r="BC1899" s="3"/>
      <c r="BD1899" s="3"/>
      <c r="BE1899" s="3"/>
      <c r="BM1899" s="3"/>
      <c r="BN1899" s="3"/>
      <c r="BO1899" s="3"/>
      <c r="BP1899" s="3"/>
      <c r="BQ1899" s="3"/>
      <c r="BR1899" s="3"/>
      <c r="BS1899" s="3"/>
      <c r="BT1899" s="3"/>
      <c r="BV1899" s="3"/>
      <c r="BW1899" s="3" t="s">
        <v>52</v>
      </c>
      <c r="BX1899" s="3" t="s">
        <v>4534</v>
      </c>
      <c r="BY1899" s="3"/>
      <c r="BZ1899" s="3"/>
      <c r="CA1899" s="3">
        <v>0.90300000000000002</v>
      </c>
      <c r="CB1899" s="33">
        <f t="shared" si="145"/>
        <v>3.7998250276486602E-2</v>
      </c>
      <c r="CC1899" s="33">
        <f t="shared" si="146"/>
        <v>38</v>
      </c>
      <c r="CD1899" s="33">
        <f t="shared" si="147"/>
        <v>25</v>
      </c>
      <c r="CE1899" s="33">
        <f t="shared" si="148"/>
        <v>0.82315405651777585</v>
      </c>
      <c r="CF1899" s="33">
        <f t="shared" si="149"/>
        <v>0.85697214923804521</v>
      </c>
      <c r="CG1899" s="3"/>
      <c r="CI1899" s="3"/>
      <c r="CJ1899" s="3"/>
      <c r="CK1899" s="1" t="s">
        <v>3682</v>
      </c>
    </row>
    <row r="1900" spans="1:89" ht="12.5" x14ac:dyDescent="0.25">
      <c r="A1900" s="1" t="s">
        <v>4538</v>
      </c>
      <c r="B1900" s="1" t="s">
        <v>4492</v>
      </c>
      <c r="C1900" s="1" t="s">
        <v>4493</v>
      </c>
      <c r="D1900" s="1" t="s">
        <v>4494</v>
      </c>
      <c r="E1900" s="1" t="s">
        <v>291</v>
      </c>
      <c r="F1900" s="1" t="s">
        <v>4495</v>
      </c>
      <c r="G1900" s="1" t="s">
        <v>4496</v>
      </c>
      <c r="H1900" s="1" t="s">
        <v>65</v>
      </c>
      <c r="I1900" s="1" t="s">
        <v>66</v>
      </c>
      <c r="J1900" s="1" t="s">
        <v>67</v>
      </c>
      <c r="K1900" s="1" t="s">
        <v>103</v>
      </c>
      <c r="L1900" s="3"/>
      <c r="M1900" s="3"/>
      <c r="N1900" s="1" t="s">
        <v>69</v>
      </c>
      <c r="O1900" s="1" t="s">
        <v>65</v>
      </c>
      <c r="P1900" s="32">
        <v>1</v>
      </c>
      <c r="Q1900" s="1" t="s">
        <v>4961</v>
      </c>
      <c r="R1900" s="3" t="s">
        <v>4535</v>
      </c>
      <c r="S1900" s="1" t="s">
        <v>3806</v>
      </c>
      <c r="T1900" s="1" t="s">
        <v>72</v>
      </c>
      <c r="U1900" s="1" t="s">
        <v>22</v>
      </c>
      <c r="V1900" s="1" t="s">
        <v>73</v>
      </c>
      <c r="W1900" s="1" t="s">
        <v>73</v>
      </c>
      <c r="X1900" s="1" t="s">
        <v>73</v>
      </c>
      <c r="Y1900" s="1" t="s">
        <v>65</v>
      </c>
      <c r="Z1900" s="1" t="s">
        <v>73</v>
      </c>
      <c r="AB1900" s="1" t="s">
        <v>4498</v>
      </c>
      <c r="AC1900" s="1" t="s">
        <v>620</v>
      </c>
      <c r="AD1900" s="1" t="s">
        <v>73</v>
      </c>
      <c r="AE1900" s="33" t="s">
        <v>3507</v>
      </c>
      <c r="AF1900" s="8">
        <v>38</v>
      </c>
      <c r="AG1900" s="8">
        <v>24</v>
      </c>
      <c r="AH1900" s="8">
        <v>14</v>
      </c>
      <c r="AL1900" s="1" t="s">
        <v>996</v>
      </c>
      <c r="AN1900" s="1" t="s">
        <v>4499</v>
      </c>
      <c r="AQ1900" s="1">
        <v>25</v>
      </c>
      <c r="AR1900" s="1">
        <v>10</v>
      </c>
      <c r="AS1900" s="1">
        <v>15</v>
      </c>
      <c r="AX1900" s="3"/>
      <c r="AY1900" s="3"/>
      <c r="AZ1900" s="3"/>
      <c r="BA1900" s="3"/>
      <c r="BB1900" s="3"/>
      <c r="BC1900" s="3"/>
      <c r="BD1900" s="3"/>
      <c r="BE1900" s="3"/>
      <c r="BM1900" s="3"/>
      <c r="BN1900" s="3"/>
      <c r="BO1900" s="3"/>
      <c r="BP1900" s="3"/>
      <c r="BQ1900" s="3"/>
      <c r="BR1900" s="3"/>
      <c r="BS1900" s="3"/>
      <c r="BT1900" s="3"/>
      <c r="BV1900" s="3"/>
      <c r="BW1900" s="3" t="s">
        <v>52</v>
      </c>
      <c r="BX1900" s="3" t="s">
        <v>4536</v>
      </c>
      <c r="BY1900" s="3"/>
      <c r="BZ1900" s="3"/>
      <c r="CA1900" s="3">
        <v>0.89900000000000002</v>
      </c>
      <c r="CB1900" s="33">
        <f t="shared" si="145"/>
        <v>3.8806199859391759E-2</v>
      </c>
      <c r="CC1900" s="33">
        <f t="shared" si="146"/>
        <v>38</v>
      </c>
      <c r="CD1900" s="33">
        <f t="shared" si="147"/>
        <v>25</v>
      </c>
      <c r="CE1900" s="33">
        <f t="shared" si="148"/>
        <v>0.81653042688465038</v>
      </c>
      <c r="CF1900" s="33">
        <f t="shared" si="149"/>
        <v>0.85118588730911016</v>
      </c>
      <c r="CG1900" s="3"/>
      <c r="CI1900" s="3"/>
      <c r="CJ1900" s="3"/>
      <c r="CK1900" s="1" t="s">
        <v>3682</v>
      </c>
    </row>
    <row r="1901" spans="1:89" ht="12.5" x14ac:dyDescent="0.25">
      <c r="A1901" s="1" t="s">
        <v>4538</v>
      </c>
      <c r="B1901" s="1" t="s">
        <v>4492</v>
      </c>
      <c r="C1901" s="1" t="s">
        <v>4493</v>
      </c>
      <c r="D1901" s="1" t="s">
        <v>4494</v>
      </c>
      <c r="E1901" s="1" t="s">
        <v>291</v>
      </c>
      <c r="F1901" s="1" t="s">
        <v>4495</v>
      </c>
      <c r="G1901" s="1" t="s">
        <v>4496</v>
      </c>
      <c r="H1901" s="1" t="s">
        <v>65</v>
      </c>
      <c r="I1901" s="1" t="s">
        <v>66</v>
      </c>
      <c r="J1901" s="1" t="s">
        <v>67</v>
      </c>
      <c r="K1901" s="1" t="s">
        <v>103</v>
      </c>
      <c r="L1901" s="3"/>
      <c r="M1901" s="3"/>
      <c r="N1901" s="1" t="s">
        <v>69</v>
      </c>
      <c r="O1901" s="1" t="s">
        <v>65</v>
      </c>
      <c r="P1901" s="32">
        <v>1</v>
      </c>
      <c r="Q1901" s="1" t="s">
        <v>4961</v>
      </c>
      <c r="R1901" s="3" t="s">
        <v>4537</v>
      </c>
      <c r="S1901" s="1" t="s">
        <v>3806</v>
      </c>
      <c r="T1901" s="1" t="s">
        <v>72</v>
      </c>
      <c r="U1901" s="1" t="s">
        <v>22</v>
      </c>
      <c r="V1901" s="1" t="s">
        <v>73</v>
      </c>
      <c r="W1901" s="1" t="s">
        <v>73</v>
      </c>
      <c r="X1901" s="1" t="s">
        <v>73</v>
      </c>
      <c r="Y1901" s="1" t="s">
        <v>65</v>
      </c>
      <c r="Z1901" s="1" t="s">
        <v>73</v>
      </c>
      <c r="AB1901" s="1" t="s">
        <v>4498</v>
      </c>
      <c r="AC1901" s="1" t="s">
        <v>620</v>
      </c>
      <c r="AD1901" s="1" t="s">
        <v>73</v>
      </c>
      <c r="AE1901" s="33" t="s">
        <v>3507</v>
      </c>
      <c r="AF1901" s="8">
        <v>38</v>
      </c>
      <c r="AG1901" s="8">
        <v>24</v>
      </c>
      <c r="AH1901" s="8">
        <v>14</v>
      </c>
      <c r="AL1901" s="1" t="s">
        <v>996</v>
      </c>
      <c r="AN1901" s="1" t="s">
        <v>4499</v>
      </c>
      <c r="AQ1901" s="1">
        <v>25</v>
      </c>
      <c r="AR1901" s="1">
        <v>10</v>
      </c>
      <c r="AS1901" s="1">
        <v>15</v>
      </c>
      <c r="AX1901" s="3"/>
      <c r="AY1901" s="3"/>
      <c r="AZ1901" s="3"/>
      <c r="BA1901" s="3"/>
      <c r="BB1901" s="3"/>
      <c r="BC1901" s="3"/>
      <c r="BD1901" s="3"/>
      <c r="BE1901" s="3"/>
      <c r="BM1901" s="3"/>
      <c r="BN1901" s="3"/>
      <c r="BO1901" s="3"/>
      <c r="BP1901" s="3"/>
      <c r="BQ1901" s="3"/>
      <c r="BR1901" s="3"/>
      <c r="BS1901" s="3"/>
      <c r="BT1901" s="3"/>
      <c r="BV1901" s="3"/>
      <c r="BW1901" s="3"/>
      <c r="BX1901" s="3"/>
      <c r="BY1901" s="3"/>
      <c r="BZ1901" s="3"/>
      <c r="CA1901" s="3"/>
      <c r="CB1901" s="33">
        <f t="shared" si="145"/>
        <v>0</v>
      </c>
      <c r="CC1901" s="33">
        <f t="shared" si="146"/>
        <v>38</v>
      </c>
      <c r="CD1901" s="33">
        <f t="shared" si="147"/>
        <v>25</v>
      </c>
      <c r="CE1901" s="33">
        <f t="shared" si="148"/>
        <v>0</v>
      </c>
      <c r="CF1901" s="33">
        <f t="shared" si="149"/>
        <v>0</v>
      </c>
      <c r="CG1901" s="3"/>
      <c r="CI1901" s="3"/>
      <c r="CJ1901" s="3"/>
      <c r="CK1901" s="1" t="s">
        <v>3682</v>
      </c>
    </row>
    <row r="1902" spans="1:89" ht="12.5" x14ac:dyDescent="0.25">
      <c r="A1902" s="1" t="s">
        <v>4589</v>
      </c>
      <c r="B1902" s="1" t="s">
        <v>4539</v>
      </c>
      <c r="C1902" s="1" t="s">
        <v>4540</v>
      </c>
      <c r="D1902" s="1" t="s">
        <v>4541</v>
      </c>
      <c r="E1902" s="1" t="s">
        <v>1364</v>
      </c>
      <c r="F1902" s="1" t="s">
        <v>354</v>
      </c>
      <c r="G1902" s="1" t="s">
        <v>101</v>
      </c>
      <c r="H1902" s="1" t="s">
        <v>65</v>
      </c>
      <c r="I1902" s="1" t="s">
        <v>280</v>
      </c>
      <c r="J1902" s="1" t="s">
        <v>67</v>
      </c>
      <c r="K1902" s="1" t="s">
        <v>103</v>
      </c>
      <c r="L1902" s="3"/>
      <c r="M1902" s="3"/>
      <c r="N1902" s="1" t="s">
        <v>140</v>
      </c>
      <c r="O1902" s="1" t="s">
        <v>65</v>
      </c>
      <c r="P1902" s="32">
        <v>1</v>
      </c>
      <c r="Q1902" s="1" t="s">
        <v>4961</v>
      </c>
      <c r="R1902" s="3" t="s">
        <v>4542</v>
      </c>
      <c r="S1902" s="1" t="s">
        <v>951</v>
      </c>
      <c r="T1902" s="1" t="s">
        <v>72</v>
      </c>
      <c r="U1902" s="1" t="s">
        <v>23</v>
      </c>
      <c r="V1902" s="1" t="s">
        <v>73</v>
      </c>
      <c r="W1902" s="1" t="s">
        <v>73</v>
      </c>
      <c r="X1902" s="1" t="s">
        <v>73</v>
      </c>
      <c r="Y1902" s="1" t="s">
        <v>73</v>
      </c>
      <c r="Z1902" s="1" t="s">
        <v>65</v>
      </c>
      <c r="AB1902" s="1" t="s">
        <v>196</v>
      </c>
      <c r="AC1902" s="1" t="s">
        <v>620</v>
      </c>
      <c r="AD1902" s="1" t="s">
        <v>73</v>
      </c>
      <c r="AE1902" s="33" t="s">
        <v>3507</v>
      </c>
      <c r="AF1902" s="8">
        <v>133</v>
      </c>
      <c r="AQ1902" s="1">
        <v>35</v>
      </c>
      <c r="AX1902" s="3"/>
      <c r="AY1902" s="3"/>
      <c r="AZ1902" s="3"/>
      <c r="BA1902" s="3"/>
      <c r="BB1902" s="3"/>
      <c r="BC1902" s="3"/>
      <c r="BD1902" s="3"/>
      <c r="BE1902" s="3"/>
      <c r="BM1902" s="3"/>
      <c r="BN1902" s="3"/>
      <c r="BO1902" s="3"/>
      <c r="BP1902" s="3"/>
      <c r="BQ1902" s="3"/>
      <c r="BR1902" s="3"/>
      <c r="BS1902" s="3"/>
      <c r="BT1902" s="3"/>
      <c r="BV1902" s="3"/>
      <c r="BW1902" s="3"/>
      <c r="BX1902" s="3"/>
      <c r="BY1902" s="3"/>
      <c r="BZ1902" s="3"/>
      <c r="CA1902" s="1">
        <v>0.90100000000000002</v>
      </c>
      <c r="CB1902" s="33">
        <f t="shared" si="145"/>
        <v>2.3575462738168799E-2</v>
      </c>
      <c r="CC1902" s="33">
        <f t="shared" si="146"/>
        <v>133</v>
      </c>
      <c r="CD1902" s="33">
        <f t="shared" si="147"/>
        <v>35</v>
      </c>
      <c r="CE1902" s="33">
        <f t="shared" si="148"/>
        <v>0.81983621474067336</v>
      </c>
      <c r="CF1902" s="33">
        <f t="shared" si="149"/>
        <v>0.85407785376117829</v>
      </c>
      <c r="CG1902" s="3"/>
      <c r="CH1902" s="3" t="s">
        <v>113</v>
      </c>
      <c r="CI1902" s="3"/>
      <c r="CJ1902" s="3"/>
      <c r="CK1902" s="1" t="s">
        <v>3682</v>
      </c>
    </row>
    <row r="1903" spans="1:89" ht="12.5" x14ac:dyDescent="0.25">
      <c r="A1903" s="1" t="s">
        <v>4589</v>
      </c>
      <c r="B1903" s="1" t="s">
        <v>4539</v>
      </c>
      <c r="C1903" s="1" t="s">
        <v>4540</v>
      </c>
      <c r="D1903" s="1" t="s">
        <v>4541</v>
      </c>
      <c r="E1903" s="1" t="s">
        <v>1364</v>
      </c>
      <c r="F1903" s="1" t="s">
        <v>354</v>
      </c>
      <c r="G1903" s="1" t="s">
        <v>101</v>
      </c>
      <c r="H1903" s="1" t="s">
        <v>65</v>
      </c>
      <c r="I1903" s="1" t="s">
        <v>280</v>
      </c>
      <c r="J1903" s="1" t="s">
        <v>67</v>
      </c>
      <c r="K1903" s="1" t="s">
        <v>103</v>
      </c>
      <c r="L1903" s="3"/>
      <c r="M1903" s="3"/>
      <c r="N1903" s="1" t="s">
        <v>140</v>
      </c>
      <c r="O1903" s="1" t="s">
        <v>65</v>
      </c>
      <c r="P1903" s="32">
        <v>1</v>
      </c>
      <c r="Q1903" s="1" t="s">
        <v>4961</v>
      </c>
      <c r="R1903" s="3" t="s">
        <v>4542</v>
      </c>
      <c r="S1903" s="1" t="s">
        <v>951</v>
      </c>
      <c r="T1903" s="1" t="s">
        <v>72</v>
      </c>
      <c r="U1903" s="1" t="s">
        <v>23</v>
      </c>
      <c r="V1903" s="1" t="s">
        <v>73</v>
      </c>
      <c r="W1903" s="1" t="s">
        <v>73</v>
      </c>
      <c r="X1903" s="1" t="s">
        <v>73</v>
      </c>
      <c r="Y1903" s="1" t="s">
        <v>73</v>
      </c>
      <c r="Z1903" s="1" t="s">
        <v>65</v>
      </c>
      <c r="AB1903" s="1" t="s">
        <v>196</v>
      </c>
      <c r="AC1903" s="1" t="s">
        <v>620</v>
      </c>
      <c r="AD1903" s="1" t="s">
        <v>73</v>
      </c>
      <c r="AE1903" s="33" t="s">
        <v>5053</v>
      </c>
      <c r="AF1903" s="8">
        <v>133</v>
      </c>
      <c r="AW1903" s="8"/>
      <c r="AX1903" s="3">
        <v>43</v>
      </c>
      <c r="AY1903" s="3" t="s">
        <v>605</v>
      </c>
      <c r="AZ1903" s="3"/>
      <c r="BA1903" s="3"/>
      <c r="BB1903" s="3"/>
      <c r="BC1903" s="3"/>
      <c r="BD1903" s="3"/>
      <c r="BE1903" s="8"/>
      <c r="BM1903" s="8"/>
      <c r="BN1903" s="3"/>
      <c r="BO1903" s="3"/>
      <c r="BP1903" s="3"/>
      <c r="BQ1903" s="3"/>
      <c r="BR1903" s="3"/>
      <c r="BS1903" s="3"/>
      <c r="BT1903" s="3"/>
      <c r="BV1903" s="3"/>
      <c r="BW1903" s="3"/>
      <c r="BX1903" s="3"/>
      <c r="BY1903" s="3"/>
      <c r="BZ1903" s="3"/>
      <c r="CA1903" s="1">
        <v>0.89600000000000002</v>
      </c>
      <c r="CB1903" s="33">
        <f t="shared" si="145"/>
        <v>2.3287405259978119E-2</v>
      </c>
      <c r="CC1903" s="33">
        <f t="shared" si="146"/>
        <v>133</v>
      </c>
      <c r="CD1903" s="33">
        <f t="shared" si="147"/>
        <v>43</v>
      </c>
      <c r="CE1903" s="33">
        <f t="shared" si="148"/>
        <v>0.81159420289855067</v>
      </c>
      <c r="CF1903" s="33">
        <f t="shared" si="149"/>
        <v>0.84685232067510563</v>
      </c>
      <c r="CG1903" s="3"/>
      <c r="CH1903" s="3" t="s">
        <v>113</v>
      </c>
      <c r="CI1903" s="3"/>
      <c r="CJ1903" s="3"/>
      <c r="CK1903" s="1" t="s">
        <v>3682</v>
      </c>
    </row>
    <row r="1904" spans="1:89" ht="12.5" x14ac:dyDescent="0.25">
      <c r="A1904" s="1" t="s">
        <v>4589</v>
      </c>
      <c r="B1904" s="1" t="s">
        <v>4539</v>
      </c>
      <c r="C1904" s="1" t="s">
        <v>4540</v>
      </c>
      <c r="D1904" s="1" t="s">
        <v>4541</v>
      </c>
      <c r="E1904" s="1" t="s">
        <v>1364</v>
      </c>
      <c r="F1904" s="1" t="s">
        <v>354</v>
      </c>
      <c r="G1904" s="1" t="s">
        <v>101</v>
      </c>
      <c r="H1904" s="1" t="s">
        <v>65</v>
      </c>
      <c r="I1904" s="1" t="s">
        <v>280</v>
      </c>
      <c r="J1904" s="1" t="s">
        <v>67</v>
      </c>
      <c r="K1904" s="1" t="s">
        <v>103</v>
      </c>
      <c r="L1904" s="3"/>
      <c r="M1904" s="3"/>
      <c r="N1904" s="1" t="s">
        <v>140</v>
      </c>
      <c r="O1904" s="1" t="s">
        <v>65</v>
      </c>
      <c r="P1904" s="32">
        <v>1</v>
      </c>
      <c r="Q1904" s="1" t="s">
        <v>4961</v>
      </c>
      <c r="R1904" s="3" t="s">
        <v>4542</v>
      </c>
      <c r="S1904" s="1" t="s">
        <v>951</v>
      </c>
      <c r="T1904" s="1" t="s">
        <v>72</v>
      </c>
      <c r="U1904" s="1" t="s">
        <v>23</v>
      </c>
      <c r="V1904" s="1" t="s">
        <v>73</v>
      </c>
      <c r="W1904" s="1" t="s">
        <v>73</v>
      </c>
      <c r="X1904" s="1" t="s">
        <v>73</v>
      </c>
      <c r="Y1904" s="1" t="s">
        <v>73</v>
      </c>
      <c r="Z1904" s="1" t="s">
        <v>65</v>
      </c>
      <c r="AB1904" s="1" t="s">
        <v>196</v>
      </c>
      <c r="AC1904" s="1" t="s">
        <v>620</v>
      </c>
      <c r="AD1904" s="1" t="s">
        <v>73</v>
      </c>
      <c r="AE1904" s="33" t="s">
        <v>5053</v>
      </c>
      <c r="AF1904" s="8">
        <v>133</v>
      </c>
      <c r="AW1904" s="8"/>
      <c r="AX1904" s="3"/>
      <c r="AY1904" s="3"/>
      <c r="AZ1904" s="3"/>
      <c r="BA1904" s="3"/>
      <c r="BB1904" s="3"/>
      <c r="BC1904" s="3"/>
      <c r="BD1904" s="3"/>
      <c r="BE1904" s="8"/>
      <c r="BF1904" s="8">
        <v>30</v>
      </c>
      <c r="BG1904" s="8" t="s">
        <v>220</v>
      </c>
      <c r="BM1904" s="8" t="s">
        <v>4543</v>
      </c>
      <c r="BN1904" s="3"/>
      <c r="BO1904" s="3"/>
      <c r="BP1904" s="3"/>
      <c r="BQ1904" s="3"/>
      <c r="BR1904" s="3"/>
      <c r="BS1904" s="3"/>
      <c r="BT1904" s="3"/>
      <c r="BV1904" s="3"/>
      <c r="BW1904" s="3"/>
      <c r="BX1904" s="3"/>
      <c r="BY1904" s="3"/>
      <c r="BZ1904" s="3"/>
      <c r="CA1904" s="1">
        <v>0.877</v>
      </c>
      <c r="CB1904" s="33">
        <f t="shared" si="145"/>
        <v>2.8004071359917618E-2</v>
      </c>
      <c r="CC1904" s="33">
        <f t="shared" si="146"/>
        <v>133</v>
      </c>
      <c r="CD1904" s="33">
        <f t="shared" si="147"/>
        <v>30</v>
      </c>
      <c r="CE1904" s="33">
        <f t="shared" si="148"/>
        <v>0.78094390026714156</v>
      </c>
      <c r="CF1904" s="33">
        <f t="shared" si="149"/>
        <v>0.81953010122535952</v>
      </c>
      <c r="CG1904" s="3"/>
      <c r="CH1904" s="3" t="s">
        <v>113</v>
      </c>
      <c r="CI1904" s="3"/>
      <c r="CJ1904" s="3"/>
      <c r="CK1904" s="1" t="s">
        <v>3682</v>
      </c>
    </row>
    <row r="1905" spans="1:89" ht="12.5" x14ac:dyDescent="0.25">
      <c r="A1905" s="1" t="s">
        <v>4589</v>
      </c>
      <c r="B1905" s="1" t="s">
        <v>4539</v>
      </c>
      <c r="C1905" s="1" t="s">
        <v>4540</v>
      </c>
      <c r="D1905" s="1" t="s">
        <v>4541</v>
      </c>
      <c r="E1905" s="1" t="s">
        <v>1364</v>
      </c>
      <c r="F1905" s="1" t="s">
        <v>354</v>
      </c>
      <c r="G1905" s="1" t="s">
        <v>101</v>
      </c>
      <c r="H1905" s="1" t="s">
        <v>65</v>
      </c>
      <c r="I1905" s="1" t="s">
        <v>280</v>
      </c>
      <c r="J1905" s="1" t="s">
        <v>67</v>
      </c>
      <c r="K1905" s="1" t="s">
        <v>103</v>
      </c>
      <c r="L1905" s="3"/>
      <c r="M1905" s="3"/>
      <c r="N1905" s="1" t="s">
        <v>140</v>
      </c>
      <c r="O1905" s="1" t="s">
        <v>65</v>
      </c>
      <c r="P1905" s="32">
        <v>1</v>
      </c>
      <c r="Q1905" s="1" t="s">
        <v>4961</v>
      </c>
      <c r="R1905" s="3" t="s">
        <v>4542</v>
      </c>
      <c r="S1905" s="1" t="s">
        <v>951</v>
      </c>
      <c r="T1905" s="1" t="s">
        <v>72</v>
      </c>
      <c r="U1905" s="1" t="s">
        <v>23</v>
      </c>
      <c r="V1905" s="1" t="s">
        <v>73</v>
      </c>
      <c r="W1905" s="1" t="s">
        <v>73</v>
      </c>
      <c r="X1905" s="1" t="s">
        <v>73</v>
      </c>
      <c r="Y1905" s="1" t="s">
        <v>73</v>
      </c>
      <c r="Z1905" s="1" t="s">
        <v>65</v>
      </c>
      <c r="AB1905" s="1" t="s">
        <v>196</v>
      </c>
      <c r="AC1905" s="1" t="s">
        <v>620</v>
      </c>
      <c r="AD1905" s="1" t="s">
        <v>73</v>
      </c>
      <c r="AE1905" s="33" t="s">
        <v>3507</v>
      </c>
      <c r="AF1905" s="8">
        <v>70</v>
      </c>
      <c r="AQ1905" s="1">
        <v>35</v>
      </c>
      <c r="AX1905" s="3"/>
      <c r="AY1905" s="3"/>
      <c r="AZ1905" s="3"/>
      <c r="BA1905" s="3"/>
      <c r="BB1905" s="3"/>
      <c r="BC1905" s="3"/>
      <c r="BD1905" s="3"/>
      <c r="BE1905" s="3"/>
      <c r="BM1905" s="3"/>
      <c r="BN1905" s="3"/>
      <c r="BO1905" s="3"/>
      <c r="BP1905" s="3"/>
      <c r="BQ1905" s="3"/>
      <c r="BR1905" s="3"/>
      <c r="BS1905" s="3"/>
      <c r="BT1905" s="3"/>
      <c r="BV1905" s="3" t="s">
        <v>4544</v>
      </c>
      <c r="BW1905" s="3" t="s">
        <v>52</v>
      </c>
      <c r="BX1905" s="3" t="s">
        <v>4545</v>
      </c>
      <c r="BY1905" s="3"/>
      <c r="BZ1905" s="3"/>
      <c r="CA1905" s="3">
        <v>0.87</v>
      </c>
      <c r="CB1905" s="33">
        <f t="shared" si="145"/>
        <v>3.3805748629281429E-2</v>
      </c>
      <c r="CC1905" s="33">
        <f t="shared" si="146"/>
        <v>70</v>
      </c>
      <c r="CD1905" s="33">
        <f t="shared" si="147"/>
        <v>35</v>
      </c>
      <c r="CE1905" s="33">
        <f t="shared" si="148"/>
        <v>0.76991150442477885</v>
      </c>
      <c r="CF1905" s="33">
        <f t="shared" si="149"/>
        <v>0.80951871657754004</v>
      </c>
      <c r="CG1905" s="3"/>
      <c r="CH1905" s="3" t="s">
        <v>113</v>
      </c>
      <c r="CI1905" s="3"/>
      <c r="CJ1905" s="3"/>
      <c r="CK1905" s="1" t="s">
        <v>3682</v>
      </c>
    </row>
    <row r="1906" spans="1:89" ht="12.5" x14ac:dyDescent="0.25">
      <c r="A1906" s="1" t="s">
        <v>4589</v>
      </c>
      <c r="B1906" s="1" t="s">
        <v>4539</v>
      </c>
      <c r="C1906" s="1" t="s">
        <v>4540</v>
      </c>
      <c r="D1906" s="1" t="s">
        <v>4541</v>
      </c>
      <c r="E1906" s="1" t="s">
        <v>1364</v>
      </c>
      <c r="F1906" s="1" t="s">
        <v>354</v>
      </c>
      <c r="G1906" s="1" t="s">
        <v>101</v>
      </c>
      <c r="H1906" s="1" t="s">
        <v>65</v>
      </c>
      <c r="I1906" s="1" t="s">
        <v>280</v>
      </c>
      <c r="J1906" s="1" t="s">
        <v>67</v>
      </c>
      <c r="K1906" s="1" t="s">
        <v>103</v>
      </c>
      <c r="L1906" s="3"/>
      <c r="M1906" s="3"/>
      <c r="N1906" s="1" t="s">
        <v>140</v>
      </c>
      <c r="O1906" s="1" t="s">
        <v>65</v>
      </c>
      <c r="P1906" s="32">
        <v>1</v>
      </c>
      <c r="Q1906" s="1" t="s">
        <v>4961</v>
      </c>
      <c r="R1906" s="3" t="s">
        <v>4542</v>
      </c>
      <c r="S1906" s="1" t="s">
        <v>951</v>
      </c>
      <c r="T1906" s="1" t="s">
        <v>72</v>
      </c>
      <c r="U1906" s="1" t="s">
        <v>23</v>
      </c>
      <c r="V1906" s="1" t="s">
        <v>73</v>
      </c>
      <c r="W1906" s="1" t="s">
        <v>73</v>
      </c>
      <c r="X1906" s="1" t="s">
        <v>73</v>
      </c>
      <c r="Y1906" s="1" t="s">
        <v>73</v>
      </c>
      <c r="Z1906" s="1" t="s">
        <v>65</v>
      </c>
      <c r="AB1906" s="1" t="s">
        <v>196</v>
      </c>
      <c r="AC1906" s="1" t="s">
        <v>620</v>
      </c>
      <c r="AD1906" s="1" t="s">
        <v>73</v>
      </c>
      <c r="AE1906" s="33" t="s">
        <v>5053</v>
      </c>
      <c r="AF1906" s="8">
        <v>70</v>
      </c>
      <c r="AW1906" s="8"/>
      <c r="AX1906" s="3"/>
      <c r="AY1906" s="3"/>
      <c r="AZ1906" s="3"/>
      <c r="BA1906" s="3"/>
      <c r="BB1906" s="3"/>
      <c r="BC1906" s="3"/>
      <c r="BD1906" s="3"/>
      <c r="BE1906" s="8"/>
      <c r="BF1906" s="8">
        <v>30</v>
      </c>
      <c r="BG1906" s="8" t="s">
        <v>220</v>
      </c>
      <c r="BM1906" s="8" t="s">
        <v>4543</v>
      </c>
      <c r="BN1906" s="3"/>
      <c r="BO1906" s="3"/>
      <c r="BP1906" s="3"/>
      <c r="BQ1906" s="3"/>
      <c r="BR1906" s="3"/>
      <c r="BS1906" s="3"/>
      <c r="BT1906" s="3"/>
      <c r="BV1906" s="3" t="s">
        <v>4544</v>
      </c>
      <c r="BW1906" s="3" t="s">
        <v>52</v>
      </c>
      <c r="BX1906" s="3" t="s">
        <v>4546</v>
      </c>
      <c r="BY1906" s="3"/>
      <c r="BZ1906" s="3"/>
      <c r="CA1906" s="3">
        <v>0.85</v>
      </c>
      <c r="CB1906" s="33">
        <f t="shared" si="145"/>
        <v>3.7631365788656883E-2</v>
      </c>
      <c r="CC1906" s="33">
        <f t="shared" si="146"/>
        <v>70</v>
      </c>
      <c r="CD1906" s="33">
        <f t="shared" si="147"/>
        <v>30</v>
      </c>
      <c r="CE1906" s="33">
        <f t="shared" si="148"/>
        <v>0.73913043478260876</v>
      </c>
      <c r="CF1906" s="33">
        <f t="shared" si="149"/>
        <v>0.78108108108108099</v>
      </c>
      <c r="CG1906" s="3"/>
      <c r="CH1906" s="3" t="s">
        <v>113</v>
      </c>
      <c r="CI1906" s="3"/>
      <c r="CJ1906" s="3"/>
      <c r="CK1906" s="1" t="s">
        <v>3682</v>
      </c>
    </row>
    <row r="1907" spans="1:89" ht="12.5" x14ac:dyDescent="0.25">
      <c r="A1907" s="1" t="s">
        <v>4589</v>
      </c>
      <c r="B1907" s="1" t="s">
        <v>4539</v>
      </c>
      <c r="C1907" s="1" t="s">
        <v>4540</v>
      </c>
      <c r="D1907" s="1" t="s">
        <v>4541</v>
      </c>
      <c r="E1907" s="1" t="s">
        <v>1364</v>
      </c>
      <c r="F1907" s="1" t="s">
        <v>354</v>
      </c>
      <c r="G1907" s="1" t="s">
        <v>101</v>
      </c>
      <c r="H1907" s="1" t="s">
        <v>65</v>
      </c>
      <c r="I1907" s="1" t="s">
        <v>280</v>
      </c>
      <c r="J1907" s="1" t="s">
        <v>67</v>
      </c>
      <c r="K1907" s="1" t="s">
        <v>103</v>
      </c>
      <c r="L1907" s="3"/>
      <c r="M1907" s="3"/>
      <c r="N1907" s="1" t="s">
        <v>140</v>
      </c>
      <c r="O1907" s="1" t="s">
        <v>65</v>
      </c>
      <c r="P1907" s="32">
        <v>1</v>
      </c>
      <c r="Q1907" s="1" t="s">
        <v>4961</v>
      </c>
      <c r="R1907" s="3" t="s">
        <v>4542</v>
      </c>
      <c r="S1907" s="1" t="s">
        <v>951</v>
      </c>
      <c r="T1907" s="1" t="s">
        <v>72</v>
      </c>
      <c r="U1907" s="1" t="s">
        <v>23</v>
      </c>
      <c r="V1907" s="1" t="s">
        <v>73</v>
      </c>
      <c r="W1907" s="1" t="s">
        <v>73</v>
      </c>
      <c r="X1907" s="1" t="s">
        <v>73</v>
      </c>
      <c r="Y1907" s="1" t="s">
        <v>73</v>
      </c>
      <c r="Z1907" s="1" t="s">
        <v>65</v>
      </c>
      <c r="AB1907" s="1" t="s">
        <v>196</v>
      </c>
      <c r="AC1907" s="1" t="s">
        <v>620</v>
      </c>
      <c r="AD1907" s="1" t="s">
        <v>73</v>
      </c>
      <c r="AE1907" s="33" t="s">
        <v>5053</v>
      </c>
      <c r="AF1907" s="8">
        <v>70</v>
      </c>
      <c r="AW1907" s="8"/>
      <c r="AX1907" s="3">
        <v>43</v>
      </c>
      <c r="AY1907" s="3" t="s">
        <v>605</v>
      </c>
      <c r="AZ1907" s="3"/>
      <c r="BA1907" s="3"/>
      <c r="BB1907" s="3"/>
      <c r="BC1907" s="3"/>
      <c r="BD1907" s="3"/>
      <c r="BE1907" s="8"/>
      <c r="BM1907" s="8"/>
      <c r="BN1907" s="3"/>
      <c r="BO1907" s="3"/>
      <c r="BP1907" s="3"/>
      <c r="BQ1907" s="3"/>
      <c r="BR1907" s="3"/>
      <c r="BS1907" s="3"/>
      <c r="BT1907" s="3"/>
      <c r="BV1907" s="3" t="s">
        <v>4544</v>
      </c>
      <c r="BW1907" s="3" t="s">
        <v>52</v>
      </c>
      <c r="BX1907" s="3" t="s">
        <v>4547</v>
      </c>
      <c r="BY1907" s="3"/>
      <c r="BZ1907" s="3"/>
      <c r="CA1907" s="3">
        <v>0.84</v>
      </c>
      <c r="CB1907" s="33">
        <f t="shared" si="145"/>
        <v>3.6410775459686087E-2</v>
      </c>
      <c r="CC1907" s="33">
        <f t="shared" si="146"/>
        <v>70</v>
      </c>
      <c r="CD1907" s="33">
        <f t="shared" si="147"/>
        <v>43</v>
      </c>
      <c r="CE1907" s="33">
        <f t="shared" si="148"/>
        <v>0.72413793103448265</v>
      </c>
      <c r="CF1907" s="33">
        <f t="shared" si="149"/>
        <v>0.76695652173913043</v>
      </c>
      <c r="CG1907" s="3"/>
      <c r="CH1907" s="3" t="s">
        <v>113</v>
      </c>
      <c r="CI1907" s="3"/>
      <c r="CJ1907" s="3"/>
      <c r="CK1907" s="1" t="s">
        <v>3682</v>
      </c>
    </row>
    <row r="1908" spans="1:89" ht="12.5" x14ac:dyDescent="0.25">
      <c r="A1908" s="1" t="s">
        <v>4589</v>
      </c>
      <c r="B1908" s="1" t="s">
        <v>4539</v>
      </c>
      <c r="C1908" s="1" t="s">
        <v>4540</v>
      </c>
      <c r="D1908" s="1" t="s">
        <v>4541</v>
      </c>
      <c r="E1908" s="1" t="s">
        <v>1364</v>
      </c>
      <c r="F1908" s="1" t="s">
        <v>354</v>
      </c>
      <c r="G1908" s="1" t="s">
        <v>101</v>
      </c>
      <c r="H1908" s="1" t="s">
        <v>65</v>
      </c>
      <c r="I1908" s="1" t="s">
        <v>280</v>
      </c>
      <c r="J1908" s="1" t="s">
        <v>67</v>
      </c>
      <c r="K1908" s="1" t="s">
        <v>103</v>
      </c>
      <c r="L1908" s="3"/>
      <c r="M1908" s="3"/>
      <c r="N1908" s="1" t="s">
        <v>140</v>
      </c>
      <c r="O1908" s="1" t="s">
        <v>65</v>
      </c>
      <c r="P1908" s="32">
        <v>1</v>
      </c>
      <c r="Q1908" s="1" t="s">
        <v>4961</v>
      </c>
      <c r="R1908" s="3" t="s">
        <v>4542</v>
      </c>
      <c r="S1908" s="1" t="s">
        <v>951</v>
      </c>
      <c r="T1908" s="1" t="s">
        <v>72</v>
      </c>
      <c r="U1908" s="1" t="s">
        <v>23</v>
      </c>
      <c r="V1908" s="1" t="s">
        <v>73</v>
      </c>
      <c r="W1908" s="1" t="s">
        <v>73</v>
      </c>
      <c r="X1908" s="1" t="s">
        <v>73</v>
      </c>
      <c r="Y1908" s="1" t="s">
        <v>73</v>
      </c>
      <c r="Z1908" s="1" t="s">
        <v>65</v>
      </c>
      <c r="AB1908" s="1" t="s">
        <v>196</v>
      </c>
      <c r="AC1908" s="1" t="s">
        <v>620</v>
      </c>
      <c r="AD1908" s="1" t="s">
        <v>73</v>
      </c>
      <c r="AE1908" s="33" t="s">
        <v>3507</v>
      </c>
      <c r="AF1908" s="8">
        <v>63</v>
      </c>
      <c r="AQ1908" s="1">
        <v>35</v>
      </c>
      <c r="AX1908" s="3"/>
      <c r="AY1908" s="3"/>
      <c r="AZ1908" s="3"/>
      <c r="BA1908" s="3"/>
      <c r="BB1908" s="3"/>
      <c r="BC1908" s="3"/>
      <c r="BD1908" s="3"/>
      <c r="BE1908" s="3"/>
      <c r="BM1908" s="3"/>
      <c r="BN1908" s="3"/>
      <c r="BO1908" s="3"/>
      <c r="BP1908" s="3"/>
      <c r="BQ1908" s="3"/>
      <c r="BR1908" s="3"/>
      <c r="BS1908" s="3"/>
      <c r="BT1908" s="3"/>
      <c r="BV1908" s="3" t="s">
        <v>4548</v>
      </c>
      <c r="BW1908" s="3" t="s">
        <v>52</v>
      </c>
      <c r="BX1908" s="3" t="s">
        <v>4549</v>
      </c>
      <c r="BY1908" s="3"/>
      <c r="BZ1908" s="3"/>
      <c r="CA1908" s="8">
        <v>0.93500000000000005</v>
      </c>
      <c r="CB1908" s="33">
        <f t="shared" si="145"/>
        <v>2.4180151018044129E-2</v>
      </c>
      <c r="CC1908" s="33">
        <f t="shared" si="146"/>
        <v>63</v>
      </c>
      <c r="CD1908" s="33">
        <f t="shared" si="147"/>
        <v>35</v>
      </c>
      <c r="CE1908" s="33">
        <f t="shared" si="148"/>
        <v>0.87793427230046961</v>
      </c>
      <c r="CF1908" s="33">
        <f t="shared" si="149"/>
        <v>0.90359173126615</v>
      </c>
      <c r="CG1908" s="3"/>
      <c r="CH1908" s="3"/>
      <c r="CI1908" s="3"/>
      <c r="CJ1908" s="3"/>
      <c r="CK1908" s="1" t="s">
        <v>3682</v>
      </c>
    </row>
    <row r="1909" spans="1:89" ht="12.5" x14ac:dyDescent="0.25">
      <c r="A1909" s="1" t="s">
        <v>4589</v>
      </c>
      <c r="B1909" s="1" t="s">
        <v>4539</v>
      </c>
      <c r="C1909" s="1" t="s">
        <v>4540</v>
      </c>
      <c r="D1909" s="1" t="s">
        <v>4541</v>
      </c>
      <c r="E1909" s="1" t="s">
        <v>1364</v>
      </c>
      <c r="F1909" s="1" t="s">
        <v>354</v>
      </c>
      <c r="G1909" s="1" t="s">
        <v>101</v>
      </c>
      <c r="H1909" s="1" t="s">
        <v>65</v>
      </c>
      <c r="I1909" s="1" t="s">
        <v>280</v>
      </c>
      <c r="J1909" s="1" t="s">
        <v>67</v>
      </c>
      <c r="K1909" s="1" t="s">
        <v>103</v>
      </c>
      <c r="L1909" s="3"/>
      <c r="M1909" s="3"/>
      <c r="N1909" s="1" t="s">
        <v>140</v>
      </c>
      <c r="O1909" s="1" t="s">
        <v>65</v>
      </c>
      <c r="P1909" s="32">
        <v>1</v>
      </c>
      <c r="Q1909" s="1" t="s">
        <v>4961</v>
      </c>
      <c r="R1909" s="3" t="s">
        <v>4542</v>
      </c>
      <c r="S1909" s="1" t="s">
        <v>951</v>
      </c>
      <c r="T1909" s="1" t="s">
        <v>72</v>
      </c>
      <c r="U1909" s="1" t="s">
        <v>23</v>
      </c>
      <c r="V1909" s="1" t="s">
        <v>73</v>
      </c>
      <c r="W1909" s="1" t="s">
        <v>73</v>
      </c>
      <c r="X1909" s="1" t="s">
        <v>73</v>
      </c>
      <c r="Y1909" s="1" t="s">
        <v>73</v>
      </c>
      <c r="Z1909" s="1" t="s">
        <v>65</v>
      </c>
      <c r="AB1909" s="1" t="s">
        <v>196</v>
      </c>
      <c r="AC1909" s="1" t="s">
        <v>620</v>
      </c>
      <c r="AD1909" s="1" t="s">
        <v>73</v>
      </c>
      <c r="AE1909" s="33" t="s">
        <v>5053</v>
      </c>
      <c r="AF1909" s="8">
        <v>63</v>
      </c>
      <c r="AW1909" s="8"/>
      <c r="AX1909" s="3"/>
      <c r="AY1909" s="3"/>
      <c r="AZ1909" s="3"/>
      <c r="BA1909" s="3"/>
      <c r="BB1909" s="3"/>
      <c r="BC1909" s="3"/>
      <c r="BD1909" s="3"/>
      <c r="BE1909" s="8"/>
      <c r="BF1909" s="8">
        <v>30</v>
      </c>
      <c r="BG1909" s="8" t="s">
        <v>220</v>
      </c>
      <c r="BM1909" s="8" t="s">
        <v>4543</v>
      </c>
      <c r="BN1909" s="3"/>
      <c r="BO1909" s="3"/>
      <c r="BP1909" s="3"/>
      <c r="BQ1909" s="3"/>
      <c r="BR1909" s="3"/>
      <c r="BS1909" s="3"/>
      <c r="BT1909" s="3"/>
      <c r="BV1909" s="3" t="s">
        <v>4548</v>
      </c>
      <c r="BW1909" s="3" t="s">
        <v>52</v>
      </c>
      <c r="BX1909" s="3" t="s">
        <v>4550</v>
      </c>
      <c r="BY1909" s="3"/>
      <c r="BZ1909" s="3"/>
      <c r="CA1909" s="8">
        <v>0.94399999999999995</v>
      </c>
      <c r="CB1909" s="33">
        <f t="shared" si="145"/>
        <v>2.2667616352006127E-2</v>
      </c>
      <c r="CC1909" s="33">
        <f t="shared" si="146"/>
        <v>63</v>
      </c>
      <c r="CD1909" s="33">
        <f t="shared" si="147"/>
        <v>30</v>
      </c>
      <c r="CE1909" s="33">
        <f t="shared" si="148"/>
        <v>0.89393939393939381</v>
      </c>
      <c r="CF1909" s="33">
        <f t="shared" si="149"/>
        <v>0.91680658436213991</v>
      </c>
      <c r="CG1909" s="3"/>
      <c r="CH1909" s="3"/>
      <c r="CI1909" s="3"/>
      <c r="CJ1909" s="3"/>
      <c r="CK1909" s="1" t="s">
        <v>3682</v>
      </c>
    </row>
    <row r="1910" spans="1:89" ht="12.5" x14ac:dyDescent="0.25">
      <c r="A1910" s="1" t="s">
        <v>4589</v>
      </c>
      <c r="B1910" s="1" t="s">
        <v>4539</v>
      </c>
      <c r="C1910" s="1" t="s">
        <v>4540</v>
      </c>
      <c r="D1910" s="1" t="s">
        <v>4541</v>
      </c>
      <c r="E1910" s="1" t="s">
        <v>1364</v>
      </c>
      <c r="F1910" s="1" t="s">
        <v>354</v>
      </c>
      <c r="G1910" s="1" t="s">
        <v>101</v>
      </c>
      <c r="H1910" s="1" t="s">
        <v>65</v>
      </c>
      <c r="I1910" s="1" t="s">
        <v>280</v>
      </c>
      <c r="J1910" s="1" t="s">
        <v>67</v>
      </c>
      <c r="K1910" s="1" t="s">
        <v>103</v>
      </c>
      <c r="L1910" s="3"/>
      <c r="M1910" s="3"/>
      <c r="N1910" s="1" t="s">
        <v>140</v>
      </c>
      <c r="O1910" s="1" t="s">
        <v>65</v>
      </c>
      <c r="P1910" s="32">
        <v>1</v>
      </c>
      <c r="Q1910" s="1" t="s">
        <v>4961</v>
      </c>
      <c r="R1910" s="3" t="s">
        <v>4542</v>
      </c>
      <c r="S1910" s="1" t="s">
        <v>951</v>
      </c>
      <c r="T1910" s="1" t="s">
        <v>72</v>
      </c>
      <c r="U1910" s="1" t="s">
        <v>23</v>
      </c>
      <c r="V1910" s="1" t="s">
        <v>73</v>
      </c>
      <c r="W1910" s="1" t="s">
        <v>73</v>
      </c>
      <c r="X1910" s="1" t="s">
        <v>73</v>
      </c>
      <c r="Y1910" s="1" t="s">
        <v>73</v>
      </c>
      <c r="Z1910" s="1" t="s">
        <v>65</v>
      </c>
      <c r="AB1910" s="1" t="s">
        <v>196</v>
      </c>
      <c r="AC1910" s="1" t="s">
        <v>620</v>
      </c>
      <c r="AD1910" s="1" t="s">
        <v>73</v>
      </c>
      <c r="AE1910" s="33" t="s">
        <v>5053</v>
      </c>
      <c r="AF1910" s="8">
        <v>63</v>
      </c>
      <c r="AW1910" s="8"/>
      <c r="AX1910" s="3">
        <v>43</v>
      </c>
      <c r="AY1910" s="3" t="s">
        <v>605</v>
      </c>
      <c r="AZ1910" s="3"/>
      <c r="BA1910" s="3"/>
      <c r="BB1910" s="3"/>
      <c r="BC1910" s="3"/>
      <c r="BD1910" s="3"/>
      <c r="BE1910" s="8"/>
      <c r="BM1910" s="8"/>
      <c r="BN1910" s="3"/>
      <c r="BO1910" s="3"/>
      <c r="BP1910" s="3"/>
      <c r="BQ1910" s="3"/>
      <c r="BR1910" s="3"/>
      <c r="BS1910" s="3"/>
      <c r="BT1910" s="3"/>
      <c r="BV1910" s="3" t="s">
        <v>4548</v>
      </c>
      <c r="BW1910" s="3" t="s">
        <v>52</v>
      </c>
      <c r="BX1910" s="3" t="s">
        <v>4551</v>
      </c>
      <c r="BY1910" s="3"/>
      <c r="BZ1910" s="3"/>
      <c r="CA1910" s="8">
        <v>0.92100000000000004</v>
      </c>
      <c r="CB1910" s="33">
        <f t="shared" si="145"/>
        <v>2.6260358102583019E-2</v>
      </c>
      <c r="CC1910" s="33">
        <f t="shared" si="146"/>
        <v>63</v>
      </c>
      <c r="CD1910" s="33">
        <f t="shared" si="147"/>
        <v>43</v>
      </c>
      <c r="CE1910" s="33">
        <f t="shared" si="148"/>
        <v>0.85356811862835968</v>
      </c>
      <c r="CF1910" s="33">
        <f t="shared" si="149"/>
        <v>0.88312441436751687</v>
      </c>
      <c r="CG1910" s="3"/>
      <c r="CH1910" s="3"/>
      <c r="CI1910" s="3"/>
      <c r="CJ1910" s="3"/>
      <c r="CK1910" s="1" t="s">
        <v>3682</v>
      </c>
    </row>
    <row r="1911" spans="1:89" ht="12.5" x14ac:dyDescent="0.25">
      <c r="A1911" s="1" t="s">
        <v>4589</v>
      </c>
      <c r="B1911" s="1" t="s">
        <v>4539</v>
      </c>
      <c r="C1911" s="1" t="s">
        <v>4540</v>
      </c>
      <c r="D1911" s="1" t="s">
        <v>4541</v>
      </c>
      <c r="E1911" s="1" t="s">
        <v>1364</v>
      </c>
      <c r="F1911" s="1" t="s">
        <v>354</v>
      </c>
      <c r="G1911" s="1" t="s">
        <v>101</v>
      </c>
      <c r="H1911" s="1" t="s">
        <v>65</v>
      </c>
      <c r="I1911" s="1" t="s">
        <v>280</v>
      </c>
      <c r="J1911" s="1" t="s">
        <v>67</v>
      </c>
      <c r="K1911" s="1" t="s">
        <v>103</v>
      </c>
      <c r="L1911" s="3"/>
      <c r="M1911" s="3"/>
      <c r="N1911" s="1" t="s">
        <v>140</v>
      </c>
      <c r="O1911" s="1" t="s">
        <v>65</v>
      </c>
      <c r="P1911" s="32">
        <v>1</v>
      </c>
      <c r="Q1911" s="1" t="s">
        <v>4961</v>
      </c>
      <c r="R1911" s="3" t="s">
        <v>4542</v>
      </c>
      <c r="S1911" s="1" t="s">
        <v>951</v>
      </c>
      <c r="T1911" s="1" t="s">
        <v>72</v>
      </c>
      <c r="U1911" s="1" t="s">
        <v>23</v>
      </c>
      <c r="V1911" s="1" t="s">
        <v>73</v>
      </c>
      <c r="W1911" s="1" t="s">
        <v>73</v>
      </c>
      <c r="X1911" s="1" t="s">
        <v>73</v>
      </c>
      <c r="Y1911" s="1" t="s">
        <v>73</v>
      </c>
      <c r="Z1911" s="1" t="s">
        <v>65</v>
      </c>
      <c r="AB1911" s="1" t="s">
        <v>196</v>
      </c>
      <c r="AC1911" s="1" t="s">
        <v>620</v>
      </c>
      <c r="AD1911" s="1" t="s">
        <v>73</v>
      </c>
      <c r="AE1911" s="33" t="s">
        <v>5053</v>
      </c>
      <c r="AF1911" s="8">
        <v>52</v>
      </c>
      <c r="AW1911" s="8"/>
      <c r="AX1911" s="3"/>
      <c r="AY1911" s="3"/>
      <c r="AZ1911" s="3"/>
      <c r="BA1911" s="3"/>
      <c r="BB1911" s="3"/>
      <c r="BC1911" s="3"/>
      <c r="BD1911" s="3"/>
      <c r="BE1911" s="8"/>
      <c r="BF1911" s="8">
        <v>22</v>
      </c>
      <c r="BM1911" s="8"/>
      <c r="BN1911" s="3"/>
      <c r="BO1911" s="3"/>
      <c r="BP1911" s="3"/>
      <c r="BQ1911" s="3"/>
      <c r="BR1911" s="3"/>
      <c r="BS1911" s="3"/>
      <c r="BT1911" s="3"/>
      <c r="BV1911" s="3"/>
      <c r="BW1911" s="3" t="s">
        <v>52</v>
      </c>
      <c r="BX1911" s="3" t="s">
        <v>4552</v>
      </c>
      <c r="BY1911" s="3"/>
      <c r="BZ1911" s="3"/>
      <c r="CA1911" s="3">
        <v>0.74</v>
      </c>
      <c r="CB1911" s="33">
        <f t="shared" si="145"/>
        <v>5.8652645768542275E-2</v>
      </c>
      <c r="CC1911" s="33">
        <f t="shared" si="146"/>
        <v>52</v>
      </c>
      <c r="CD1911" s="33">
        <f t="shared" si="147"/>
        <v>22</v>
      </c>
      <c r="CE1911" s="33">
        <f t="shared" si="148"/>
        <v>0.58730158730158732</v>
      </c>
      <c r="CF1911" s="33">
        <f t="shared" si="149"/>
        <v>0.62942528735632186</v>
      </c>
      <c r="CG1911" s="3"/>
      <c r="CH1911" s="3"/>
      <c r="CI1911" s="16">
        <v>0.55000000000000004</v>
      </c>
      <c r="CJ1911" s="16">
        <v>0.87</v>
      </c>
      <c r="CK1911" s="1" t="s">
        <v>3682</v>
      </c>
    </row>
    <row r="1912" spans="1:89" ht="12.5" x14ac:dyDescent="0.25">
      <c r="A1912" s="1" t="s">
        <v>4589</v>
      </c>
      <c r="B1912" s="1" t="s">
        <v>4539</v>
      </c>
      <c r="C1912" s="1" t="s">
        <v>4540</v>
      </c>
      <c r="D1912" s="1" t="s">
        <v>4541</v>
      </c>
      <c r="E1912" s="1" t="s">
        <v>1364</v>
      </c>
      <c r="F1912" s="1" t="s">
        <v>354</v>
      </c>
      <c r="G1912" s="1" t="s">
        <v>101</v>
      </c>
      <c r="H1912" s="1" t="s">
        <v>65</v>
      </c>
      <c r="I1912" s="1" t="s">
        <v>280</v>
      </c>
      <c r="J1912" s="1" t="s">
        <v>67</v>
      </c>
      <c r="K1912" s="1" t="s">
        <v>103</v>
      </c>
      <c r="L1912" s="3"/>
      <c r="M1912" s="3"/>
      <c r="N1912" s="1" t="s">
        <v>140</v>
      </c>
      <c r="O1912" s="1" t="s">
        <v>65</v>
      </c>
      <c r="P1912" s="32">
        <v>1</v>
      </c>
      <c r="Q1912" s="1" t="s">
        <v>4961</v>
      </c>
      <c r="R1912" s="3" t="s">
        <v>4542</v>
      </c>
      <c r="S1912" s="1" t="s">
        <v>951</v>
      </c>
      <c r="T1912" s="1" t="s">
        <v>72</v>
      </c>
      <c r="U1912" s="1" t="s">
        <v>23</v>
      </c>
      <c r="V1912" s="1" t="s">
        <v>73</v>
      </c>
      <c r="W1912" s="1" t="s">
        <v>73</v>
      </c>
      <c r="X1912" s="1" t="s">
        <v>73</v>
      </c>
      <c r="Y1912" s="1" t="s">
        <v>73</v>
      </c>
      <c r="Z1912" s="1" t="s">
        <v>65</v>
      </c>
      <c r="AB1912" s="1" t="s">
        <v>196</v>
      </c>
      <c r="AC1912" s="1" t="s">
        <v>620</v>
      </c>
      <c r="AD1912" s="1" t="s">
        <v>73</v>
      </c>
      <c r="AE1912" s="33" t="s">
        <v>5053</v>
      </c>
      <c r="AF1912" s="8">
        <v>52</v>
      </c>
      <c r="AW1912" s="8"/>
      <c r="AX1912" s="3">
        <v>19</v>
      </c>
      <c r="AY1912" s="3" t="s">
        <v>605</v>
      </c>
      <c r="AZ1912" s="3"/>
      <c r="BA1912" s="3"/>
      <c r="BB1912" s="3"/>
      <c r="BC1912" s="3"/>
      <c r="BD1912" s="3"/>
      <c r="BE1912" s="8"/>
      <c r="BM1912" s="8"/>
      <c r="BN1912" s="3"/>
      <c r="BO1912" s="3"/>
      <c r="BP1912" s="3"/>
      <c r="BQ1912" s="3"/>
      <c r="BR1912" s="3"/>
      <c r="BS1912" s="3"/>
      <c r="BT1912" s="3"/>
      <c r="BV1912" s="3"/>
      <c r="BW1912" s="3" t="s">
        <v>52</v>
      </c>
      <c r="BX1912" s="3" t="s">
        <v>4553</v>
      </c>
      <c r="BY1912" s="3"/>
      <c r="BZ1912" s="3"/>
      <c r="CA1912" s="3">
        <v>0.77</v>
      </c>
      <c r="CB1912" s="33">
        <f t="shared" si="145"/>
        <v>5.73787431116526E-2</v>
      </c>
      <c r="CC1912" s="33">
        <f t="shared" si="146"/>
        <v>52</v>
      </c>
      <c r="CD1912" s="33">
        <f t="shared" si="147"/>
        <v>19</v>
      </c>
      <c r="CE1912" s="33">
        <f t="shared" si="148"/>
        <v>0.6260162601626017</v>
      </c>
      <c r="CF1912" s="33">
        <f t="shared" si="149"/>
        <v>0.66994350282485871</v>
      </c>
      <c r="CG1912" s="3"/>
      <c r="CH1912" s="3"/>
      <c r="CI1912" s="16">
        <v>0.54</v>
      </c>
      <c r="CJ1912" s="16">
        <v>0.91</v>
      </c>
      <c r="CK1912" s="1" t="s">
        <v>3682</v>
      </c>
    </row>
    <row r="1913" spans="1:89" ht="12.5" x14ac:dyDescent="0.25">
      <c r="A1913" s="1" t="s">
        <v>4589</v>
      </c>
      <c r="B1913" s="1" t="s">
        <v>4539</v>
      </c>
      <c r="C1913" s="1" t="s">
        <v>4540</v>
      </c>
      <c r="D1913" s="1" t="s">
        <v>4541</v>
      </c>
      <c r="E1913" s="1" t="s">
        <v>1364</v>
      </c>
      <c r="F1913" s="1" t="s">
        <v>354</v>
      </c>
      <c r="G1913" s="1" t="s">
        <v>101</v>
      </c>
      <c r="H1913" s="1" t="s">
        <v>65</v>
      </c>
      <c r="I1913" s="1" t="s">
        <v>280</v>
      </c>
      <c r="J1913" s="1" t="s">
        <v>67</v>
      </c>
      <c r="K1913" s="1" t="s">
        <v>103</v>
      </c>
      <c r="L1913" s="3"/>
      <c r="M1913" s="3"/>
      <c r="N1913" s="1" t="s">
        <v>140</v>
      </c>
      <c r="O1913" s="1" t="s">
        <v>65</v>
      </c>
      <c r="P1913" s="32">
        <v>1</v>
      </c>
      <c r="Q1913" s="1" t="s">
        <v>4961</v>
      </c>
      <c r="R1913" s="3" t="s">
        <v>4542</v>
      </c>
      <c r="S1913" s="1" t="s">
        <v>951</v>
      </c>
      <c r="T1913" s="1" t="s">
        <v>72</v>
      </c>
      <c r="U1913" s="1" t="s">
        <v>23</v>
      </c>
      <c r="V1913" s="1" t="s">
        <v>73</v>
      </c>
      <c r="W1913" s="1" t="s">
        <v>73</v>
      </c>
      <c r="X1913" s="1" t="s">
        <v>73</v>
      </c>
      <c r="Y1913" s="1" t="s">
        <v>73</v>
      </c>
      <c r="Z1913" s="1" t="s">
        <v>65</v>
      </c>
      <c r="AB1913" s="1" t="s">
        <v>196</v>
      </c>
      <c r="AC1913" s="1" t="s">
        <v>620</v>
      </c>
      <c r="AD1913" s="1" t="s">
        <v>65</v>
      </c>
      <c r="AE1913" s="33" t="s">
        <v>5053</v>
      </c>
      <c r="AF1913" s="8">
        <v>157</v>
      </c>
      <c r="AW1913" s="8"/>
      <c r="AX1913" s="1"/>
      <c r="AZ1913" s="3"/>
      <c r="BA1913" s="3"/>
      <c r="BB1913" s="3"/>
      <c r="BC1913" s="3"/>
      <c r="BD1913" s="3"/>
      <c r="BE1913" s="8"/>
      <c r="BF1913" s="8">
        <v>113</v>
      </c>
      <c r="BM1913" s="8"/>
      <c r="BN1913" s="3"/>
      <c r="BO1913" s="3"/>
      <c r="BP1913" s="3"/>
      <c r="BQ1913" s="3"/>
      <c r="BR1913" s="3"/>
      <c r="BS1913" s="3"/>
      <c r="BT1913" s="3"/>
      <c r="BV1913" s="3"/>
      <c r="BW1913" s="3" t="s">
        <v>52</v>
      </c>
      <c r="BX1913" s="3" t="s">
        <v>4554</v>
      </c>
      <c r="BY1913" s="3"/>
      <c r="BZ1913" s="3"/>
      <c r="CA1913" s="3">
        <v>0.76</v>
      </c>
      <c r="CB1913" s="33">
        <f t="shared" si="145"/>
        <v>2.8599805020667692E-2</v>
      </c>
      <c r="CC1913" s="33">
        <f t="shared" si="146"/>
        <v>157</v>
      </c>
      <c r="CD1913" s="33">
        <f t="shared" si="147"/>
        <v>113</v>
      </c>
      <c r="CE1913" s="33">
        <f t="shared" si="148"/>
        <v>0.61290322580645162</v>
      </c>
      <c r="CF1913" s="33">
        <f t="shared" si="149"/>
        <v>0.65636363636363637</v>
      </c>
      <c r="CG1913" s="3"/>
      <c r="CH1913" s="3"/>
      <c r="CI1913" s="16">
        <v>0.65</v>
      </c>
      <c r="CJ1913" s="16">
        <v>0.84</v>
      </c>
      <c r="CK1913" s="1" t="s">
        <v>3682</v>
      </c>
    </row>
    <row r="1914" spans="1:89" ht="12.5" x14ac:dyDescent="0.25">
      <c r="A1914" s="1" t="s">
        <v>4589</v>
      </c>
      <c r="B1914" s="1" t="s">
        <v>4539</v>
      </c>
      <c r="C1914" s="1" t="s">
        <v>4540</v>
      </c>
      <c r="D1914" s="1" t="s">
        <v>4541</v>
      </c>
      <c r="E1914" s="1" t="s">
        <v>1364</v>
      </c>
      <c r="F1914" s="1" t="s">
        <v>354</v>
      </c>
      <c r="G1914" s="1" t="s">
        <v>101</v>
      </c>
      <c r="H1914" s="1" t="s">
        <v>65</v>
      </c>
      <c r="I1914" s="1" t="s">
        <v>280</v>
      </c>
      <c r="J1914" s="1" t="s">
        <v>67</v>
      </c>
      <c r="K1914" s="1" t="s">
        <v>103</v>
      </c>
      <c r="L1914" s="3"/>
      <c r="M1914" s="3"/>
      <c r="N1914" s="1" t="s">
        <v>140</v>
      </c>
      <c r="O1914" s="1" t="s">
        <v>65</v>
      </c>
      <c r="P1914" s="32">
        <v>1</v>
      </c>
      <c r="Q1914" s="1" t="s">
        <v>4961</v>
      </c>
      <c r="R1914" s="3" t="s">
        <v>4542</v>
      </c>
      <c r="S1914" s="1" t="s">
        <v>951</v>
      </c>
      <c r="T1914" s="1" t="s">
        <v>72</v>
      </c>
      <c r="U1914" s="1" t="s">
        <v>23</v>
      </c>
      <c r="V1914" s="1" t="s">
        <v>73</v>
      </c>
      <c r="W1914" s="1" t="s">
        <v>73</v>
      </c>
      <c r="X1914" s="1" t="s">
        <v>73</v>
      </c>
      <c r="Y1914" s="1" t="s">
        <v>73</v>
      </c>
      <c r="Z1914" s="1" t="s">
        <v>65</v>
      </c>
      <c r="AB1914" s="1" t="s">
        <v>196</v>
      </c>
      <c r="AC1914" s="1" t="s">
        <v>620</v>
      </c>
      <c r="AD1914" s="1" t="s">
        <v>65</v>
      </c>
      <c r="AE1914" s="33" t="s">
        <v>5053</v>
      </c>
      <c r="AF1914" s="8">
        <v>157</v>
      </c>
      <c r="AW1914" s="8"/>
      <c r="AX1914" s="8">
        <v>50</v>
      </c>
      <c r="AY1914" s="1" t="s">
        <v>605</v>
      </c>
      <c r="AZ1914" s="3"/>
      <c r="BA1914" s="3"/>
      <c r="BB1914" s="3"/>
      <c r="BC1914" s="3"/>
      <c r="BD1914" s="3"/>
      <c r="BE1914" s="8"/>
      <c r="BM1914" s="8"/>
      <c r="BN1914" s="3"/>
      <c r="BO1914" s="3"/>
      <c r="BP1914" s="3"/>
      <c r="BQ1914" s="3"/>
      <c r="BR1914" s="3"/>
      <c r="BS1914" s="3"/>
      <c r="BT1914" s="3"/>
      <c r="BV1914" s="3"/>
      <c r="BW1914" s="3" t="s">
        <v>52</v>
      </c>
      <c r="BX1914" s="3" t="s">
        <v>4555</v>
      </c>
      <c r="BY1914" s="3"/>
      <c r="BZ1914" s="3"/>
      <c r="CA1914" s="3">
        <v>0.7</v>
      </c>
      <c r="CB1914" s="33">
        <f t="shared" si="145"/>
        <v>3.9109610501392451E-2</v>
      </c>
      <c r="CC1914" s="33">
        <f t="shared" si="146"/>
        <v>157</v>
      </c>
      <c r="CD1914" s="33">
        <f t="shared" si="147"/>
        <v>50</v>
      </c>
      <c r="CE1914" s="33">
        <f t="shared" si="148"/>
        <v>0.53846153846153844</v>
      </c>
      <c r="CF1914" s="33">
        <f t="shared" si="149"/>
        <v>0.57647058823529407</v>
      </c>
      <c r="CG1914" s="3"/>
      <c r="CH1914" s="3"/>
      <c r="CI1914" s="16">
        <v>0.42</v>
      </c>
      <c r="CJ1914" s="16">
        <v>0.88</v>
      </c>
      <c r="CK1914" s="1" t="s">
        <v>3682</v>
      </c>
    </row>
    <row r="1915" spans="1:89" ht="12.5" x14ac:dyDescent="0.25">
      <c r="A1915" s="1" t="s">
        <v>4589</v>
      </c>
      <c r="B1915" s="1" t="s">
        <v>4539</v>
      </c>
      <c r="C1915" s="1" t="s">
        <v>4540</v>
      </c>
      <c r="D1915" s="1" t="s">
        <v>4541</v>
      </c>
      <c r="E1915" s="1" t="s">
        <v>1364</v>
      </c>
      <c r="F1915" s="1" t="s">
        <v>354</v>
      </c>
      <c r="G1915" s="1" t="s">
        <v>101</v>
      </c>
      <c r="H1915" s="1" t="s">
        <v>65</v>
      </c>
      <c r="I1915" s="1" t="s">
        <v>280</v>
      </c>
      <c r="J1915" s="1" t="s">
        <v>67</v>
      </c>
      <c r="K1915" s="1" t="s">
        <v>103</v>
      </c>
      <c r="L1915" s="3"/>
      <c r="M1915" s="3"/>
      <c r="N1915" s="1" t="s">
        <v>140</v>
      </c>
      <c r="O1915" s="1" t="s">
        <v>65</v>
      </c>
      <c r="P1915" s="32">
        <v>1</v>
      </c>
      <c r="Q1915" s="1" t="s">
        <v>4961</v>
      </c>
      <c r="R1915" s="3" t="s">
        <v>4542</v>
      </c>
      <c r="S1915" s="1" t="s">
        <v>951</v>
      </c>
      <c r="T1915" s="1" t="s">
        <v>72</v>
      </c>
      <c r="U1915" s="1" t="s">
        <v>23</v>
      </c>
      <c r="V1915" s="1" t="s">
        <v>73</v>
      </c>
      <c r="W1915" s="1" t="s">
        <v>73</v>
      </c>
      <c r="X1915" s="1" t="s">
        <v>73</v>
      </c>
      <c r="Y1915" s="1" t="s">
        <v>73</v>
      </c>
      <c r="Z1915" s="1" t="s">
        <v>65</v>
      </c>
      <c r="AB1915" s="1" t="s">
        <v>196</v>
      </c>
      <c r="AC1915" s="1" t="s">
        <v>620</v>
      </c>
      <c r="AD1915" s="1" t="s">
        <v>73</v>
      </c>
      <c r="AE1915" s="33" t="s">
        <v>5053</v>
      </c>
      <c r="AF1915" s="8">
        <v>25</v>
      </c>
      <c r="AW1915" s="8"/>
      <c r="AX1915" s="1"/>
      <c r="AZ1915" s="3"/>
      <c r="BA1915" s="3"/>
      <c r="BB1915" s="3"/>
      <c r="BC1915" s="3"/>
      <c r="BD1915" s="3"/>
      <c r="BE1915" s="8"/>
      <c r="BF1915" s="8">
        <v>22</v>
      </c>
      <c r="BM1915" s="8"/>
      <c r="BN1915" s="3"/>
      <c r="BO1915" s="3"/>
      <c r="BP1915" s="3"/>
      <c r="BQ1915" s="3"/>
      <c r="BR1915" s="3"/>
      <c r="BS1915" s="3"/>
      <c r="BT1915" s="3"/>
      <c r="BV1915" s="3" t="s">
        <v>4544</v>
      </c>
      <c r="BW1915" s="3" t="s">
        <v>52</v>
      </c>
      <c r="BX1915" s="3" t="s">
        <v>4556</v>
      </c>
      <c r="BY1915" s="3"/>
      <c r="BZ1915" s="3"/>
      <c r="CA1915" s="3">
        <v>0.7</v>
      </c>
      <c r="CB1915" s="33">
        <f t="shared" si="145"/>
        <v>7.6145306976716329E-2</v>
      </c>
      <c r="CC1915" s="33">
        <f t="shared" si="146"/>
        <v>25</v>
      </c>
      <c r="CD1915" s="33">
        <f t="shared" si="147"/>
        <v>22</v>
      </c>
      <c r="CE1915" s="33">
        <f t="shared" si="148"/>
        <v>0.53846153846153844</v>
      </c>
      <c r="CF1915" s="33">
        <f t="shared" si="149"/>
        <v>0.57647058823529407</v>
      </c>
      <c r="CG1915" s="3"/>
      <c r="CH1915" s="3"/>
      <c r="CI1915" s="16">
        <v>0.67</v>
      </c>
      <c r="CJ1915" s="16">
        <v>0.74</v>
      </c>
      <c r="CK1915" s="1" t="s">
        <v>3682</v>
      </c>
    </row>
    <row r="1916" spans="1:89" ht="12.5" x14ac:dyDescent="0.25">
      <c r="A1916" s="1" t="s">
        <v>4589</v>
      </c>
      <c r="B1916" s="1" t="s">
        <v>4539</v>
      </c>
      <c r="C1916" s="1" t="s">
        <v>4540</v>
      </c>
      <c r="D1916" s="1" t="s">
        <v>4541</v>
      </c>
      <c r="E1916" s="1" t="s">
        <v>1364</v>
      </c>
      <c r="F1916" s="1" t="s">
        <v>354</v>
      </c>
      <c r="G1916" s="1" t="s">
        <v>101</v>
      </c>
      <c r="H1916" s="1" t="s">
        <v>65</v>
      </c>
      <c r="I1916" s="1" t="s">
        <v>280</v>
      </c>
      <c r="J1916" s="1" t="s">
        <v>67</v>
      </c>
      <c r="K1916" s="1" t="s">
        <v>103</v>
      </c>
      <c r="L1916" s="3"/>
      <c r="M1916" s="3"/>
      <c r="N1916" s="1" t="s">
        <v>140</v>
      </c>
      <c r="O1916" s="1" t="s">
        <v>65</v>
      </c>
      <c r="P1916" s="32">
        <v>1</v>
      </c>
      <c r="Q1916" s="1" t="s">
        <v>4961</v>
      </c>
      <c r="R1916" s="3" t="s">
        <v>4542</v>
      </c>
      <c r="S1916" s="1" t="s">
        <v>951</v>
      </c>
      <c r="T1916" s="1" t="s">
        <v>72</v>
      </c>
      <c r="U1916" s="1" t="s">
        <v>23</v>
      </c>
      <c r="V1916" s="1" t="s">
        <v>73</v>
      </c>
      <c r="W1916" s="1" t="s">
        <v>73</v>
      </c>
      <c r="X1916" s="1" t="s">
        <v>73</v>
      </c>
      <c r="Y1916" s="1" t="s">
        <v>73</v>
      </c>
      <c r="Z1916" s="1" t="s">
        <v>65</v>
      </c>
      <c r="AB1916" s="1" t="s">
        <v>196</v>
      </c>
      <c r="AC1916" s="1" t="s">
        <v>620</v>
      </c>
      <c r="AD1916" s="1" t="s">
        <v>73</v>
      </c>
      <c r="AE1916" s="33" t="s">
        <v>5053</v>
      </c>
      <c r="AF1916" s="8">
        <v>25</v>
      </c>
      <c r="AW1916" s="8"/>
      <c r="AX1916" s="8">
        <v>19</v>
      </c>
      <c r="AY1916" s="1" t="s">
        <v>605</v>
      </c>
      <c r="AZ1916" s="3"/>
      <c r="BA1916" s="3"/>
      <c r="BB1916" s="3"/>
      <c r="BC1916" s="3"/>
      <c r="BD1916" s="3"/>
      <c r="BE1916" s="8"/>
      <c r="BM1916" s="8"/>
      <c r="BN1916" s="3"/>
      <c r="BO1916" s="3"/>
      <c r="BP1916" s="3"/>
      <c r="BQ1916" s="3"/>
      <c r="BR1916" s="3"/>
      <c r="BS1916" s="3"/>
      <c r="BT1916" s="3"/>
      <c r="BV1916" s="3" t="s">
        <v>4544</v>
      </c>
      <c r="BW1916" s="3" t="s">
        <v>52</v>
      </c>
      <c r="BX1916" s="3" t="s">
        <v>4557</v>
      </c>
      <c r="BY1916" s="3"/>
      <c r="BZ1916" s="3"/>
      <c r="CA1916" s="3">
        <v>0.74</v>
      </c>
      <c r="CB1916" s="33">
        <f t="shared" si="145"/>
        <v>7.424133148267055E-2</v>
      </c>
      <c r="CC1916" s="33">
        <f t="shared" si="146"/>
        <v>25</v>
      </c>
      <c r="CD1916" s="33">
        <f t="shared" si="147"/>
        <v>19</v>
      </c>
      <c r="CE1916" s="33">
        <f t="shared" si="148"/>
        <v>0.58730158730158732</v>
      </c>
      <c r="CF1916" s="33">
        <f t="shared" si="149"/>
        <v>0.62942528735632186</v>
      </c>
      <c r="CG1916" s="3"/>
      <c r="CH1916" s="3"/>
      <c r="CI1916" s="16">
        <v>0.65</v>
      </c>
      <c r="CJ1916" s="16">
        <v>0.81</v>
      </c>
      <c r="CK1916" s="1" t="s">
        <v>3682</v>
      </c>
    </row>
    <row r="1917" spans="1:89" ht="12.5" x14ac:dyDescent="0.25">
      <c r="A1917" s="1" t="s">
        <v>4589</v>
      </c>
      <c r="B1917" s="1" t="s">
        <v>4539</v>
      </c>
      <c r="C1917" s="1" t="s">
        <v>4540</v>
      </c>
      <c r="D1917" s="1" t="s">
        <v>4541</v>
      </c>
      <c r="E1917" s="1" t="s">
        <v>1364</v>
      </c>
      <c r="F1917" s="1" t="s">
        <v>354</v>
      </c>
      <c r="G1917" s="1" t="s">
        <v>101</v>
      </c>
      <c r="H1917" s="1" t="s">
        <v>65</v>
      </c>
      <c r="I1917" s="1" t="s">
        <v>280</v>
      </c>
      <c r="J1917" s="1" t="s">
        <v>67</v>
      </c>
      <c r="K1917" s="1" t="s">
        <v>103</v>
      </c>
      <c r="L1917" s="3"/>
      <c r="M1917" s="3"/>
      <c r="N1917" s="1" t="s">
        <v>140</v>
      </c>
      <c r="O1917" s="1" t="s">
        <v>65</v>
      </c>
      <c r="P1917" s="32">
        <v>1</v>
      </c>
      <c r="Q1917" s="1" t="s">
        <v>4961</v>
      </c>
      <c r="R1917" s="3" t="s">
        <v>4542</v>
      </c>
      <c r="S1917" s="1" t="s">
        <v>951</v>
      </c>
      <c r="T1917" s="1" t="s">
        <v>72</v>
      </c>
      <c r="U1917" s="1" t="s">
        <v>23</v>
      </c>
      <c r="V1917" s="1" t="s">
        <v>73</v>
      </c>
      <c r="W1917" s="1" t="s">
        <v>73</v>
      </c>
      <c r="X1917" s="1" t="s">
        <v>73</v>
      </c>
      <c r="Y1917" s="1" t="s">
        <v>73</v>
      </c>
      <c r="Z1917" s="1" t="s">
        <v>65</v>
      </c>
      <c r="AB1917" s="1" t="s">
        <v>196</v>
      </c>
      <c r="AC1917" s="1" t="s">
        <v>620</v>
      </c>
      <c r="AD1917" s="1" t="s">
        <v>73</v>
      </c>
      <c r="AE1917" s="33" t="s">
        <v>5053</v>
      </c>
      <c r="AF1917" s="8">
        <v>27</v>
      </c>
      <c r="AW1917" s="8"/>
      <c r="AX1917" s="1"/>
      <c r="AZ1917" s="3"/>
      <c r="BA1917" s="3"/>
      <c r="BB1917" s="3"/>
      <c r="BC1917" s="3"/>
      <c r="BD1917" s="3"/>
      <c r="BE1917" s="8"/>
      <c r="BF1917" s="8">
        <v>22</v>
      </c>
      <c r="BM1917" s="8"/>
      <c r="BN1917" s="3"/>
      <c r="BO1917" s="3"/>
      <c r="BP1917" s="3"/>
      <c r="BQ1917" s="3"/>
      <c r="BR1917" s="3"/>
      <c r="BS1917" s="3"/>
      <c r="BT1917" s="3"/>
      <c r="BV1917" s="3" t="s">
        <v>4548</v>
      </c>
      <c r="BW1917" s="3"/>
      <c r="BX1917" s="3" t="s">
        <v>4558</v>
      </c>
      <c r="BY1917" s="3"/>
      <c r="BZ1917" s="3"/>
      <c r="CA1917" s="3">
        <v>0.77</v>
      </c>
      <c r="CB1917" s="33">
        <f t="shared" si="145"/>
        <v>6.6868838947132206E-2</v>
      </c>
      <c r="CC1917" s="33">
        <f t="shared" si="146"/>
        <v>27</v>
      </c>
      <c r="CD1917" s="33">
        <f t="shared" si="147"/>
        <v>22</v>
      </c>
      <c r="CE1917" s="33">
        <f t="shared" si="148"/>
        <v>0.6260162601626017</v>
      </c>
      <c r="CF1917" s="33">
        <f t="shared" si="149"/>
        <v>0.66994350282485871</v>
      </c>
      <c r="CG1917" s="3"/>
      <c r="CH1917" s="3"/>
      <c r="CI1917" s="16">
        <v>0.76</v>
      </c>
      <c r="CJ1917" s="16">
        <v>0.79</v>
      </c>
      <c r="CK1917" s="1" t="s">
        <v>3682</v>
      </c>
    </row>
    <row r="1918" spans="1:89" ht="12.5" x14ac:dyDescent="0.25">
      <c r="A1918" s="1" t="s">
        <v>4589</v>
      </c>
      <c r="B1918" s="1" t="s">
        <v>4539</v>
      </c>
      <c r="C1918" s="1" t="s">
        <v>4540</v>
      </c>
      <c r="D1918" s="1" t="s">
        <v>4541</v>
      </c>
      <c r="E1918" s="1" t="s">
        <v>1364</v>
      </c>
      <c r="F1918" s="1" t="s">
        <v>354</v>
      </c>
      <c r="G1918" s="1" t="s">
        <v>101</v>
      </c>
      <c r="H1918" s="1" t="s">
        <v>65</v>
      </c>
      <c r="I1918" s="1" t="s">
        <v>280</v>
      </c>
      <c r="J1918" s="1" t="s">
        <v>67</v>
      </c>
      <c r="K1918" s="1" t="s">
        <v>103</v>
      </c>
      <c r="L1918" s="3"/>
      <c r="M1918" s="3"/>
      <c r="N1918" s="1" t="s">
        <v>140</v>
      </c>
      <c r="O1918" s="1" t="s">
        <v>65</v>
      </c>
      <c r="P1918" s="32">
        <v>1</v>
      </c>
      <c r="Q1918" s="1" t="s">
        <v>4961</v>
      </c>
      <c r="R1918" s="3" t="s">
        <v>4542</v>
      </c>
      <c r="S1918" s="1" t="s">
        <v>951</v>
      </c>
      <c r="T1918" s="1" t="s">
        <v>72</v>
      </c>
      <c r="U1918" s="1" t="s">
        <v>23</v>
      </c>
      <c r="V1918" s="1" t="s">
        <v>73</v>
      </c>
      <c r="W1918" s="1" t="s">
        <v>73</v>
      </c>
      <c r="X1918" s="1" t="s">
        <v>73</v>
      </c>
      <c r="Y1918" s="1" t="s">
        <v>73</v>
      </c>
      <c r="Z1918" s="1" t="s">
        <v>65</v>
      </c>
      <c r="AB1918" s="1" t="s">
        <v>196</v>
      </c>
      <c r="AC1918" s="1" t="s">
        <v>620</v>
      </c>
      <c r="AD1918" s="1" t="s">
        <v>73</v>
      </c>
      <c r="AE1918" s="33" t="s">
        <v>5053</v>
      </c>
      <c r="AF1918" s="8">
        <v>27</v>
      </c>
      <c r="AW1918" s="8"/>
      <c r="AX1918" s="8">
        <v>19</v>
      </c>
      <c r="AY1918" s="1" t="s">
        <v>605</v>
      </c>
      <c r="AZ1918" s="3"/>
      <c r="BA1918" s="3"/>
      <c r="BB1918" s="3"/>
      <c r="BC1918" s="3"/>
      <c r="BD1918" s="3"/>
      <c r="BE1918" s="8"/>
      <c r="BM1918" s="8"/>
      <c r="BN1918" s="3"/>
      <c r="BO1918" s="3"/>
      <c r="BP1918" s="3"/>
      <c r="BQ1918" s="3"/>
      <c r="BR1918" s="3"/>
      <c r="BS1918" s="3"/>
      <c r="BT1918" s="3"/>
      <c r="BV1918" s="3" t="s">
        <v>4548</v>
      </c>
      <c r="BW1918" s="3"/>
      <c r="BX1918" s="3" t="s">
        <v>4559</v>
      </c>
      <c r="BY1918" s="3"/>
      <c r="BZ1918" s="3"/>
      <c r="CA1918" s="3">
        <v>0.8</v>
      </c>
      <c r="CB1918" s="33">
        <f t="shared" si="145"/>
        <v>6.4486777787556571E-2</v>
      </c>
      <c r="CC1918" s="33">
        <f t="shared" si="146"/>
        <v>27</v>
      </c>
      <c r="CD1918" s="33">
        <f t="shared" si="147"/>
        <v>19</v>
      </c>
      <c r="CE1918" s="33">
        <f t="shared" si="148"/>
        <v>0.66666666666666674</v>
      </c>
      <c r="CF1918" s="33">
        <f t="shared" si="149"/>
        <v>0.71111111111111125</v>
      </c>
      <c r="CG1918" s="3"/>
      <c r="CH1918" s="3"/>
      <c r="CI1918" s="16">
        <v>0.75</v>
      </c>
      <c r="CJ1918" s="16">
        <v>0.85</v>
      </c>
      <c r="CK1918" s="1" t="s">
        <v>3682</v>
      </c>
    </row>
    <row r="1919" spans="1:89" ht="12.5" x14ac:dyDescent="0.25">
      <c r="A1919" s="1" t="s">
        <v>4589</v>
      </c>
      <c r="B1919" s="1" t="s">
        <v>4539</v>
      </c>
      <c r="C1919" s="1" t="s">
        <v>4540</v>
      </c>
      <c r="D1919" s="1" t="s">
        <v>4541</v>
      </c>
      <c r="E1919" s="1" t="s">
        <v>1364</v>
      </c>
      <c r="F1919" s="1" t="s">
        <v>354</v>
      </c>
      <c r="G1919" s="1" t="s">
        <v>101</v>
      </c>
      <c r="H1919" s="1" t="s">
        <v>65</v>
      </c>
      <c r="I1919" s="1" t="s">
        <v>280</v>
      </c>
      <c r="J1919" s="1" t="s">
        <v>67</v>
      </c>
      <c r="K1919" s="1" t="s">
        <v>103</v>
      </c>
      <c r="L1919" s="3"/>
      <c r="M1919" s="3"/>
      <c r="N1919" s="1" t="s">
        <v>140</v>
      </c>
      <c r="O1919" s="1" t="s">
        <v>65</v>
      </c>
      <c r="P1919" s="32">
        <v>1</v>
      </c>
      <c r="Q1919" s="1" t="s">
        <v>4961</v>
      </c>
      <c r="R1919" s="3" t="s">
        <v>4542</v>
      </c>
      <c r="S1919" s="1" t="s">
        <v>951</v>
      </c>
      <c r="T1919" s="1" t="s">
        <v>72</v>
      </c>
      <c r="U1919" s="1" t="s">
        <v>23</v>
      </c>
      <c r="V1919" s="1" t="s">
        <v>73</v>
      </c>
      <c r="W1919" s="1" t="s">
        <v>73</v>
      </c>
      <c r="X1919" s="1" t="s">
        <v>73</v>
      </c>
      <c r="Y1919" s="1" t="s">
        <v>73</v>
      </c>
      <c r="Z1919" s="1" t="s">
        <v>65</v>
      </c>
      <c r="AB1919" s="1" t="s">
        <v>196</v>
      </c>
      <c r="AC1919" s="1" t="s">
        <v>620</v>
      </c>
      <c r="AD1919" s="1" t="s">
        <v>65</v>
      </c>
      <c r="AE1919" s="33" t="s">
        <v>5053</v>
      </c>
      <c r="AF1919" s="8">
        <v>82</v>
      </c>
      <c r="AW1919" s="8"/>
      <c r="AX1919" s="1"/>
      <c r="AZ1919" s="3"/>
      <c r="BA1919" s="3"/>
      <c r="BB1919" s="3"/>
      <c r="BC1919" s="3"/>
      <c r="BD1919" s="3"/>
      <c r="BE1919" s="8"/>
      <c r="BF1919" s="8">
        <v>113</v>
      </c>
      <c r="BM1919" s="8"/>
      <c r="BN1919" s="3"/>
      <c r="BO1919" s="3"/>
      <c r="BP1919" s="3"/>
      <c r="BQ1919" s="3"/>
      <c r="BR1919" s="3"/>
      <c r="BS1919" s="3"/>
      <c r="BT1919" s="3"/>
      <c r="BV1919" s="3" t="s">
        <v>4544</v>
      </c>
      <c r="BW1919" s="3" t="s">
        <v>52</v>
      </c>
      <c r="BX1919" s="3" t="s">
        <v>4560</v>
      </c>
      <c r="BY1919" s="3"/>
      <c r="BZ1919" s="3"/>
      <c r="CA1919" s="3">
        <v>0.74</v>
      </c>
      <c r="CB1919" s="33">
        <f t="shared" si="145"/>
        <v>3.6835574758797902E-2</v>
      </c>
      <c r="CC1919" s="33">
        <f t="shared" si="146"/>
        <v>82</v>
      </c>
      <c r="CD1919" s="33">
        <f t="shared" si="147"/>
        <v>113</v>
      </c>
      <c r="CE1919" s="33">
        <f t="shared" si="148"/>
        <v>0.58730158730158732</v>
      </c>
      <c r="CF1919" s="33">
        <f t="shared" si="149"/>
        <v>0.62942528735632186</v>
      </c>
      <c r="CG1919" s="3"/>
      <c r="CH1919" s="3"/>
      <c r="CI1919" s="16">
        <v>0.76</v>
      </c>
      <c r="CJ1919" s="16">
        <v>0.74</v>
      </c>
      <c r="CK1919" s="1" t="s">
        <v>3682</v>
      </c>
    </row>
    <row r="1920" spans="1:89" ht="12.5" x14ac:dyDescent="0.25">
      <c r="A1920" s="1" t="s">
        <v>4589</v>
      </c>
      <c r="B1920" s="1" t="s">
        <v>4539</v>
      </c>
      <c r="C1920" s="1" t="s">
        <v>4540</v>
      </c>
      <c r="D1920" s="1" t="s">
        <v>4541</v>
      </c>
      <c r="E1920" s="1" t="s">
        <v>1364</v>
      </c>
      <c r="F1920" s="1" t="s">
        <v>354</v>
      </c>
      <c r="G1920" s="1" t="s">
        <v>101</v>
      </c>
      <c r="H1920" s="1" t="s">
        <v>65</v>
      </c>
      <c r="I1920" s="1" t="s">
        <v>280</v>
      </c>
      <c r="J1920" s="1" t="s">
        <v>67</v>
      </c>
      <c r="K1920" s="1" t="s">
        <v>103</v>
      </c>
      <c r="L1920" s="3"/>
      <c r="M1920" s="3"/>
      <c r="N1920" s="1" t="s">
        <v>140</v>
      </c>
      <c r="O1920" s="1" t="s">
        <v>65</v>
      </c>
      <c r="P1920" s="32">
        <v>1</v>
      </c>
      <c r="Q1920" s="1" t="s">
        <v>4961</v>
      </c>
      <c r="R1920" s="3" t="s">
        <v>4542</v>
      </c>
      <c r="S1920" s="1" t="s">
        <v>951</v>
      </c>
      <c r="T1920" s="1" t="s">
        <v>72</v>
      </c>
      <c r="U1920" s="1" t="s">
        <v>23</v>
      </c>
      <c r="V1920" s="1" t="s">
        <v>73</v>
      </c>
      <c r="W1920" s="1" t="s">
        <v>73</v>
      </c>
      <c r="X1920" s="1" t="s">
        <v>73</v>
      </c>
      <c r="Y1920" s="1" t="s">
        <v>73</v>
      </c>
      <c r="Z1920" s="1" t="s">
        <v>65</v>
      </c>
      <c r="AB1920" s="1" t="s">
        <v>196</v>
      </c>
      <c r="AC1920" s="1" t="s">
        <v>620</v>
      </c>
      <c r="AD1920" s="1" t="s">
        <v>65</v>
      </c>
      <c r="AE1920" s="33" t="s">
        <v>5053</v>
      </c>
      <c r="AF1920" s="8">
        <v>82</v>
      </c>
      <c r="AW1920" s="8"/>
      <c r="AX1920" s="8">
        <v>50</v>
      </c>
      <c r="AY1920" s="1" t="s">
        <v>605</v>
      </c>
      <c r="AZ1920" s="3"/>
      <c r="BA1920" s="3"/>
      <c r="BB1920" s="3"/>
      <c r="BC1920" s="3"/>
      <c r="BD1920" s="3"/>
      <c r="BE1920" s="8"/>
      <c r="BM1920" s="8"/>
      <c r="BN1920" s="3"/>
      <c r="BO1920" s="3"/>
      <c r="BP1920" s="3"/>
      <c r="BQ1920" s="3"/>
      <c r="BR1920" s="3"/>
      <c r="BS1920" s="3"/>
      <c r="BT1920" s="3"/>
      <c r="BV1920" s="3" t="s">
        <v>4544</v>
      </c>
      <c r="BW1920" s="3" t="s">
        <v>52</v>
      </c>
      <c r="BX1920" s="3" t="s">
        <v>4561</v>
      </c>
      <c r="BY1920" s="3"/>
      <c r="BZ1920" s="3"/>
      <c r="CA1920" s="3">
        <v>0.68</v>
      </c>
      <c r="CB1920" s="33">
        <f t="shared" si="145"/>
        <v>4.6344958050829929E-2</v>
      </c>
      <c r="CC1920" s="33">
        <f t="shared" si="146"/>
        <v>82</v>
      </c>
      <c r="CD1920" s="33">
        <f t="shared" si="147"/>
        <v>50</v>
      </c>
      <c r="CE1920" s="33">
        <f t="shared" si="148"/>
        <v>0.51515151515151525</v>
      </c>
      <c r="CF1920" s="33">
        <f t="shared" si="149"/>
        <v>0.55047619047619056</v>
      </c>
      <c r="CG1920" s="3"/>
      <c r="CH1920" s="3"/>
      <c r="CI1920" s="16">
        <v>0.55000000000000004</v>
      </c>
      <c r="CJ1920" s="16">
        <v>0.79</v>
      </c>
      <c r="CK1920" s="1" t="s">
        <v>3682</v>
      </c>
    </row>
    <row r="1921" spans="1:89" ht="12.5" x14ac:dyDescent="0.25">
      <c r="A1921" s="1" t="s">
        <v>4589</v>
      </c>
      <c r="B1921" s="1" t="s">
        <v>4539</v>
      </c>
      <c r="C1921" s="1" t="s">
        <v>4540</v>
      </c>
      <c r="D1921" s="1" t="s">
        <v>4541</v>
      </c>
      <c r="E1921" s="1" t="s">
        <v>1364</v>
      </c>
      <c r="F1921" s="1" t="s">
        <v>354</v>
      </c>
      <c r="G1921" s="1" t="s">
        <v>101</v>
      </c>
      <c r="H1921" s="1" t="s">
        <v>65</v>
      </c>
      <c r="I1921" s="1" t="s">
        <v>280</v>
      </c>
      <c r="J1921" s="1" t="s">
        <v>67</v>
      </c>
      <c r="K1921" s="1" t="s">
        <v>103</v>
      </c>
      <c r="L1921" s="3"/>
      <c r="M1921" s="3"/>
      <c r="N1921" s="1" t="s">
        <v>140</v>
      </c>
      <c r="O1921" s="1" t="s">
        <v>65</v>
      </c>
      <c r="P1921" s="32">
        <v>1</v>
      </c>
      <c r="Q1921" s="1" t="s">
        <v>4961</v>
      </c>
      <c r="R1921" s="3" t="s">
        <v>4542</v>
      </c>
      <c r="S1921" s="1" t="s">
        <v>951</v>
      </c>
      <c r="T1921" s="1" t="s">
        <v>72</v>
      </c>
      <c r="U1921" s="1" t="s">
        <v>23</v>
      </c>
      <c r="V1921" s="1" t="s">
        <v>73</v>
      </c>
      <c r="W1921" s="1" t="s">
        <v>73</v>
      </c>
      <c r="X1921" s="1" t="s">
        <v>73</v>
      </c>
      <c r="Y1921" s="1" t="s">
        <v>73</v>
      </c>
      <c r="Z1921" s="1" t="s">
        <v>65</v>
      </c>
      <c r="AB1921" s="1" t="s">
        <v>196</v>
      </c>
      <c r="AC1921" s="1" t="s">
        <v>620</v>
      </c>
      <c r="AD1921" s="1" t="s">
        <v>65</v>
      </c>
      <c r="AE1921" s="33" t="s">
        <v>5053</v>
      </c>
      <c r="AF1921" s="8">
        <v>73</v>
      </c>
      <c r="AW1921" s="8"/>
      <c r="AX1921" s="3"/>
      <c r="AY1921" s="3"/>
      <c r="AZ1921" s="3"/>
      <c r="BA1921" s="3"/>
      <c r="BB1921" s="3"/>
      <c r="BC1921" s="3"/>
      <c r="BD1921" s="3"/>
      <c r="BE1921" s="8"/>
      <c r="BF1921" s="8">
        <v>113</v>
      </c>
      <c r="BM1921" s="8"/>
      <c r="BN1921" s="3"/>
      <c r="BO1921" s="3"/>
      <c r="BP1921" s="3"/>
      <c r="BQ1921" s="3"/>
      <c r="BR1921" s="3"/>
      <c r="BS1921" s="3"/>
      <c r="BT1921" s="3"/>
      <c r="BV1921" s="3" t="s">
        <v>4548</v>
      </c>
      <c r="BW1921" s="3"/>
      <c r="BX1921" s="3" t="s">
        <v>4562</v>
      </c>
      <c r="BY1921" s="3"/>
      <c r="BZ1921" s="3"/>
      <c r="CA1921" s="3">
        <v>0.78</v>
      </c>
      <c r="CB1921" s="33">
        <f t="shared" si="145"/>
        <v>3.6219524900994352E-2</v>
      </c>
      <c r="CC1921" s="33">
        <f t="shared" si="146"/>
        <v>73</v>
      </c>
      <c r="CD1921" s="33">
        <f t="shared" si="147"/>
        <v>113</v>
      </c>
      <c r="CE1921" s="33">
        <f t="shared" si="148"/>
        <v>0.63934426229508201</v>
      </c>
      <c r="CF1921" s="33">
        <f t="shared" si="149"/>
        <v>0.68359550561797755</v>
      </c>
      <c r="CG1921" s="3"/>
      <c r="CH1921" s="3"/>
      <c r="CI1921" s="16">
        <v>0.82</v>
      </c>
      <c r="CJ1921" s="16">
        <v>0.74</v>
      </c>
      <c r="CK1921" s="1" t="s">
        <v>3682</v>
      </c>
    </row>
    <row r="1922" spans="1:89" ht="12.5" x14ac:dyDescent="0.25">
      <c r="A1922" s="1" t="s">
        <v>4589</v>
      </c>
      <c r="B1922" s="1" t="s">
        <v>4539</v>
      </c>
      <c r="C1922" s="1" t="s">
        <v>4540</v>
      </c>
      <c r="D1922" s="1" t="s">
        <v>4541</v>
      </c>
      <c r="E1922" s="1" t="s">
        <v>1364</v>
      </c>
      <c r="F1922" s="1" t="s">
        <v>354</v>
      </c>
      <c r="G1922" s="1" t="s">
        <v>101</v>
      </c>
      <c r="H1922" s="1" t="s">
        <v>65</v>
      </c>
      <c r="I1922" s="1" t="s">
        <v>280</v>
      </c>
      <c r="J1922" s="1" t="s">
        <v>67</v>
      </c>
      <c r="K1922" s="1" t="s">
        <v>103</v>
      </c>
      <c r="L1922" s="3"/>
      <c r="M1922" s="3"/>
      <c r="N1922" s="1" t="s">
        <v>140</v>
      </c>
      <c r="O1922" s="1" t="s">
        <v>65</v>
      </c>
      <c r="P1922" s="32">
        <v>1</v>
      </c>
      <c r="Q1922" s="1" t="s">
        <v>4961</v>
      </c>
      <c r="R1922" s="3" t="s">
        <v>4542</v>
      </c>
      <c r="S1922" s="1" t="s">
        <v>951</v>
      </c>
      <c r="T1922" s="1" t="s">
        <v>72</v>
      </c>
      <c r="U1922" s="1" t="s">
        <v>23</v>
      </c>
      <c r="V1922" s="1" t="s">
        <v>73</v>
      </c>
      <c r="W1922" s="1" t="s">
        <v>73</v>
      </c>
      <c r="X1922" s="1" t="s">
        <v>73</v>
      </c>
      <c r="Y1922" s="1" t="s">
        <v>73</v>
      </c>
      <c r="Z1922" s="1" t="s">
        <v>65</v>
      </c>
      <c r="AB1922" s="1" t="s">
        <v>196</v>
      </c>
      <c r="AC1922" s="1" t="s">
        <v>620</v>
      </c>
      <c r="AD1922" s="1" t="s">
        <v>65</v>
      </c>
      <c r="AE1922" s="33" t="s">
        <v>5053</v>
      </c>
      <c r="AF1922" s="8">
        <v>73</v>
      </c>
      <c r="AW1922" s="8"/>
      <c r="AX1922" s="8">
        <v>50</v>
      </c>
      <c r="AY1922" s="1" t="s">
        <v>605</v>
      </c>
      <c r="AZ1922" s="3"/>
      <c r="BA1922" s="3"/>
      <c r="BB1922" s="3"/>
      <c r="BC1922" s="3"/>
      <c r="BD1922" s="3"/>
      <c r="BE1922" s="8"/>
      <c r="BM1922" s="8"/>
      <c r="BN1922" s="3"/>
      <c r="BO1922" s="3"/>
      <c r="BP1922" s="3"/>
      <c r="BQ1922" s="3"/>
      <c r="BR1922" s="3"/>
      <c r="BS1922" s="3"/>
      <c r="BT1922" s="3"/>
      <c r="BV1922" s="3" t="s">
        <v>4548</v>
      </c>
      <c r="BW1922" s="3"/>
      <c r="BX1922" s="3" t="s">
        <v>4563</v>
      </c>
      <c r="BY1922" s="3"/>
      <c r="BZ1922" s="3"/>
      <c r="CA1922" s="3">
        <v>0.72</v>
      </c>
      <c r="CB1922" s="33">
        <f t="shared" si="145"/>
        <v>4.5365922235602318E-2</v>
      </c>
      <c r="CC1922" s="33">
        <f t="shared" si="146"/>
        <v>73</v>
      </c>
      <c r="CD1922" s="33">
        <f t="shared" si="147"/>
        <v>50</v>
      </c>
      <c r="CE1922" s="33">
        <f t="shared" si="148"/>
        <v>0.5625</v>
      </c>
      <c r="CF1922" s="33">
        <f t="shared" si="149"/>
        <v>0.60279069767441862</v>
      </c>
      <c r="CG1922" s="3"/>
      <c r="CH1922" s="3"/>
      <c r="CI1922" s="16">
        <v>0.64</v>
      </c>
      <c r="CJ1922" s="16">
        <v>0.79</v>
      </c>
      <c r="CK1922" s="1" t="s">
        <v>3682</v>
      </c>
    </row>
    <row r="1923" spans="1:89" ht="12.5" x14ac:dyDescent="0.25">
      <c r="A1923" s="1" t="s">
        <v>4589</v>
      </c>
      <c r="B1923" s="1" t="s">
        <v>4539</v>
      </c>
      <c r="C1923" s="1" t="s">
        <v>4540</v>
      </c>
      <c r="D1923" s="1" t="s">
        <v>4541</v>
      </c>
      <c r="E1923" s="1" t="s">
        <v>1364</v>
      </c>
      <c r="F1923" s="1" t="s">
        <v>354</v>
      </c>
      <c r="G1923" s="1" t="s">
        <v>101</v>
      </c>
      <c r="H1923" s="1" t="s">
        <v>65</v>
      </c>
      <c r="I1923" s="1" t="s">
        <v>280</v>
      </c>
      <c r="J1923" s="1" t="s">
        <v>67</v>
      </c>
      <c r="K1923" s="1" t="s">
        <v>103</v>
      </c>
      <c r="L1923" s="3"/>
      <c r="M1923" s="3"/>
      <c r="N1923" s="1" t="s">
        <v>140</v>
      </c>
      <c r="O1923" s="1" t="s">
        <v>65</v>
      </c>
      <c r="P1923" s="32">
        <v>1</v>
      </c>
      <c r="Q1923" s="1" t="s">
        <v>4961</v>
      </c>
      <c r="R1923" s="3" t="s">
        <v>4564</v>
      </c>
      <c r="S1923" s="1" t="s">
        <v>951</v>
      </c>
      <c r="T1923" s="1" t="s">
        <v>72</v>
      </c>
      <c r="U1923" s="1" t="s">
        <v>23</v>
      </c>
      <c r="V1923" s="1" t="s">
        <v>73</v>
      </c>
      <c r="W1923" s="1" t="s">
        <v>73</v>
      </c>
      <c r="X1923" s="1" t="s">
        <v>73</v>
      </c>
      <c r="Y1923" s="1" t="s">
        <v>73</v>
      </c>
      <c r="Z1923" s="1" t="s">
        <v>65</v>
      </c>
      <c r="AB1923" s="1" t="s">
        <v>196</v>
      </c>
      <c r="AC1923" s="1" t="s">
        <v>620</v>
      </c>
      <c r="AD1923" s="1" t="s">
        <v>73</v>
      </c>
      <c r="AE1923" s="33" t="s">
        <v>5053</v>
      </c>
      <c r="AF1923" s="8">
        <v>70</v>
      </c>
      <c r="AW1923" s="8"/>
      <c r="AX1923" s="1"/>
      <c r="AZ1923" s="3"/>
      <c r="BA1923" s="3"/>
      <c r="BB1923" s="3"/>
      <c r="BC1923" s="3"/>
      <c r="BD1923" s="3"/>
      <c r="BE1923" s="8"/>
      <c r="BF1923" s="8">
        <v>30</v>
      </c>
      <c r="BG1923" s="8" t="s">
        <v>220</v>
      </c>
      <c r="BM1923" s="8" t="s">
        <v>4543</v>
      </c>
      <c r="BN1923" s="3"/>
      <c r="BO1923" s="3"/>
      <c r="BP1923" s="3"/>
      <c r="BQ1923" s="3"/>
      <c r="BR1923" s="3"/>
      <c r="BS1923" s="3"/>
      <c r="BT1923" s="3"/>
      <c r="BV1923" s="3" t="s">
        <v>4544</v>
      </c>
      <c r="BW1923" s="3" t="s">
        <v>52</v>
      </c>
      <c r="BX1923" s="1" t="s">
        <v>4565</v>
      </c>
      <c r="BZ1923" s="3"/>
      <c r="CA1923" s="8">
        <v>0.84</v>
      </c>
      <c r="CB1923" s="33">
        <f t="shared" ref="CB1923:CB1986" si="150">SQRT(((CA1923*(1-CA1923))+(CC1923-1)*(CE1923-((CA1923)^2))+(CD1923-1)*(CF1923-((CA1923)^2)))/(CC1923*CD1923))</f>
        <v>3.8992406903164502E-2</v>
      </c>
      <c r="CC1923" s="33">
        <f t="shared" ref="CC1923:CC1986" si="151">AF1923</f>
        <v>70</v>
      </c>
      <c r="CD1923" s="33">
        <f t="shared" ref="CD1923:CD1986" si="152">AQ1923+AX1923+BF1923+BN1923</f>
        <v>30</v>
      </c>
      <c r="CE1923" s="33">
        <f t="shared" ref="CE1923:CE1986" si="153">(CA1923/(2-CA1923))</f>
        <v>0.72413793103448265</v>
      </c>
      <c r="CF1923" s="33">
        <f t="shared" ref="CF1923:CF1986" si="154">((2*((CA1923)^2))/(1+CA1923))</f>
        <v>0.76695652173913043</v>
      </c>
      <c r="CG1923" s="3"/>
      <c r="CH1923" s="3"/>
      <c r="CI1923" s="3"/>
      <c r="CJ1923" s="3"/>
      <c r="CK1923" s="33" t="s">
        <v>3682</v>
      </c>
    </row>
    <row r="1924" spans="1:89" ht="12.5" x14ac:dyDescent="0.25">
      <c r="A1924" s="1" t="s">
        <v>4589</v>
      </c>
      <c r="B1924" s="1" t="s">
        <v>4539</v>
      </c>
      <c r="C1924" s="1" t="s">
        <v>4540</v>
      </c>
      <c r="D1924" s="1" t="s">
        <v>4541</v>
      </c>
      <c r="E1924" s="1" t="s">
        <v>1364</v>
      </c>
      <c r="F1924" s="1" t="s">
        <v>354</v>
      </c>
      <c r="G1924" s="1" t="s">
        <v>101</v>
      </c>
      <c r="H1924" s="1" t="s">
        <v>65</v>
      </c>
      <c r="I1924" s="1" t="s">
        <v>280</v>
      </c>
      <c r="J1924" s="1" t="s">
        <v>67</v>
      </c>
      <c r="K1924" s="1" t="s">
        <v>103</v>
      </c>
      <c r="L1924" s="3"/>
      <c r="M1924" s="3"/>
      <c r="N1924" s="1" t="s">
        <v>140</v>
      </c>
      <c r="O1924" s="1" t="s">
        <v>65</v>
      </c>
      <c r="P1924" s="32">
        <v>1</v>
      </c>
      <c r="Q1924" s="1" t="s">
        <v>129</v>
      </c>
      <c r="R1924" s="3" t="s">
        <v>129</v>
      </c>
      <c r="S1924" s="1" t="s">
        <v>951</v>
      </c>
      <c r="T1924" s="1" t="s">
        <v>72</v>
      </c>
      <c r="U1924" s="1" t="s">
        <v>23</v>
      </c>
      <c r="V1924" s="1" t="s">
        <v>73</v>
      </c>
      <c r="W1924" s="1" t="s">
        <v>73</v>
      </c>
      <c r="X1924" s="1" t="s">
        <v>73</v>
      </c>
      <c r="Y1924" s="1" t="s">
        <v>73</v>
      </c>
      <c r="Z1924" s="1" t="s">
        <v>65</v>
      </c>
      <c r="AB1924" s="1" t="s">
        <v>196</v>
      </c>
      <c r="AC1924" s="1" t="s">
        <v>620</v>
      </c>
      <c r="AD1924" s="1" t="s">
        <v>73</v>
      </c>
      <c r="AE1924" s="33" t="s">
        <v>5053</v>
      </c>
      <c r="AF1924" s="8">
        <v>70</v>
      </c>
      <c r="AW1924" s="8"/>
      <c r="AX1924" s="1"/>
      <c r="AZ1924" s="3"/>
      <c r="BA1924" s="3"/>
      <c r="BB1924" s="3"/>
      <c r="BC1924" s="3"/>
      <c r="BD1924" s="3"/>
      <c r="BE1924" s="8"/>
      <c r="BF1924" s="8">
        <v>30</v>
      </c>
      <c r="BG1924" s="8" t="s">
        <v>220</v>
      </c>
      <c r="BM1924" s="8" t="s">
        <v>4543</v>
      </c>
      <c r="BN1924" s="3"/>
      <c r="BO1924" s="3"/>
      <c r="BP1924" s="3"/>
      <c r="BQ1924" s="3"/>
      <c r="BR1924" s="3"/>
      <c r="BS1924" s="3"/>
      <c r="BT1924" s="3"/>
      <c r="BV1924" s="3" t="s">
        <v>4544</v>
      </c>
      <c r="BW1924" s="3" t="s">
        <v>52</v>
      </c>
      <c r="BX1924" s="1" t="s">
        <v>4566</v>
      </c>
      <c r="BZ1924" s="3"/>
      <c r="CA1924" s="8">
        <v>0.56999999999999995</v>
      </c>
      <c r="CB1924" s="33">
        <f t="shared" si="150"/>
        <v>6.1377332804981151E-2</v>
      </c>
      <c r="CC1924" s="33">
        <f t="shared" si="151"/>
        <v>70</v>
      </c>
      <c r="CD1924" s="33">
        <f t="shared" si="152"/>
        <v>30</v>
      </c>
      <c r="CE1924" s="33">
        <f t="shared" si="153"/>
        <v>0.39860139860139854</v>
      </c>
      <c r="CF1924" s="33">
        <f t="shared" si="154"/>
        <v>0.41388535031847135</v>
      </c>
      <c r="CG1924" s="3"/>
      <c r="CH1924" s="3"/>
      <c r="CI1924" s="3"/>
      <c r="CJ1924" s="3"/>
      <c r="CK1924" s="33" t="s">
        <v>3682</v>
      </c>
    </row>
    <row r="1925" spans="1:89" ht="12.5" x14ac:dyDescent="0.25">
      <c r="A1925" s="1" t="s">
        <v>4589</v>
      </c>
      <c r="B1925" s="1" t="s">
        <v>4539</v>
      </c>
      <c r="C1925" s="1" t="s">
        <v>4540</v>
      </c>
      <c r="D1925" s="1" t="s">
        <v>4541</v>
      </c>
      <c r="E1925" s="1" t="s">
        <v>1364</v>
      </c>
      <c r="F1925" s="1" t="s">
        <v>354</v>
      </c>
      <c r="G1925" s="1" t="s">
        <v>101</v>
      </c>
      <c r="H1925" s="1" t="s">
        <v>65</v>
      </c>
      <c r="I1925" s="1" t="s">
        <v>280</v>
      </c>
      <c r="J1925" s="1" t="s">
        <v>67</v>
      </c>
      <c r="K1925" s="1" t="s">
        <v>103</v>
      </c>
      <c r="L1925" s="3"/>
      <c r="M1925" s="3"/>
      <c r="N1925" s="1" t="s">
        <v>140</v>
      </c>
      <c r="O1925" s="1" t="s">
        <v>65</v>
      </c>
      <c r="P1925" s="1">
        <v>2</v>
      </c>
      <c r="Q1925" s="1" t="s">
        <v>129</v>
      </c>
      <c r="R1925" s="1" t="s">
        <v>4959</v>
      </c>
      <c r="S1925" s="1" t="s">
        <v>951</v>
      </c>
      <c r="T1925" s="1" t="s">
        <v>106</v>
      </c>
      <c r="U1925" s="1" t="s">
        <v>23</v>
      </c>
      <c r="V1925" s="1" t="s">
        <v>73</v>
      </c>
      <c r="W1925" s="1" t="s">
        <v>73</v>
      </c>
      <c r="X1925" s="1" t="s">
        <v>73</v>
      </c>
      <c r="Y1925" s="1" t="s">
        <v>73</v>
      </c>
      <c r="Z1925" s="1" t="s">
        <v>65</v>
      </c>
      <c r="AB1925" s="1" t="s">
        <v>196</v>
      </c>
      <c r="AC1925" s="1" t="s">
        <v>620</v>
      </c>
      <c r="AD1925" s="1" t="s">
        <v>73</v>
      </c>
      <c r="AE1925" s="33" t="s">
        <v>5053</v>
      </c>
      <c r="AF1925" s="8">
        <v>70</v>
      </c>
      <c r="AW1925" s="8"/>
      <c r="AX1925" s="1"/>
      <c r="AZ1925" s="3"/>
      <c r="BA1925" s="3"/>
      <c r="BB1925" s="3"/>
      <c r="BC1925" s="3"/>
      <c r="BD1925" s="3"/>
      <c r="BE1925" s="8"/>
      <c r="BF1925" s="8">
        <v>30</v>
      </c>
      <c r="BG1925" s="8" t="s">
        <v>220</v>
      </c>
      <c r="BM1925" s="8" t="s">
        <v>4543</v>
      </c>
      <c r="BN1925" s="3"/>
      <c r="BO1925" s="3"/>
      <c r="BP1925" s="3"/>
      <c r="BQ1925" s="3"/>
      <c r="BR1925" s="3"/>
      <c r="BS1925" s="3"/>
      <c r="BT1925" s="3"/>
      <c r="BV1925" s="3" t="s">
        <v>4544</v>
      </c>
      <c r="BW1925" s="3" t="s">
        <v>52</v>
      </c>
      <c r="BX1925" s="1" t="s">
        <v>4567</v>
      </c>
      <c r="BZ1925" s="3"/>
      <c r="CA1925" s="8">
        <v>0.86</v>
      </c>
      <c r="CB1925" s="33">
        <f t="shared" si="150"/>
        <v>3.6220405179507129E-2</v>
      </c>
      <c r="CC1925" s="33">
        <f t="shared" si="151"/>
        <v>70</v>
      </c>
      <c r="CD1925" s="33">
        <f t="shared" si="152"/>
        <v>30</v>
      </c>
      <c r="CE1925" s="33">
        <f t="shared" si="153"/>
        <v>0.7543859649122806</v>
      </c>
      <c r="CF1925" s="33">
        <f t="shared" si="154"/>
        <v>0.79526881720430109</v>
      </c>
      <c r="CG1925" s="3"/>
      <c r="CH1925" s="3"/>
      <c r="CI1925" s="3"/>
      <c r="CJ1925" s="3"/>
      <c r="CK1925" s="33" t="s">
        <v>3682</v>
      </c>
    </row>
    <row r="1926" spans="1:89" ht="12.5" x14ac:dyDescent="0.25">
      <c r="A1926" s="1" t="s">
        <v>4589</v>
      </c>
      <c r="B1926" s="1" t="s">
        <v>4539</v>
      </c>
      <c r="C1926" s="1" t="s">
        <v>4540</v>
      </c>
      <c r="D1926" s="1" t="s">
        <v>4541</v>
      </c>
      <c r="E1926" s="1" t="s">
        <v>1364</v>
      </c>
      <c r="F1926" s="1" t="s">
        <v>354</v>
      </c>
      <c r="G1926" s="1" t="s">
        <v>101</v>
      </c>
      <c r="H1926" s="1" t="s">
        <v>65</v>
      </c>
      <c r="I1926" s="1" t="s">
        <v>280</v>
      </c>
      <c r="J1926" s="1" t="s">
        <v>67</v>
      </c>
      <c r="K1926" s="1" t="s">
        <v>103</v>
      </c>
      <c r="L1926" s="3"/>
      <c r="M1926" s="3"/>
      <c r="N1926" s="1" t="s">
        <v>140</v>
      </c>
      <c r="O1926" s="1" t="s">
        <v>65</v>
      </c>
      <c r="P1926" s="1">
        <v>2</v>
      </c>
      <c r="Q1926" s="1" t="s">
        <v>129</v>
      </c>
      <c r="R1926" s="1" t="s">
        <v>4960</v>
      </c>
      <c r="S1926" s="1" t="s">
        <v>951</v>
      </c>
      <c r="T1926" s="1" t="s">
        <v>106</v>
      </c>
      <c r="U1926" s="1" t="s">
        <v>23</v>
      </c>
      <c r="V1926" s="1" t="s">
        <v>73</v>
      </c>
      <c r="W1926" s="1" t="s">
        <v>73</v>
      </c>
      <c r="X1926" s="1" t="s">
        <v>73</v>
      </c>
      <c r="Y1926" s="1" t="s">
        <v>73</v>
      </c>
      <c r="Z1926" s="1" t="s">
        <v>65</v>
      </c>
      <c r="AB1926" s="1" t="s">
        <v>196</v>
      </c>
      <c r="AC1926" s="1" t="s">
        <v>620</v>
      </c>
      <c r="AD1926" s="1" t="s">
        <v>73</v>
      </c>
      <c r="AE1926" s="33" t="s">
        <v>5053</v>
      </c>
      <c r="AF1926" s="8">
        <v>70</v>
      </c>
      <c r="AW1926" s="8"/>
      <c r="AX1926" s="1"/>
      <c r="AZ1926" s="3"/>
      <c r="BA1926" s="3"/>
      <c r="BB1926" s="3"/>
      <c r="BC1926" s="3"/>
      <c r="BD1926" s="3"/>
      <c r="BE1926" s="8"/>
      <c r="BF1926" s="8">
        <v>30</v>
      </c>
      <c r="BG1926" s="8" t="s">
        <v>220</v>
      </c>
      <c r="BM1926" s="8" t="s">
        <v>4543</v>
      </c>
      <c r="BN1926" s="3"/>
      <c r="BO1926" s="3"/>
      <c r="BP1926" s="3"/>
      <c r="BQ1926" s="3"/>
      <c r="BR1926" s="3"/>
      <c r="BS1926" s="3"/>
      <c r="BT1926" s="3"/>
      <c r="BV1926" s="3" t="s">
        <v>4544</v>
      </c>
      <c r="BW1926" s="3" t="s">
        <v>52</v>
      </c>
      <c r="BX1926" s="1" t="s">
        <v>4568</v>
      </c>
      <c r="BZ1926" s="3"/>
      <c r="CA1926" s="8">
        <v>0.85</v>
      </c>
      <c r="CB1926" s="33">
        <f t="shared" si="150"/>
        <v>3.7631365788656883E-2</v>
      </c>
      <c r="CC1926" s="33">
        <f t="shared" si="151"/>
        <v>70</v>
      </c>
      <c r="CD1926" s="33">
        <f t="shared" si="152"/>
        <v>30</v>
      </c>
      <c r="CE1926" s="33">
        <f t="shared" si="153"/>
        <v>0.73913043478260876</v>
      </c>
      <c r="CF1926" s="33">
        <f t="shared" si="154"/>
        <v>0.78108108108108099</v>
      </c>
      <c r="CG1926" s="3"/>
      <c r="CH1926" s="3"/>
      <c r="CI1926" s="3"/>
      <c r="CJ1926" s="3"/>
      <c r="CK1926" s="33" t="s">
        <v>3682</v>
      </c>
    </row>
    <row r="1927" spans="1:89" ht="12.5" x14ac:dyDescent="0.25">
      <c r="A1927" s="1" t="s">
        <v>4589</v>
      </c>
      <c r="B1927" s="1" t="s">
        <v>4539</v>
      </c>
      <c r="C1927" s="1" t="s">
        <v>4540</v>
      </c>
      <c r="D1927" s="1" t="s">
        <v>4541</v>
      </c>
      <c r="E1927" s="1" t="s">
        <v>1364</v>
      </c>
      <c r="F1927" s="1" t="s">
        <v>354</v>
      </c>
      <c r="G1927" s="1" t="s">
        <v>101</v>
      </c>
      <c r="H1927" s="1" t="s">
        <v>65</v>
      </c>
      <c r="I1927" s="1" t="s">
        <v>280</v>
      </c>
      <c r="J1927" s="1" t="s">
        <v>67</v>
      </c>
      <c r="K1927" s="1" t="s">
        <v>103</v>
      </c>
      <c r="L1927" s="3"/>
      <c r="M1927" s="3"/>
      <c r="N1927" s="1" t="s">
        <v>140</v>
      </c>
      <c r="O1927" s="1" t="s">
        <v>65</v>
      </c>
      <c r="P1927" s="32">
        <v>1</v>
      </c>
      <c r="Q1927" s="1" t="s">
        <v>4961</v>
      </c>
      <c r="R1927" s="3" t="s">
        <v>4564</v>
      </c>
      <c r="S1927" s="1" t="s">
        <v>951</v>
      </c>
      <c r="T1927" s="1" t="s">
        <v>72</v>
      </c>
      <c r="U1927" s="1" t="s">
        <v>23</v>
      </c>
      <c r="V1927" s="1" t="s">
        <v>73</v>
      </c>
      <c r="W1927" s="1" t="s">
        <v>73</v>
      </c>
      <c r="X1927" s="1" t="s">
        <v>73</v>
      </c>
      <c r="Y1927" s="1" t="s">
        <v>73</v>
      </c>
      <c r="Z1927" s="1" t="s">
        <v>65</v>
      </c>
      <c r="AB1927" s="1" t="s">
        <v>196</v>
      </c>
      <c r="AC1927" s="1" t="s">
        <v>620</v>
      </c>
      <c r="AD1927" s="1" t="s">
        <v>73</v>
      </c>
      <c r="AE1927" s="33" t="s">
        <v>5053</v>
      </c>
      <c r="AF1927" s="8">
        <v>63</v>
      </c>
      <c r="AW1927" s="8"/>
      <c r="AX1927" s="1"/>
      <c r="AZ1927" s="3"/>
      <c r="BA1927" s="3"/>
      <c r="BB1927" s="3"/>
      <c r="BC1927" s="3"/>
      <c r="BD1927" s="3"/>
      <c r="BE1927" s="8"/>
      <c r="BF1927" s="8">
        <v>30</v>
      </c>
      <c r="BG1927" s="8" t="s">
        <v>220</v>
      </c>
      <c r="BM1927" s="8" t="s">
        <v>4543</v>
      </c>
      <c r="BN1927" s="3"/>
      <c r="BO1927" s="3"/>
      <c r="BP1927" s="3"/>
      <c r="BQ1927" s="3"/>
      <c r="BR1927" s="3"/>
      <c r="BS1927" s="3"/>
      <c r="BT1927" s="3"/>
      <c r="BV1927" s="3" t="s">
        <v>4548</v>
      </c>
      <c r="BW1927" s="3" t="s">
        <v>52</v>
      </c>
      <c r="BX1927" s="1" t="s">
        <v>4569</v>
      </c>
      <c r="BZ1927" s="3"/>
      <c r="CA1927" s="8">
        <v>0.89</v>
      </c>
      <c r="CB1927" s="33">
        <f t="shared" si="150"/>
        <v>3.2824226434567005E-2</v>
      </c>
      <c r="CC1927" s="33">
        <f t="shared" si="151"/>
        <v>63</v>
      </c>
      <c r="CD1927" s="33">
        <f t="shared" si="152"/>
        <v>30</v>
      </c>
      <c r="CE1927" s="33">
        <f t="shared" si="153"/>
        <v>0.80180180180180194</v>
      </c>
      <c r="CF1927" s="33">
        <f t="shared" si="154"/>
        <v>0.83820105820105817</v>
      </c>
      <c r="CG1927" s="3"/>
      <c r="CH1927" s="3"/>
      <c r="CI1927" s="3"/>
      <c r="CJ1927" s="3"/>
      <c r="CK1927" s="33" t="s">
        <v>3682</v>
      </c>
    </row>
    <row r="1928" spans="1:89" ht="12.5" x14ac:dyDescent="0.25">
      <c r="A1928" s="1" t="s">
        <v>4589</v>
      </c>
      <c r="B1928" s="1" t="s">
        <v>4539</v>
      </c>
      <c r="C1928" s="1" t="s">
        <v>4540</v>
      </c>
      <c r="D1928" s="1" t="s">
        <v>4541</v>
      </c>
      <c r="E1928" s="1" t="s">
        <v>1364</v>
      </c>
      <c r="F1928" s="1" t="s">
        <v>354</v>
      </c>
      <c r="G1928" s="1" t="s">
        <v>101</v>
      </c>
      <c r="H1928" s="1" t="s">
        <v>65</v>
      </c>
      <c r="I1928" s="1" t="s">
        <v>280</v>
      </c>
      <c r="J1928" s="1" t="s">
        <v>67</v>
      </c>
      <c r="K1928" s="1" t="s">
        <v>103</v>
      </c>
      <c r="L1928" s="3"/>
      <c r="M1928" s="3"/>
      <c r="N1928" s="1" t="s">
        <v>140</v>
      </c>
      <c r="O1928" s="1" t="s">
        <v>65</v>
      </c>
      <c r="P1928" s="32">
        <v>1</v>
      </c>
      <c r="Q1928" s="1" t="s">
        <v>129</v>
      </c>
      <c r="R1928" s="3" t="s">
        <v>129</v>
      </c>
      <c r="S1928" s="1" t="s">
        <v>951</v>
      </c>
      <c r="T1928" s="1" t="s">
        <v>72</v>
      </c>
      <c r="U1928" s="1" t="s">
        <v>23</v>
      </c>
      <c r="V1928" s="1" t="s">
        <v>73</v>
      </c>
      <c r="W1928" s="1" t="s">
        <v>73</v>
      </c>
      <c r="X1928" s="1" t="s">
        <v>73</v>
      </c>
      <c r="Y1928" s="1" t="s">
        <v>73</v>
      </c>
      <c r="Z1928" s="1" t="s">
        <v>65</v>
      </c>
      <c r="AB1928" s="1" t="s">
        <v>196</v>
      </c>
      <c r="AC1928" s="1" t="s">
        <v>620</v>
      </c>
      <c r="AD1928" s="1" t="s">
        <v>73</v>
      </c>
      <c r="AE1928" s="33" t="s">
        <v>5053</v>
      </c>
      <c r="AF1928" s="8">
        <v>63</v>
      </c>
      <c r="AW1928" s="8"/>
      <c r="AX1928" s="1"/>
      <c r="AZ1928" s="3"/>
      <c r="BA1928" s="3"/>
      <c r="BB1928" s="3"/>
      <c r="BC1928" s="3"/>
      <c r="BD1928" s="3"/>
      <c r="BE1928" s="8"/>
      <c r="BF1928" s="8">
        <v>30</v>
      </c>
      <c r="BG1928" s="8" t="s">
        <v>220</v>
      </c>
      <c r="BM1928" s="8" t="s">
        <v>4543</v>
      </c>
      <c r="BN1928" s="3"/>
      <c r="BO1928" s="3"/>
      <c r="BP1928" s="3"/>
      <c r="BQ1928" s="3"/>
      <c r="BR1928" s="3"/>
      <c r="BS1928" s="3"/>
      <c r="BT1928" s="3"/>
      <c r="BV1928" s="3" t="s">
        <v>4548</v>
      </c>
      <c r="BW1928" s="3" t="s">
        <v>52</v>
      </c>
      <c r="BX1928" s="1" t="s">
        <v>4570</v>
      </c>
      <c r="BZ1928" s="3"/>
      <c r="CA1928" s="8">
        <v>0.69</v>
      </c>
      <c r="CB1928" s="33">
        <f t="shared" si="150"/>
        <v>5.5800168671101866E-2</v>
      </c>
      <c r="CC1928" s="33">
        <f t="shared" si="151"/>
        <v>63</v>
      </c>
      <c r="CD1928" s="33">
        <f t="shared" si="152"/>
        <v>30</v>
      </c>
      <c r="CE1928" s="33">
        <f t="shared" si="153"/>
        <v>0.52671755725190839</v>
      </c>
      <c r="CF1928" s="33">
        <f t="shared" si="154"/>
        <v>0.56343195266272184</v>
      </c>
      <c r="CG1928" s="3"/>
      <c r="CH1928" s="3"/>
      <c r="CI1928" s="3"/>
      <c r="CJ1928" s="3"/>
      <c r="CK1928" s="33" t="s">
        <v>3682</v>
      </c>
    </row>
    <row r="1929" spans="1:89" ht="12.5" x14ac:dyDescent="0.25">
      <c r="A1929" s="1" t="s">
        <v>4589</v>
      </c>
      <c r="B1929" s="1" t="s">
        <v>4539</v>
      </c>
      <c r="C1929" s="1" t="s">
        <v>4540</v>
      </c>
      <c r="D1929" s="1" t="s">
        <v>4541</v>
      </c>
      <c r="E1929" s="1" t="s">
        <v>1364</v>
      </c>
      <c r="F1929" s="1" t="s">
        <v>354</v>
      </c>
      <c r="G1929" s="1" t="s">
        <v>101</v>
      </c>
      <c r="H1929" s="1" t="s">
        <v>65</v>
      </c>
      <c r="I1929" s="1" t="s">
        <v>280</v>
      </c>
      <c r="J1929" s="1" t="s">
        <v>67</v>
      </c>
      <c r="K1929" s="1" t="s">
        <v>103</v>
      </c>
      <c r="L1929" s="3"/>
      <c r="M1929" s="3"/>
      <c r="N1929" s="1" t="s">
        <v>140</v>
      </c>
      <c r="O1929" s="1" t="s">
        <v>65</v>
      </c>
      <c r="P1929" s="1">
        <v>2</v>
      </c>
      <c r="Q1929" s="1" t="s">
        <v>129</v>
      </c>
      <c r="R1929" s="1" t="s">
        <v>4959</v>
      </c>
      <c r="S1929" s="1" t="s">
        <v>951</v>
      </c>
      <c r="T1929" s="1" t="s">
        <v>106</v>
      </c>
      <c r="U1929" s="1" t="s">
        <v>23</v>
      </c>
      <c r="V1929" s="1" t="s">
        <v>73</v>
      </c>
      <c r="W1929" s="1" t="s">
        <v>73</v>
      </c>
      <c r="X1929" s="1" t="s">
        <v>73</v>
      </c>
      <c r="Y1929" s="1" t="s">
        <v>73</v>
      </c>
      <c r="Z1929" s="1" t="s">
        <v>65</v>
      </c>
      <c r="AB1929" s="1" t="s">
        <v>196</v>
      </c>
      <c r="AC1929" s="1" t="s">
        <v>620</v>
      </c>
      <c r="AD1929" s="1" t="s">
        <v>73</v>
      </c>
      <c r="AE1929" s="33" t="s">
        <v>5053</v>
      </c>
      <c r="AF1929" s="8">
        <v>63</v>
      </c>
      <c r="AW1929" s="8"/>
      <c r="AX1929" s="1"/>
      <c r="AZ1929" s="3"/>
      <c r="BA1929" s="3"/>
      <c r="BB1929" s="3"/>
      <c r="BC1929" s="3"/>
      <c r="BD1929" s="3"/>
      <c r="BE1929" s="8"/>
      <c r="BF1929" s="8">
        <v>30</v>
      </c>
      <c r="BG1929" s="8" t="s">
        <v>220</v>
      </c>
      <c r="BM1929" s="8" t="s">
        <v>4543</v>
      </c>
      <c r="BN1929" s="3"/>
      <c r="BO1929" s="3"/>
      <c r="BP1929" s="3"/>
      <c r="BQ1929" s="3"/>
      <c r="BR1929" s="3"/>
      <c r="BS1929" s="3"/>
      <c r="BT1929" s="3"/>
      <c r="BV1929" s="3" t="s">
        <v>4548</v>
      </c>
      <c r="BW1929" s="3" t="s">
        <v>52</v>
      </c>
      <c r="BX1929" s="1" t="s">
        <v>4571</v>
      </c>
      <c r="BZ1929" s="3"/>
      <c r="CA1929" s="8">
        <v>0.93</v>
      </c>
      <c r="CB1929" s="33">
        <f t="shared" si="150"/>
        <v>2.5602413274896145E-2</v>
      </c>
      <c r="CC1929" s="33">
        <f t="shared" si="151"/>
        <v>63</v>
      </c>
      <c r="CD1929" s="33">
        <f t="shared" si="152"/>
        <v>30</v>
      </c>
      <c r="CE1929" s="33">
        <f t="shared" si="153"/>
        <v>0.8691588785046731</v>
      </c>
      <c r="CF1929" s="33">
        <f t="shared" si="154"/>
        <v>0.89626943005181348</v>
      </c>
      <c r="CG1929" s="3"/>
      <c r="CH1929" s="3"/>
      <c r="CI1929" s="3"/>
      <c r="CJ1929" s="3"/>
      <c r="CK1929" s="33" t="s">
        <v>3682</v>
      </c>
    </row>
    <row r="1930" spans="1:89" ht="12.5" x14ac:dyDescent="0.25">
      <c r="A1930" s="1" t="s">
        <v>4589</v>
      </c>
      <c r="B1930" s="1" t="s">
        <v>4539</v>
      </c>
      <c r="C1930" s="1" t="s">
        <v>4540</v>
      </c>
      <c r="D1930" s="1" t="s">
        <v>4541</v>
      </c>
      <c r="E1930" s="1" t="s">
        <v>1364</v>
      </c>
      <c r="F1930" s="1" t="s">
        <v>354</v>
      </c>
      <c r="G1930" s="1" t="s">
        <v>101</v>
      </c>
      <c r="H1930" s="1" t="s">
        <v>65</v>
      </c>
      <c r="I1930" s="1" t="s">
        <v>280</v>
      </c>
      <c r="J1930" s="1" t="s">
        <v>67</v>
      </c>
      <c r="K1930" s="1" t="s">
        <v>103</v>
      </c>
      <c r="L1930" s="3"/>
      <c r="M1930" s="3"/>
      <c r="N1930" s="1" t="s">
        <v>140</v>
      </c>
      <c r="O1930" s="1" t="s">
        <v>65</v>
      </c>
      <c r="P1930" s="1">
        <v>2</v>
      </c>
      <c r="Q1930" s="1" t="s">
        <v>129</v>
      </c>
      <c r="R1930" s="1" t="s">
        <v>4960</v>
      </c>
      <c r="S1930" s="1" t="s">
        <v>951</v>
      </c>
      <c r="T1930" s="1" t="s">
        <v>106</v>
      </c>
      <c r="U1930" s="1" t="s">
        <v>23</v>
      </c>
      <c r="V1930" s="1" t="s">
        <v>73</v>
      </c>
      <c r="W1930" s="1" t="s">
        <v>73</v>
      </c>
      <c r="X1930" s="1" t="s">
        <v>73</v>
      </c>
      <c r="Y1930" s="1" t="s">
        <v>73</v>
      </c>
      <c r="Z1930" s="1" t="s">
        <v>65</v>
      </c>
      <c r="AB1930" s="1" t="s">
        <v>196</v>
      </c>
      <c r="AC1930" s="1" t="s">
        <v>620</v>
      </c>
      <c r="AD1930" s="1" t="s">
        <v>73</v>
      </c>
      <c r="AE1930" s="33" t="s">
        <v>5053</v>
      </c>
      <c r="AF1930" s="8">
        <v>63</v>
      </c>
      <c r="AW1930" s="8"/>
      <c r="AX1930" s="1"/>
      <c r="AZ1930" s="3"/>
      <c r="BA1930" s="3"/>
      <c r="BB1930" s="3"/>
      <c r="BC1930" s="3"/>
      <c r="BD1930" s="3"/>
      <c r="BE1930" s="8"/>
      <c r="BF1930" s="8">
        <v>30</v>
      </c>
      <c r="BG1930" s="8" t="s">
        <v>220</v>
      </c>
      <c r="BM1930" s="8" t="s">
        <v>4543</v>
      </c>
      <c r="BN1930" s="3"/>
      <c r="BO1930" s="3"/>
      <c r="BP1930" s="3"/>
      <c r="BQ1930" s="3"/>
      <c r="BR1930" s="3"/>
      <c r="BS1930" s="3"/>
      <c r="BT1930" s="3"/>
      <c r="BV1930" s="3" t="s">
        <v>4548</v>
      </c>
      <c r="BW1930" s="3" t="s">
        <v>52</v>
      </c>
      <c r="BX1930" s="1" t="s">
        <v>4572</v>
      </c>
      <c r="BZ1930" s="3"/>
      <c r="CA1930" s="8">
        <v>0.93</v>
      </c>
      <c r="CB1930" s="33">
        <f t="shared" si="150"/>
        <v>2.5602413274896145E-2</v>
      </c>
      <c r="CC1930" s="33">
        <f t="shared" si="151"/>
        <v>63</v>
      </c>
      <c r="CD1930" s="33">
        <f t="shared" si="152"/>
        <v>30</v>
      </c>
      <c r="CE1930" s="33">
        <f t="shared" si="153"/>
        <v>0.8691588785046731</v>
      </c>
      <c r="CF1930" s="33">
        <f t="shared" si="154"/>
        <v>0.89626943005181348</v>
      </c>
      <c r="CG1930" s="3"/>
      <c r="CH1930" s="3"/>
      <c r="CI1930" s="3"/>
      <c r="CJ1930" s="3"/>
      <c r="CK1930" s="33" t="s">
        <v>3682</v>
      </c>
    </row>
    <row r="1931" spans="1:89" ht="12.5" x14ac:dyDescent="0.25">
      <c r="A1931" s="1" t="s">
        <v>4589</v>
      </c>
      <c r="B1931" s="1" t="s">
        <v>4539</v>
      </c>
      <c r="C1931" s="1" t="s">
        <v>4540</v>
      </c>
      <c r="D1931" s="1" t="s">
        <v>4541</v>
      </c>
      <c r="E1931" s="1" t="s">
        <v>1364</v>
      </c>
      <c r="F1931" s="1" t="s">
        <v>354</v>
      </c>
      <c r="G1931" s="1" t="s">
        <v>101</v>
      </c>
      <c r="H1931" s="1" t="s">
        <v>65</v>
      </c>
      <c r="I1931" s="1" t="s">
        <v>280</v>
      </c>
      <c r="J1931" s="1" t="s">
        <v>67</v>
      </c>
      <c r="K1931" s="1" t="s">
        <v>103</v>
      </c>
      <c r="L1931" s="3"/>
      <c r="M1931" s="3"/>
      <c r="N1931" s="1" t="s">
        <v>140</v>
      </c>
      <c r="O1931" s="1" t="s">
        <v>65</v>
      </c>
      <c r="P1931" s="32">
        <v>1</v>
      </c>
      <c r="Q1931" s="1" t="s">
        <v>4961</v>
      </c>
      <c r="R1931" s="3" t="s">
        <v>4564</v>
      </c>
      <c r="S1931" s="1" t="s">
        <v>951</v>
      </c>
      <c r="T1931" s="1" t="s">
        <v>72</v>
      </c>
      <c r="U1931" s="1" t="s">
        <v>23</v>
      </c>
      <c r="V1931" s="1" t="s">
        <v>73</v>
      </c>
      <c r="W1931" s="1" t="s">
        <v>73</v>
      </c>
      <c r="X1931" s="1" t="s">
        <v>73</v>
      </c>
      <c r="Y1931" s="1" t="s">
        <v>73</v>
      </c>
      <c r="Z1931" s="1" t="s">
        <v>65</v>
      </c>
      <c r="AB1931" s="1" t="s">
        <v>196</v>
      </c>
      <c r="AC1931" s="1" t="s">
        <v>620</v>
      </c>
      <c r="AD1931" s="1" t="s">
        <v>73</v>
      </c>
      <c r="AE1931" s="33" t="s">
        <v>5053</v>
      </c>
      <c r="AF1931" s="8">
        <v>70</v>
      </c>
      <c r="AW1931" s="8"/>
      <c r="AX1931" s="8">
        <v>43</v>
      </c>
      <c r="AY1931" s="1" t="s">
        <v>605</v>
      </c>
      <c r="AZ1931" s="3"/>
      <c r="BA1931" s="3"/>
      <c r="BB1931" s="3"/>
      <c r="BC1931" s="3"/>
      <c r="BD1931" s="3"/>
      <c r="BE1931" s="8"/>
      <c r="BM1931" s="8"/>
      <c r="BN1931" s="3"/>
      <c r="BO1931" s="3"/>
      <c r="BP1931" s="3"/>
      <c r="BQ1931" s="3"/>
      <c r="BR1931" s="3"/>
      <c r="BS1931" s="3"/>
      <c r="BT1931" s="3"/>
      <c r="BV1931" s="3" t="s">
        <v>4544</v>
      </c>
      <c r="BW1931" s="3" t="s">
        <v>52</v>
      </c>
      <c r="BX1931" s="1" t="s">
        <v>4573</v>
      </c>
      <c r="BZ1931" s="3"/>
      <c r="CA1931" s="8">
        <v>0.84</v>
      </c>
      <c r="CB1931" s="33">
        <f t="shared" si="150"/>
        <v>3.6410775459686087E-2</v>
      </c>
      <c r="CC1931" s="33">
        <f t="shared" si="151"/>
        <v>70</v>
      </c>
      <c r="CD1931" s="33">
        <f t="shared" si="152"/>
        <v>43</v>
      </c>
      <c r="CE1931" s="33">
        <f t="shared" si="153"/>
        <v>0.72413793103448265</v>
      </c>
      <c r="CF1931" s="33">
        <f t="shared" si="154"/>
        <v>0.76695652173913043</v>
      </c>
      <c r="CG1931" s="3"/>
      <c r="CH1931" s="3"/>
      <c r="CI1931" s="3"/>
      <c r="CJ1931" s="3"/>
      <c r="CK1931" s="33" t="s">
        <v>3682</v>
      </c>
    </row>
    <row r="1932" spans="1:89" ht="12.5" x14ac:dyDescent="0.25">
      <c r="A1932" s="1" t="s">
        <v>4589</v>
      </c>
      <c r="B1932" s="1" t="s">
        <v>4539</v>
      </c>
      <c r="C1932" s="1" t="s">
        <v>4540</v>
      </c>
      <c r="D1932" s="1" t="s">
        <v>4541</v>
      </c>
      <c r="E1932" s="1" t="s">
        <v>1364</v>
      </c>
      <c r="F1932" s="1" t="s">
        <v>354</v>
      </c>
      <c r="G1932" s="1" t="s">
        <v>101</v>
      </c>
      <c r="H1932" s="1" t="s">
        <v>65</v>
      </c>
      <c r="I1932" s="1" t="s">
        <v>280</v>
      </c>
      <c r="J1932" s="1" t="s">
        <v>67</v>
      </c>
      <c r="K1932" s="1" t="s">
        <v>103</v>
      </c>
      <c r="L1932" s="3"/>
      <c r="M1932" s="3"/>
      <c r="N1932" s="1" t="s">
        <v>140</v>
      </c>
      <c r="O1932" s="1" t="s">
        <v>65</v>
      </c>
      <c r="P1932" s="32">
        <v>1</v>
      </c>
      <c r="Q1932" s="1" t="s">
        <v>129</v>
      </c>
      <c r="R1932" s="3" t="s">
        <v>129</v>
      </c>
      <c r="S1932" s="1" t="s">
        <v>951</v>
      </c>
      <c r="T1932" s="1" t="s">
        <v>72</v>
      </c>
      <c r="U1932" s="1" t="s">
        <v>23</v>
      </c>
      <c r="V1932" s="1" t="s">
        <v>73</v>
      </c>
      <c r="W1932" s="1" t="s">
        <v>73</v>
      </c>
      <c r="X1932" s="1" t="s">
        <v>73</v>
      </c>
      <c r="Y1932" s="1" t="s">
        <v>73</v>
      </c>
      <c r="Z1932" s="1" t="s">
        <v>65</v>
      </c>
      <c r="AB1932" s="1" t="s">
        <v>196</v>
      </c>
      <c r="AC1932" s="1" t="s">
        <v>620</v>
      </c>
      <c r="AD1932" s="1" t="s">
        <v>73</v>
      </c>
      <c r="AE1932" s="33" t="s">
        <v>5053</v>
      </c>
      <c r="AF1932" s="8">
        <v>70</v>
      </c>
      <c r="AW1932" s="8"/>
      <c r="AX1932" s="8">
        <v>43</v>
      </c>
      <c r="AY1932" s="1" t="s">
        <v>605</v>
      </c>
      <c r="AZ1932" s="3"/>
      <c r="BA1932" s="3"/>
      <c r="BB1932" s="3"/>
      <c r="BC1932" s="3"/>
      <c r="BD1932" s="3"/>
      <c r="BE1932" s="8"/>
      <c r="BM1932" s="8"/>
      <c r="BN1932" s="3"/>
      <c r="BO1932" s="3"/>
      <c r="BP1932" s="3"/>
      <c r="BQ1932" s="3"/>
      <c r="BR1932" s="3"/>
      <c r="BS1932" s="3"/>
      <c r="BT1932" s="3"/>
      <c r="BV1932" s="3" t="s">
        <v>4544</v>
      </c>
      <c r="BW1932" s="3" t="s">
        <v>52</v>
      </c>
      <c r="BX1932" s="1" t="s">
        <v>4574</v>
      </c>
      <c r="BZ1932" s="3"/>
      <c r="CA1932" s="8">
        <v>0.5</v>
      </c>
      <c r="CB1932" s="33">
        <f t="shared" si="150"/>
        <v>5.6179588636817129E-2</v>
      </c>
      <c r="CC1932" s="33">
        <f t="shared" si="151"/>
        <v>70</v>
      </c>
      <c r="CD1932" s="33">
        <f t="shared" si="152"/>
        <v>43</v>
      </c>
      <c r="CE1932" s="33">
        <f t="shared" si="153"/>
        <v>0.33333333333333331</v>
      </c>
      <c r="CF1932" s="33">
        <f t="shared" si="154"/>
        <v>0.33333333333333331</v>
      </c>
      <c r="CG1932" s="3"/>
      <c r="CH1932" s="3"/>
      <c r="CI1932" s="3"/>
      <c r="CJ1932" s="3"/>
      <c r="CK1932" s="33" t="s">
        <v>3682</v>
      </c>
    </row>
    <row r="1933" spans="1:89" ht="12.5" x14ac:dyDescent="0.25">
      <c r="A1933" s="1" t="s">
        <v>4589</v>
      </c>
      <c r="B1933" s="1" t="s">
        <v>4539</v>
      </c>
      <c r="C1933" s="1" t="s">
        <v>4540</v>
      </c>
      <c r="D1933" s="1" t="s">
        <v>4541</v>
      </c>
      <c r="E1933" s="1" t="s">
        <v>1364</v>
      </c>
      <c r="F1933" s="1" t="s">
        <v>354</v>
      </c>
      <c r="G1933" s="1" t="s">
        <v>101</v>
      </c>
      <c r="H1933" s="1" t="s">
        <v>65</v>
      </c>
      <c r="I1933" s="1" t="s">
        <v>280</v>
      </c>
      <c r="J1933" s="1" t="s">
        <v>67</v>
      </c>
      <c r="K1933" s="1" t="s">
        <v>103</v>
      </c>
      <c r="L1933" s="3"/>
      <c r="M1933" s="3"/>
      <c r="N1933" s="1" t="s">
        <v>140</v>
      </c>
      <c r="O1933" s="1" t="s">
        <v>65</v>
      </c>
      <c r="P1933" s="1">
        <v>2</v>
      </c>
      <c r="Q1933" s="1" t="s">
        <v>129</v>
      </c>
      <c r="R1933" s="1" t="s">
        <v>4959</v>
      </c>
      <c r="S1933" s="1" t="s">
        <v>951</v>
      </c>
      <c r="T1933" s="1" t="s">
        <v>106</v>
      </c>
      <c r="U1933" s="1" t="s">
        <v>23</v>
      </c>
      <c r="V1933" s="1" t="s">
        <v>73</v>
      </c>
      <c r="W1933" s="1" t="s">
        <v>73</v>
      </c>
      <c r="X1933" s="1" t="s">
        <v>73</v>
      </c>
      <c r="Y1933" s="1" t="s">
        <v>73</v>
      </c>
      <c r="Z1933" s="1" t="s">
        <v>65</v>
      </c>
      <c r="AB1933" s="1" t="s">
        <v>196</v>
      </c>
      <c r="AC1933" s="1" t="s">
        <v>620</v>
      </c>
      <c r="AD1933" s="1" t="s">
        <v>73</v>
      </c>
      <c r="AE1933" s="33" t="s">
        <v>5053</v>
      </c>
      <c r="AF1933" s="8">
        <v>70</v>
      </c>
      <c r="AW1933" s="8"/>
      <c r="AX1933" s="8">
        <v>43</v>
      </c>
      <c r="AY1933" s="1" t="s">
        <v>605</v>
      </c>
      <c r="AZ1933" s="3"/>
      <c r="BA1933" s="3"/>
      <c r="BB1933" s="3"/>
      <c r="BC1933" s="3"/>
      <c r="BD1933" s="3"/>
      <c r="BE1933" s="8"/>
      <c r="BM1933" s="8"/>
      <c r="BN1933" s="3"/>
      <c r="BO1933" s="3"/>
      <c r="BP1933" s="3"/>
      <c r="BQ1933" s="3"/>
      <c r="BR1933" s="3"/>
      <c r="BS1933" s="3"/>
      <c r="BT1933" s="3"/>
      <c r="BV1933" s="3" t="s">
        <v>4544</v>
      </c>
      <c r="BW1933" s="3" t="s">
        <v>52</v>
      </c>
      <c r="BX1933" s="1" t="s">
        <v>4575</v>
      </c>
      <c r="BZ1933" s="3"/>
      <c r="CA1933" s="8">
        <v>0.86</v>
      </c>
      <c r="CB1933" s="33">
        <f t="shared" si="150"/>
        <v>3.3995905076485915E-2</v>
      </c>
      <c r="CC1933" s="33">
        <f t="shared" si="151"/>
        <v>70</v>
      </c>
      <c r="CD1933" s="33">
        <f t="shared" si="152"/>
        <v>43</v>
      </c>
      <c r="CE1933" s="33">
        <f t="shared" si="153"/>
        <v>0.7543859649122806</v>
      </c>
      <c r="CF1933" s="33">
        <f t="shared" si="154"/>
        <v>0.79526881720430109</v>
      </c>
      <c r="CG1933" s="3"/>
      <c r="CH1933" s="3"/>
      <c r="CI1933" s="3"/>
      <c r="CJ1933" s="3"/>
      <c r="CK1933" s="33" t="s">
        <v>3682</v>
      </c>
    </row>
    <row r="1934" spans="1:89" ht="12.5" x14ac:dyDescent="0.25">
      <c r="A1934" s="1" t="s">
        <v>4589</v>
      </c>
      <c r="B1934" s="1" t="s">
        <v>4539</v>
      </c>
      <c r="C1934" s="1" t="s">
        <v>4540</v>
      </c>
      <c r="D1934" s="1" t="s">
        <v>4541</v>
      </c>
      <c r="E1934" s="1" t="s">
        <v>1364</v>
      </c>
      <c r="F1934" s="1" t="s">
        <v>354</v>
      </c>
      <c r="G1934" s="1" t="s">
        <v>101</v>
      </c>
      <c r="H1934" s="1" t="s">
        <v>65</v>
      </c>
      <c r="I1934" s="1" t="s">
        <v>280</v>
      </c>
      <c r="J1934" s="1" t="s">
        <v>67</v>
      </c>
      <c r="K1934" s="1" t="s">
        <v>103</v>
      </c>
      <c r="L1934" s="3"/>
      <c r="M1934" s="3"/>
      <c r="N1934" s="1" t="s">
        <v>140</v>
      </c>
      <c r="O1934" s="1" t="s">
        <v>65</v>
      </c>
      <c r="P1934" s="1">
        <v>2</v>
      </c>
      <c r="Q1934" s="1" t="s">
        <v>129</v>
      </c>
      <c r="R1934" s="1" t="s">
        <v>4960</v>
      </c>
      <c r="S1934" s="1" t="s">
        <v>951</v>
      </c>
      <c r="T1934" s="1" t="s">
        <v>106</v>
      </c>
      <c r="U1934" s="1" t="s">
        <v>23</v>
      </c>
      <c r="V1934" s="1" t="s">
        <v>73</v>
      </c>
      <c r="W1934" s="1" t="s">
        <v>73</v>
      </c>
      <c r="X1934" s="1" t="s">
        <v>73</v>
      </c>
      <c r="Y1934" s="1" t="s">
        <v>73</v>
      </c>
      <c r="Z1934" s="1" t="s">
        <v>65</v>
      </c>
      <c r="AB1934" s="1" t="s">
        <v>196</v>
      </c>
      <c r="AC1934" s="1" t="s">
        <v>620</v>
      </c>
      <c r="AD1934" s="1" t="s">
        <v>73</v>
      </c>
      <c r="AE1934" s="33" t="s">
        <v>5053</v>
      </c>
      <c r="AF1934" s="8">
        <v>70</v>
      </c>
      <c r="AW1934" s="8"/>
      <c r="AX1934" s="8">
        <v>43</v>
      </c>
      <c r="AY1934" s="1" t="s">
        <v>605</v>
      </c>
      <c r="AZ1934" s="3"/>
      <c r="BA1934" s="3"/>
      <c r="BB1934" s="3"/>
      <c r="BC1934" s="3"/>
      <c r="BD1934" s="3"/>
      <c r="BE1934" s="8"/>
      <c r="BM1934" s="8"/>
      <c r="BN1934" s="3"/>
      <c r="BO1934" s="3"/>
      <c r="BP1934" s="3"/>
      <c r="BQ1934" s="3"/>
      <c r="BR1934" s="3"/>
      <c r="BS1934" s="3"/>
      <c r="BT1934" s="3"/>
      <c r="BV1934" s="3" t="s">
        <v>4544</v>
      </c>
      <c r="BW1934" s="3" t="s">
        <v>52</v>
      </c>
      <c r="BX1934" s="1" t="s">
        <v>4576</v>
      </c>
      <c r="BZ1934" s="3"/>
      <c r="CA1934" s="8">
        <v>0.83</v>
      </c>
      <c r="CB1934" s="33">
        <f t="shared" si="150"/>
        <v>3.7547565815436473E-2</v>
      </c>
      <c r="CC1934" s="33">
        <f t="shared" si="151"/>
        <v>70</v>
      </c>
      <c r="CD1934" s="33">
        <f t="shared" si="152"/>
        <v>43</v>
      </c>
      <c r="CE1934" s="33">
        <f t="shared" si="153"/>
        <v>0.70940170940170943</v>
      </c>
      <c r="CF1934" s="33">
        <f t="shared" si="154"/>
        <v>0.75289617486338789</v>
      </c>
      <c r="CG1934" s="3"/>
      <c r="CH1934" s="3"/>
      <c r="CI1934" s="3"/>
      <c r="CJ1934" s="3"/>
      <c r="CK1934" s="33" t="s">
        <v>3682</v>
      </c>
    </row>
    <row r="1935" spans="1:89" ht="12.5" x14ac:dyDescent="0.25">
      <c r="A1935" s="1" t="s">
        <v>4589</v>
      </c>
      <c r="B1935" s="1" t="s">
        <v>4539</v>
      </c>
      <c r="C1935" s="1" t="s">
        <v>4540</v>
      </c>
      <c r="D1935" s="1" t="s">
        <v>4541</v>
      </c>
      <c r="E1935" s="1" t="s">
        <v>1364</v>
      </c>
      <c r="F1935" s="1" t="s">
        <v>354</v>
      </c>
      <c r="G1935" s="1" t="s">
        <v>101</v>
      </c>
      <c r="H1935" s="1" t="s">
        <v>65</v>
      </c>
      <c r="I1935" s="1" t="s">
        <v>280</v>
      </c>
      <c r="J1935" s="1" t="s">
        <v>67</v>
      </c>
      <c r="K1935" s="1" t="s">
        <v>103</v>
      </c>
      <c r="L1935" s="3"/>
      <c r="M1935" s="3"/>
      <c r="N1935" s="1" t="s">
        <v>140</v>
      </c>
      <c r="O1935" s="1" t="s">
        <v>65</v>
      </c>
      <c r="P1935" s="32">
        <v>1</v>
      </c>
      <c r="Q1935" s="1" t="s">
        <v>4961</v>
      </c>
      <c r="R1935" s="3" t="s">
        <v>4564</v>
      </c>
      <c r="S1935" s="1" t="s">
        <v>951</v>
      </c>
      <c r="T1935" s="1" t="s">
        <v>72</v>
      </c>
      <c r="U1935" s="1" t="s">
        <v>23</v>
      </c>
      <c r="V1935" s="1" t="s">
        <v>73</v>
      </c>
      <c r="W1935" s="1" t="s">
        <v>73</v>
      </c>
      <c r="X1935" s="1" t="s">
        <v>73</v>
      </c>
      <c r="Y1935" s="1" t="s">
        <v>73</v>
      </c>
      <c r="Z1935" s="1" t="s">
        <v>65</v>
      </c>
      <c r="AB1935" s="1" t="s">
        <v>196</v>
      </c>
      <c r="AC1935" s="1" t="s">
        <v>620</v>
      </c>
      <c r="AD1935" s="1" t="s">
        <v>73</v>
      </c>
      <c r="AE1935" s="33" t="s">
        <v>5053</v>
      </c>
      <c r="AF1935" s="8">
        <v>63</v>
      </c>
      <c r="AW1935" s="8"/>
      <c r="AX1935" s="8">
        <v>43</v>
      </c>
      <c r="AY1935" s="1" t="s">
        <v>605</v>
      </c>
      <c r="AZ1935" s="3"/>
      <c r="BA1935" s="3"/>
      <c r="BB1935" s="3"/>
      <c r="BC1935" s="3"/>
      <c r="BD1935" s="3"/>
      <c r="BE1935" s="8"/>
      <c r="BM1935" s="8"/>
      <c r="BN1935" s="3"/>
      <c r="BO1935" s="3"/>
      <c r="BP1935" s="3"/>
      <c r="BQ1935" s="3"/>
      <c r="BR1935" s="3"/>
      <c r="BS1935" s="3"/>
      <c r="BT1935" s="3"/>
      <c r="BV1935" s="3" t="s">
        <v>4548</v>
      </c>
      <c r="BW1935" s="3" t="s">
        <v>52</v>
      </c>
      <c r="BX1935" s="1" t="s">
        <v>4577</v>
      </c>
      <c r="BZ1935" s="3"/>
      <c r="CA1935" s="8">
        <v>0.92</v>
      </c>
      <c r="CB1935" s="33">
        <f t="shared" si="150"/>
        <v>2.6433188969082703E-2</v>
      </c>
      <c r="CC1935" s="33">
        <f t="shared" si="151"/>
        <v>63</v>
      </c>
      <c r="CD1935" s="33">
        <f t="shared" si="152"/>
        <v>43</v>
      </c>
      <c r="CE1935" s="33">
        <f t="shared" si="153"/>
        <v>0.85185185185185186</v>
      </c>
      <c r="CF1935" s="33">
        <f t="shared" si="154"/>
        <v>0.88166666666666671</v>
      </c>
      <c r="CG1935" s="3"/>
      <c r="CH1935" s="3"/>
      <c r="CI1935" s="3"/>
      <c r="CJ1935" s="3"/>
      <c r="CK1935" s="33" t="s">
        <v>3682</v>
      </c>
    </row>
    <row r="1936" spans="1:89" ht="12.5" x14ac:dyDescent="0.25">
      <c r="A1936" s="1" t="s">
        <v>4589</v>
      </c>
      <c r="B1936" s="1" t="s">
        <v>4539</v>
      </c>
      <c r="C1936" s="1" t="s">
        <v>4540</v>
      </c>
      <c r="D1936" s="1" t="s">
        <v>4541</v>
      </c>
      <c r="E1936" s="1" t="s">
        <v>1364</v>
      </c>
      <c r="F1936" s="1" t="s">
        <v>354</v>
      </c>
      <c r="G1936" s="1" t="s">
        <v>101</v>
      </c>
      <c r="H1936" s="1" t="s">
        <v>65</v>
      </c>
      <c r="I1936" s="1" t="s">
        <v>280</v>
      </c>
      <c r="J1936" s="1" t="s">
        <v>67</v>
      </c>
      <c r="K1936" s="1" t="s">
        <v>103</v>
      </c>
      <c r="L1936" s="3"/>
      <c r="M1936" s="3"/>
      <c r="N1936" s="1" t="s">
        <v>140</v>
      </c>
      <c r="O1936" s="1" t="s">
        <v>65</v>
      </c>
      <c r="P1936" s="32">
        <v>1</v>
      </c>
      <c r="Q1936" s="1" t="s">
        <v>129</v>
      </c>
      <c r="R1936" s="3" t="s">
        <v>129</v>
      </c>
      <c r="S1936" s="1" t="s">
        <v>951</v>
      </c>
      <c r="T1936" s="1" t="s">
        <v>72</v>
      </c>
      <c r="U1936" s="1" t="s">
        <v>23</v>
      </c>
      <c r="V1936" s="1" t="s">
        <v>73</v>
      </c>
      <c r="W1936" s="1" t="s">
        <v>73</v>
      </c>
      <c r="X1936" s="1" t="s">
        <v>73</v>
      </c>
      <c r="Y1936" s="1" t="s">
        <v>73</v>
      </c>
      <c r="Z1936" s="1" t="s">
        <v>65</v>
      </c>
      <c r="AB1936" s="1" t="s">
        <v>196</v>
      </c>
      <c r="AC1936" s="1" t="s">
        <v>620</v>
      </c>
      <c r="AD1936" s="1" t="s">
        <v>73</v>
      </c>
      <c r="AE1936" s="33" t="s">
        <v>5053</v>
      </c>
      <c r="AF1936" s="8">
        <v>63</v>
      </c>
      <c r="AW1936" s="8"/>
      <c r="AX1936" s="8">
        <v>43</v>
      </c>
      <c r="AY1936" s="1" t="s">
        <v>605</v>
      </c>
      <c r="AZ1936" s="3"/>
      <c r="BA1936" s="3"/>
      <c r="BB1936" s="3"/>
      <c r="BC1936" s="3"/>
      <c r="BD1936" s="3"/>
      <c r="BE1936" s="8"/>
      <c r="BM1936" s="8"/>
      <c r="BN1936" s="3"/>
      <c r="BO1936" s="3"/>
      <c r="BP1936" s="3"/>
      <c r="BQ1936" s="3"/>
      <c r="BR1936" s="3"/>
      <c r="BS1936" s="3"/>
      <c r="BT1936" s="3"/>
      <c r="BV1936" s="3" t="s">
        <v>4548</v>
      </c>
      <c r="BW1936" s="3" t="s">
        <v>52</v>
      </c>
      <c r="BX1936" s="1" t="s">
        <v>4578</v>
      </c>
      <c r="BZ1936" s="3"/>
      <c r="CA1936" s="8">
        <v>0.62</v>
      </c>
      <c r="CB1936" s="33">
        <f t="shared" si="150"/>
        <v>5.449497765615912E-2</v>
      </c>
      <c r="CC1936" s="33">
        <f t="shared" si="151"/>
        <v>63</v>
      </c>
      <c r="CD1936" s="33">
        <f t="shared" si="152"/>
        <v>43</v>
      </c>
      <c r="CE1936" s="33">
        <f t="shared" si="153"/>
        <v>0.44927536231884063</v>
      </c>
      <c r="CF1936" s="33">
        <f t="shared" si="154"/>
        <v>0.47456790123456788</v>
      </c>
      <c r="CG1936" s="3"/>
      <c r="CH1936" s="3"/>
      <c r="CI1936" s="3"/>
      <c r="CJ1936" s="3"/>
      <c r="CK1936" s="33" t="s">
        <v>3682</v>
      </c>
    </row>
    <row r="1937" spans="1:89" ht="12.5" x14ac:dyDescent="0.25">
      <c r="A1937" s="1" t="s">
        <v>4589</v>
      </c>
      <c r="B1937" s="1" t="s">
        <v>4539</v>
      </c>
      <c r="C1937" s="1" t="s">
        <v>4540</v>
      </c>
      <c r="D1937" s="1" t="s">
        <v>4541</v>
      </c>
      <c r="E1937" s="1" t="s">
        <v>1364</v>
      </c>
      <c r="F1937" s="1" t="s">
        <v>354</v>
      </c>
      <c r="G1937" s="1" t="s">
        <v>101</v>
      </c>
      <c r="H1937" s="1" t="s">
        <v>65</v>
      </c>
      <c r="I1937" s="1" t="s">
        <v>280</v>
      </c>
      <c r="J1937" s="1" t="s">
        <v>67</v>
      </c>
      <c r="K1937" s="1" t="s">
        <v>103</v>
      </c>
      <c r="L1937" s="3"/>
      <c r="M1937" s="3"/>
      <c r="N1937" s="1" t="s">
        <v>140</v>
      </c>
      <c r="O1937" s="1" t="s">
        <v>65</v>
      </c>
      <c r="P1937" s="1">
        <v>2</v>
      </c>
      <c r="Q1937" s="1" t="s">
        <v>129</v>
      </c>
      <c r="R1937" s="1" t="s">
        <v>4959</v>
      </c>
      <c r="S1937" s="1" t="s">
        <v>951</v>
      </c>
      <c r="T1937" s="1" t="s">
        <v>106</v>
      </c>
      <c r="U1937" s="1" t="s">
        <v>23</v>
      </c>
      <c r="V1937" s="1" t="s">
        <v>73</v>
      </c>
      <c r="W1937" s="1" t="s">
        <v>73</v>
      </c>
      <c r="X1937" s="1" t="s">
        <v>73</v>
      </c>
      <c r="Y1937" s="1" t="s">
        <v>73</v>
      </c>
      <c r="Z1937" s="1" t="s">
        <v>65</v>
      </c>
      <c r="AB1937" s="1" t="s">
        <v>196</v>
      </c>
      <c r="AC1937" s="1" t="s">
        <v>620</v>
      </c>
      <c r="AD1937" s="1" t="s">
        <v>73</v>
      </c>
      <c r="AE1937" s="33" t="s">
        <v>5053</v>
      </c>
      <c r="AF1937" s="8">
        <v>63</v>
      </c>
      <c r="AW1937" s="8"/>
      <c r="AX1937" s="8">
        <v>43</v>
      </c>
      <c r="AY1937" s="1" t="s">
        <v>605</v>
      </c>
      <c r="AZ1937" s="3"/>
      <c r="BA1937" s="3"/>
      <c r="BB1937" s="3"/>
      <c r="BC1937" s="3"/>
      <c r="BD1937" s="3"/>
      <c r="BE1937" s="8"/>
      <c r="BM1937" s="8"/>
      <c r="BN1937" s="3"/>
      <c r="BO1937" s="3"/>
      <c r="BP1937" s="3"/>
      <c r="BQ1937" s="3"/>
      <c r="BR1937" s="3"/>
      <c r="BS1937" s="3"/>
      <c r="BT1937" s="3"/>
      <c r="BV1937" s="3" t="s">
        <v>4548</v>
      </c>
      <c r="BW1937" s="3" t="s">
        <v>52</v>
      </c>
      <c r="BX1937" s="1" t="s">
        <v>4579</v>
      </c>
      <c r="BZ1937" s="3"/>
      <c r="CA1937" s="8">
        <v>0.95</v>
      </c>
      <c r="CB1937" s="33">
        <f t="shared" si="150"/>
        <v>2.0690026916161779E-2</v>
      </c>
      <c r="CC1937" s="33">
        <f t="shared" si="151"/>
        <v>63</v>
      </c>
      <c r="CD1937" s="33">
        <f t="shared" si="152"/>
        <v>43</v>
      </c>
      <c r="CE1937" s="33">
        <f t="shared" si="153"/>
        <v>0.90476190476190466</v>
      </c>
      <c r="CF1937" s="33">
        <f t="shared" si="154"/>
        <v>0.92564102564102568</v>
      </c>
      <c r="CG1937" s="3"/>
      <c r="CH1937" s="3"/>
      <c r="CI1937" s="3"/>
      <c r="CJ1937" s="3"/>
      <c r="CK1937" s="33" t="s">
        <v>3682</v>
      </c>
    </row>
    <row r="1938" spans="1:89" ht="12.5" x14ac:dyDescent="0.25">
      <c r="A1938" s="1" t="s">
        <v>4589</v>
      </c>
      <c r="B1938" s="1" t="s">
        <v>4539</v>
      </c>
      <c r="C1938" s="1" t="s">
        <v>4540</v>
      </c>
      <c r="D1938" s="1" t="s">
        <v>4541</v>
      </c>
      <c r="E1938" s="1" t="s">
        <v>1364</v>
      </c>
      <c r="F1938" s="1" t="s">
        <v>354</v>
      </c>
      <c r="G1938" s="1" t="s">
        <v>101</v>
      </c>
      <c r="H1938" s="1" t="s">
        <v>65</v>
      </c>
      <c r="I1938" s="1" t="s">
        <v>280</v>
      </c>
      <c r="J1938" s="1" t="s">
        <v>67</v>
      </c>
      <c r="K1938" s="1" t="s">
        <v>103</v>
      </c>
      <c r="L1938" s="3"/>
      <c r="M1938" s="3"/>
      <c r="N1938" s="1" t="s">
        <v>140</v>
      </c>
      <c r="O1938" s="1" t="s">
        <v>65</v>
      </c>
      <c r="P1938" s="1">
        <v>2</v>
      </c>
      <c r="Q1938" s="1" t="s">
        <v>129</v>
      </c>
      <c r="R1938" s="1" t="s">
        <v>4960</v>
      </c>
      <c r="S1938" s="1" t="s">
        <v>951</v>
      </c>
      <c r="T1938" s="1" t="s">
        <v>106</v>
      </c>
      <c r="U1938" s="1" t="s">
        <v>23</v>
      </c>
      <c r="V1938" s="1" t="s">
        <v>73</v>
      </c>
      <c r="W1938" s="1" t="s">
        <v>73</v>
      </c>
      <c r="X1938" s="1" t="s">
        <v>73</v>
      </c>
      <c r="Y1938" s="1" t="s">
        <v>73</v>
      </c>
      <c r="Z1938" s="1" t="s">
        <v>65</v>
      </c>
      <c r="AB1938" s="1" t="s">
        <v>196</v>
      </c>
      <c r="AC1938" s="1" t="s">
        <v>620</v>
      </c>
      <c r="AD1938" s="1" t="s">
        <v>73</v>
      </c>
      <c r="AE1938" s="33" t="s">
        <v>5053</v>
      </c>
      <c r="AF1938" s="8">
        <v>63</v>
      </c>
      <c r="AW1938" s="8"/>
      <c r="AX1938" s="8">
        <v>43</v>
      </c>
      <c r="AY1938" s="1" t="s">
        <v>605</v>
      </c>
      <c r="AZ1938" s="3"/>
      <c r="BA1938" s="3"/>
      <c r="BB1938" s="3"/>
      <c r="BC1938" s="3"/>
      <c r="BD1938" s="3"/>
      <c r="BE1938" s="8"/>
      <c r="BM1938" s="8"/>
      <c r="BN1938" s="3"/>
      <c r="BO1938" s="3"/>
      <c r="BP1938" s="3"/>
      <c r="BQ1938" s="3"/>
      <c r="BR1938" s="3"/>
      <c r="BS1938" s="3"/>
      <c r="BT1938" s="3"/>
      <c r="BV1938" s="3" t="s">
        <v>4548</v>
      </c>
      <c r="BW1938" s="3" t="s">
        <v>52</v>
      </c>
      <c r="BX1938" s="1" t="s">
        <v>4580</v>
      </c>
      <c r="BZ1938" s="3"/>
      <c r="CA1938" s="8">
        <v>0.91</v>
      </c>
      <c r="CB1938" s="33">
        <f t="shared" si="150"/>
        <v>2.8106383631847278E-2</v>
      </c>
      <c r="CC1938" s="33">
        <f t="shared" si="151"/>
        <v>63</v>
      </c>
      <c r="CD1938" s="33">
        <f t="shared" si="152"/>
        <v>43</v>
      </c>
      <c r="CE1938" s="33">
        <f t="shared" si="153"/>
        <v>0.83486238532110102</v>
      </c>
      <c r="CF1938" s="33">
        <f t="shared" si="154"/>
        <v>0.86712041884816748</v>
      </c>
      <c r="CG1938" s="3"/>
      <c r="CH1938" s="3"/>
      <c r="CI1938" s="3"/>
      <c r="CJ1938" s="3"/>
      <c r="CK1938" s="33" t="s">
        <v>3682</v>
      </c>
    </row>
    <row r="1939" spans="1:89" ht="12.5" x14ac:dyDescent="0.25">
      <c r="A1939" s="1" t="s">
        <v>4589</v>
      </c>
      <c r="B1939" s="1" t="s">
        <v>4539</v>
      </c>
      <c r="C1939" s="1" t="s">
        <v>4540</v>
      </c>
      <c r="D1939" s="1" t="s">
        <v>4541</v>
      </c>
      <c r="E1939" s="1" t="s">
        <v>1364</v>
      </c>
      <c r="F1939" s="1" t="s">
        <v>354</v>
      </c>
      <c r="G1939" s="1" t="s">
        <v>101</v>
      </c>
      <c r="H1939" s="1" t="s">
        <v>65</v>
      </c>
      <c r="I1939" s="1" t="s">
        <v>280</v>
      </c>
      <c r="J1939" s="1" t="s">
        <v>67</v>
      </c>
      <c r="K1939" s="1" t="s">
        <v>103</v>
      </c>
      <c r="L1939" s="3"/>
      <c r="M1939" s="3"/>
      <c r="N1939" s="1" t="s">
        <v>140</v>
      </c>
      <c r="O1939" s="1" t="s">
        <v>65</v>
      </c>
      <c r="P1939" s="32">
        <v>1</v>
      </c>
      <c r="Q1939" s="1" t="s">
        <v>4961</v>
      </c>
      <c r="R1939" s="3" t="s">
        <v>4564</v>
      </c>
      <c r="S1939" s="1" t="s">
        <v>951</v>
      </c>
      <c r="T1939" s="1" t="s">
        <v>72</v>
      </c>
      <c r="U1939" s="1" t="s">
        <v>23</v>
      </c>
      <c r="V1939" s="1" t="s">
        <v>73</v>
      </c>
      <c r="W1939" s="1" t="s">
        <v>73</v>
      </c>
      <c r="X1939" s="1" t="s">
        <v>73</v>
      </c>
      <c r="Y1939" s="1" t="s">
        <v>73</v>
      </c>
      <c r="Z1939" s="1" t="s">
        <v>65</v>
      </c>
      <c r="AB1939" s="1" t="s">
        <v>196</v>
      </c>
      <c r="AC1939" s="1" t="s">
        <v>620</v>
      </c>
      <c r="AD1939" s="1" t="s">
        <v>73</v>
      </c>
      <c r="AE1939" s="33" t="s">
        <v>5053</v>
      </c>
      <c r="AF1939" s="8">
        <v>133</v>
      </c>
      <c r="AW1939" s="8"/>
      <c r="AX1939" s="1"/>
      <c r="AZ1939" s="3"/>
      <c r="BA1939" s="3"/>
      <c r="BB1939" s="3"/>
      <c r="BC1939" s="3"/>
      <c r="BD1939" s="3"/>
      <c r="BE1939" s="8"/>
      <c r="BM1939" s="8"/>
      <c r="BN1939" s="8">
        <v>108</v>
      </c>
      <c r="BO1939" s="3" t="s">
        <v>220</v>
      </c>
      <c r="BP1939" s="3"/>
      <c r="BQ1939" s="3"/>
      <c r="BR1939" s="3"/>
      <c r="BS1939" s="3"/>
      <c r="BU1939" s="3" t="s">
        <v>4581</v>
      </c>
      <c r="BW1939" s="3" t="s">
        <v>52</v>
      </c>
      <c r="BX1939" s="1" t="s">
        <v>4582</v>
      </c>
      <c r="BZ1939" s="3"/>
      <c r="CA1939" s="8">
        <v>0.88</v>
      </c>
      <c r="CB1939" s="33">
        <f t="shared" si="150"/>
        <v>2.1898338802183174E-2</v>
      </c>
      <c r="CC1939" s="33">
        <f t="shared" si="151"/>
        <v>133</v>
      </c>
      <c r="CD1939" s="33">
        <f t="shared" si="152"/>
        <v>108</v>
      </c>
      <c r="CE1939" s="33">
        <f t="shared" si="153"/>
        <v>0.7857142857142857</v>
      </c>
      <c r="CF1939" s="33">
        <f t="shared" si="154"/>
        <v>0.82382978723404254</v>
      </c>
      <c r="CG1939" s="3"/>
      <c r="CH1939" s="3"/>
      <c r="CI1939" s="3"/>
      <c r="CJ1939" s="3"/>
      <c r="CK1939" s="33" t="s">
        <v>3682</v>
      </c>
    </row>
    <row r="1940" spans="1:89" ht="12.5" x14ac:dyDescent="0.25">
      <c r="A1940" s="1" t="s">
        <v>4589</v>
      </c>
      <c r="B1940" s="1" t="s">
        <v>4539</v>
      </c>
      <c r="C1940" s="1" t="s">
        <v>4540</v>
      </c>
      <c r="D1940" s="1" t="s">
        <v>4541</v>
      </c>
      <c r="E1940" s="1" t="s">
        <v>1364</v>
      </c>
      <c r="F1940" s="1" t="s">
        <v>354</v>
      </c>
      <c r="G1940" s="1" t="s">
        <v>101</v>
      </c>
      <c r="H1940" s="1" t="s">
        <v>65</v>
      </c>
      <c r="I1940" s="1" t="s">
        <v>280</v>
      </c>
      <c r="J1940" s="1" t="s">
        <v>67</v>
      </c>
      <c r="K1940" s="1" t="s">
        <v>103</v>
      </c>
      <c r="L1940" s="3"/>
      <c r="M1940" s="3"/>
      <c r="N1940" s="1" t="s">
        <v>140</v>
      </c>
      <c r="O1940" s="1" t="s">
        <v>65</v>
      </c>
      <c r="P1940" s="32">
        <v>1</v>
      </c>
      <c r="Q1940" s="1" t="s">
        <v>129</v>
      </c>
      <c r="R1940" s="3" t="s">
        <v>4881</v>
      </c>
      <c r="S1940" s="1" t="s">
        <v>951</v>
      </c>
      <c r="T1940" s="1" t="s">
        <v>72</v>
      </c>
      <c r="U1940" s="1" t="s">
        <v>23</v>
      </c>
      <c r="V1940" s="1" t="s">
        <v>73</v>
      </c>
      <c r="W1940" s="1" t="s">
        <v>73</v>
      </c>
      <c r="X1940" s="1" t="s">
        <v>73</v>
      </c>
      <c r="Y1940" s="1" t="s">
        <v>73</v>
      </c>
      <c r="Z1940" s="1" t="s">
        <v>65</v>
      </c>
      <c r="AB1940" s="1" t="s">
        <v>196</v>
      </c>
      <c r="AC1940" s="1" t="s">
        <v>620</v>
      </c>
      <c r="AD1940" s="1" t="s">
        <v>73</v>
      </c>
      <c r="AE1940" s="33" t="s">
        <v>5053</v>
      </c>
      <c r="AF1940" s="8">
        <v>133</v>
      </c>
      <c r="AW1940" s="8"/>
      <c r="AX1940" s="1"/>
      <c r="AZ1940" s="3"/>
      <c r="BA1940" s="3"/>
      <c r="BB1940" s="3"/>
      <c r="BC1940" s="3"/>
      <c r="BD1940" s="3"/>
      <c r="BE1940" s="8"/>
      <c r="BM1940" s="8"/>
      <c r="BN1940" s="8">
        <v>108</v>
      </c>
      <c r="BO1940" s="3" t="s">
        <v>220</v>
      </c>
      <c r="BP1940" s="3"/>
      <c r="BQ1940" s="3"/>
      <c r="BR1940" s="3"/>
      <c r="BS1940" s="3"/>
      <c r="BU1940" s="3" t="s">
        <v>4581</v>
      </c>
      <c r="BW1940" s="3" t="s">
        <v>52</v>
      </c>
      <c r="BX1940" s="20" t="s">
        <v>4583</v>
      </c>
      <c r="BZ1940" s="3"/>
      <c r="CA1940" s="8">
        <v>0.61</v>
      </c>
      <c r="CB1940" s="33">
        <f t="shared" si="150"/>
        <v>3.607492455802648E-2</v>
      </c>
      <c r="CC1940" s="33">
        <f t="shared" si="151"/>
        <v>133</v>
      </c>
      <c r="CD1940" s="33">
        <f t="shared" si="152"/>
        <v>108</v>
      </c>
      <c r="CE1940" s="33">
        <f t="shared" si="153"/>
        <v>0.43884892086330929</v>
      </c>
      <c r="CF1940" s="33">
        <f t="shared" si="154"/>
        <v>0.46223602484472054</v>
      </c>
      <c r="CG1940" s="3"/>
      <c r="CH1940" s="3"/>
      <c r="CI1940" s="3"/>
      <c r="CJ1940" s="3"/>
      <c r="CK1940" s="33" t="s">
        <v>3682</v>
      </c>
    </row>
    <row r="1941" spans="1:89" ht="12.5" x14ac:dyDescent="0.25">
      <c r="A1941" s="1" t="s">
        <v>4589</v>
      </c>
      <c r="B1941" s="1" t="s">
        <v>4539</v>
      </c>
      <c r="C1941" s="1" t="s">
        <v>4540</v>
      </c>
      <c r="D1941" s="1" t="s">
        <v>4541</v>
      </c>
      <c r="E1941" s="1" t="s">
        <v>1364</v>
      </c>
      <c r="F1941" s="1" t="s">
        <v>354</v>
      </c>
      <c r="G1941" s="1" t="s">
        <v>101</v>
      </c>
      <c r="H1941" s="1" t="s">
        <v>65</v>
      </c>
      <c r="I1941" s="1" t="s">
        <v>280</v>
      </c>
      <c r="J1941" s="1" t="s">
        <v>67</v>
      </c>
      <c r="K1941" s="1" t="s">
        <v>103</v>
      </c>
      <c r="L1941" s="3"/>
      <c r="M1941" s="3"/>
      <c r="N1941" s="1" t="s">
        <v>140</v>
      </c>
      <c r="O1941" s="1" t="s">
        <v>65</v>
      </c>
      <c r="P1941" s="1">
        <v>2</v>
      </c>
      <c r="Q1941" s="1" t="s">
        <v>129</v>
      </c>
      <c r="R1941" s="1" t="s">
        <v>4959</v>
      </c>
      <c r="S1941" s="1" t="s">
        <v>951</v>
      </c>
      <c r="T1941" s="1" t="s">
        <v>106</v>
      </c>
      <c r="U1941" s="1" t="s">
        <v>23</v>
      </c>
      <c r="V1941" s="1" t="s">
        <v>73</v>
      </c>
      <c r="W1941" s="1" t="s">
        <v>73</v>
      </c>
      <c r="X1941" s="1" t="s">
        <v>73</v>
      </c>
      <c r="Y1941" s="1" t="s">
        <v>73</v>
      </c>
      <c r="Z1941" s="1" t="s">
        <v>65</v>
      </c>
      <c r="AB1941" s="1" t="s">
        <v>196</v>
      </c>
      <c r="AC1941" s="1" t="s">
        <v>620</v>
      </c>
      <c r="AD1941" s="1" t="s">
        <v>73</v>
      </c>
      <c r="AE1941" s="33" t="s">
        <v>5053</v>
      </c>
      <c r="AF1941" s="8">
        <v>133</v>
      </c>
      <c r="AW1941" s="8"/>
      <c r="AX1941" s="1"/>
      <c r="AZ1941" s="3"/>
      <c r="BA1941" s="3"/>
      <c r="BB1941" s="3"/>
      <c r="BC1941" s="3"/>
      <c r="BD1941" s="3"/>
      <c r="BE1941" s="8"/>
      <c r="BM1941" s="8"/>
      <c r="BN1941" s="8">
        <v>108</v>
      </c>
      <c r="BO1941" s="3" t="s">
        <v>220</v>
      </c>
      <c r="BP1941" s="3"/>
      <c r="BQ1941" s="3"/>
      <c r="BR1941" s="3"/>
      <c r="BS1941" s="3"/>
      <c r="BU1941" s="3" t="s">
        <v>4581</v>
      </c>
      <c r="BW1941" s="3" t="s">
        <v>52</v>
      </c>
      <c r="BX1941" s="1" t="s">
        <v>4584</v>
      </c>
      <c r="BZ1941" s="3"/>
      <c r="CA1941" s="8">
        <v>0.91</v>
      </c>
      <c r="CB1941" s="33">
        <f t="shared" si="150"/>
        <v>1.8934511122314458E-2</v>
      </c>
      <c r="CC1941" s="33">
        <f t="shared" si="151"/>
        <v>133</v>
      </c>
      <c r="CD1941" s="33">
        <f t="shared" si="152"/>
        <v>108</v>
      </c>
      <c r="CE1941" s="33">
        <f t="shared" si="153"/>
        <v>0.83486238532110102</v>
      </c>
      <c r="CF1941" s="33">
        <f t="shared" si="154"/>
        <v>0.86712041884816748</v>
      </c>
      <c r="CG1941" s="3"/>
      <c r="CH1941" s="3"/>
      <c r="CI1941" s="3"/>
      <c r="CJ1941" s="3"/>
      <c r="CK1941" s="33" t="s">
        <v>3682</v>
      </c>
    </row>
    <row r="1942" spans="1:89" ht="12.5" x14ac:dyDescent="0.25">
      <c r="A1942" s="1" t="s">
        <v>4589</v>
      </c>
      <c r="B1942" s="1" t="s">
        <v>4539</v>
      </c>
      <c r="C1942" s="1" t="s">
        <v>4540</v>
      </c>
      <c r="D1942" s="1" t="s">
        <v>4541</v>
      </c>
      <c r="E1942" s="1" t="s">
        <v>1364</v>
      </c>
      <c r="F1942" s="1" t="s">
        <v>354</v>
      </c>
      <c r="G1942" s="1" t="s">
        <v>101</v>
      </c>
      <c r="H1942" s="1" t="s">
        <v>65</v>
      </c>
      <c r="I1942" s="1" t="s">
        <v>280</v>
      </c>
      <c r="J1942" s="1" t="s">
        <v>67</v>
      </c>
      <c r="K1942" s="1" t="s">
        <v>103</v>
      </c>
      <c r="L1942" s="3"/>
      <c r="M1942" s="3"/>
      <c r="N1942" s="1" t="s">
        <v>140</v>
      </c>
      <c r="O1942" s="1" t="s">
        <v>65</v>
      </c>
      <c r="P1942" s="1">
        <v>2</v>
      </c>
      <c r="Q1942" s="1" t="s">
        <v>129</v>
      </c>
      <c r="R1942" s="1" t="s">
        <v>4960</v>
      </c>
      <c r="S1942" s="1" t="s">
        <v>951</v>
      </c>
      <c r="T1942" s="1" t="s">
        <v>106</v>
      </c>
      <c r="U1942" s="1" t="s">
        <v>23</v>
      </c>
      <c r="V1942" s="1" t="s">
        <v>73</v>
      </c>
      <c r="W1942" s="1" t="s">
        <v>73</v>
      </c>
      <c r="X1942" s="1" t="s">
        <v>73</v>
      </c>
      <c r="Y1942" s="1" t="s">
        <v>73</v>
      </c>
      <c r="Z1942" s="1" t="s">
        <v>65</v>
      </c>
      <c r="AB1942" s="1" t="s">
        <v>196</v>
      </c>
      <c r="AC1942" s="1" t="s">
        <v>620</v>
      </c>
      <c r="AD1942" s="1" t="s">
        <v>73</v>
      </c>
      <c r="AE1942" s="33" t="s">
        <v>5053</v>
      </c>
      <c r="AF1942" s="8">
        <v>133</v>
      </c>
      <c r="AW1942" s="8"/>
      <c r="AX1942" s="1"/>
      <c r="AZ1942" s="3"/>
      <c r="BA1942" s="3"/>
      <c r="BB1942" s="3"/>
      <c r="BC1942" s="3"/>
      <c r="BD1942" s="3"/>
      <c r="BE1942" s="8"/>
      <c r="BM1942" s="8"/>
      <c r="BN1942" s="8">
        <v>108</v>
      </c>
      <c r="BO1942" s="3" t="s">
        <v>220</v>
      </c>
      <c r="BP1942" s="3"/>
      <c r="BQ1942" s="3"/>
      <c r="BR1942" s="3"/>
      <c r="BS1942" s="3"/>
      <c r="BU1942" s="3" t="s">
        <v>4581</v>
      </c>
      <c r="BW1942" s="3" t="s">
        <v>52</v>
      </c>
      <c r="BX1942" s="1" t="s">
        <v>4584</v>
      </c>
      <c r="BZ1942" s="3"/>
      <c r="CA1942" s="8">
        <v>0.88</v>
      </c>
      <c r="CB1942" s="33">
        <f t="shared" si="150"/>
        <v>2.1898338802183174E-2</v>
      </c>
      <c r="CC1942" s="33">
        <f t="shared" si="151"/>
        <v>133</v>
      </c>
      <c r="CD1942" s="33">
        <f t="shared" si="152"/>
        <v>108</v>
      </c>
      <c r="CE1942" s="33">
        <f t="shared" si="153"/>
        <v>0.7857142857142857</v>
      </c>
      <c r="CF1942" s="33">
        <f t="shared" si="154"/>
        <v>0.82382978723404254</v>
      </c>
      <c r="CG1942" s="3"/>
      <c r="CH1942" s="3"/>
      <c r="CI1942" s="3"/>
      <c r="CJ1942" s="3"/>
      <c r="CK1942" s="33" t="s">
        <v>3682</v>
      </c>
    </row>
    <row r="1943" spans="1:89" ht="12.5" x14ac:dyDescent="0.25">
      <c r="A1943" s="1" t="s">
        <v>4589</v>
      </c>
      <c r="B1943" s="1" t="s">
        <v>4539</v>
      </c>
      <c r="C1943" s="1" t="s">
        <v>4540</v>
      </c>
      <c r="D1943" s="1" t="s">
        <v>4541</v>
      </c>
      <c r="E1943" s="1" t="s">
        <v>1364</v>
      </c>
      <c r="F1943" s="1" t="s">
        <v>354</v>
      </c>
      <c r="G1943" s="1" t="s">
        <v>101</v>
      </c>
      <c r="H1943" s="1" t="s">
        <v>65</v>
      </c>
      <c r="I1943" s="1" t="s">
        <v>280</v>
      </c>
      <c r="J1943" s="1" t="s">
        <v>67</v>
      </c>
      <c r="K1943" s="1" t="s">
        <v>103</v>
      </c>
      <c r="L1943" s="3"/>
      <c r="M1943" s="3"/>
      <c r="N1943" s="1" t="s">
        <v>140</v>
      </c>
      <c r="O1943" s="1" t="s">
        <v>65</v>
      </c>
      <c r="P1943" s="32">
        <v>1</v>
      </c>
      <c r="Q1943" s="1" t="s">
        <v>4961</v>
      </c>
      <c r="R1943" s="3" t="s">
        <v>4564</v>
      </c>
      <c r="S1943" s="1" t="s">
        <v>951</v>
      </c>
      <c r="T1943" s="1" t="s">
        <v>72</v>
      </c>
      <c r="U1943" s="1" t="s">
        <v>23</v>
      </c>
      <c r="V1943" s="1" t="s">
        <v>73</v>
      </c>
      <c r="W1943" s="1" t="s">
        <v>73</v>
      </c>
      <c r="X1943" s="1" t="s">
        <v>73</v>
      </c>
      <c r="Y1943" s="1" t="s">
        <v>73</v>
      </c>
      <c r="Z1943" s="1" t="s">
        <v>65</v>
      </c>
      <c r="AB1943" s="1" t="s">
        <v>196</v>
      </c>
      <c r="AC1943" s="1" t="s">
        <v>620</v>
      </c>
      <c r="AD1943" s="1" t="s">
        <v>73</v>
      </c>
      <c r="AE1943" s="33" t="s">
        <v>5053</v>
      </c>
      <c r="AF1943" s="8">
        <v>70</v>
      </c>
      <c r="AW1943" s="8"/>
      <c r="AX1943" s="1"/>
      <c r="AZ1943" s="3"/>
      <c r="BA1943" s="3"/>
      <c r="BB1943" s="3"/>
      <c r="BC1943" s="3"/>
      <c r="BD1943" s="3"/>
      <c r="BE1943" s="8"/>
      <c r="BM1943" s="8"/>
      <c r="BN1943" s="8">
        <v>108</v>
      </c>
      <c r="BO1943" s="3" t="s">
        <v>220</v>
      </c>
      <c r="BP1943" s="3"/>
      <c r="BQ1943" s="3"/>
      <c r="BR1943" s="3"/>
      <c r="BS1943" s="3"/>
      <c r="BU1943" s="3" t="s">
        <v>4581</v>
      </c>
      <c r="BV1943" s="3" t="s">
        <v>4544</v>
      </c>
      <c r="BW1943" s="3" t="s">
        <v>52</v>
      </c>
      <c r="BX1943" s="1" t="s">
        <v>4585</v>
      </c>
      <c r="BZ1943" s="3"/>
      <c r="CA1943" s="8">
        <v>0.84</v>
      </c>
      <c r="CB1943" s="33">
        <f t="shared" si="150"/>
        <v>3.2486596885147559E-2</v>
      </c>
      <c r="CC1943" s="33">
        <f t="shared" si="151"/>
        <v>70</v>
      </c>
      <c r="CD1943" s="33">
        <f t="shared" si="152"/>
        <v>108</v>
      </c>
      <c r="CE1943" s="33">
        <f t="shared" si="153"/>
        <v>0.72413793103448265</v>
      </c>
      <c r="CF1943" s="33">
        <f t="shared" si="154"/>
        <v>0.76695652173913043</v>
      </c>
      <c r="CG1943" s="3"/>
      <c r="CH1943" s="3"/>
      <c r="CI1943" s="3"/>
      <c r="CJ1943" s="3"/>
      <c r="CK1943" s="33" t="s">
        <v>3682</v>
      </c>
    </row>
    <row r="1944" spans="1:89" ht="12.5" x14ac:dyDescent="0.25">
      <c r="A1944" s="1" t="s">
        <v>4589</v>
      </c>
      <c r="B1944" s="1" t="s">
        <v>4539</v>
      </c>
      <c r="C1944" s="1" t="s">
        <v>4540</v>
      </c>
      <c r="D1944" s="1" t="s">
        <v>4541</v>
      </c>
      <c r="E1944" s="1" t="s">
        <v>1364</v>
      </c>
      <c r="F1944" s="1" t="s">
        <v>354</v>
      </c>
      <c r="G1944" s="1" t="s">
        <v>101</v>
      </c>
      <c r="H1944" s="1" t="s">
        <v>65</v>
      </c>
      <c r="I1944" s="1" t="s">
        <v>280</v>
      </c>
      <c r="J1944" s="1" t="s">
        <v>67</v>
      </c>
      <c r="K1944" s="1" t="s">
        <v>103</v>
      </c>
      <c r="L1944" s="3"/>
      <c r="M1944" s="3"/>
      <c r="N1944" s="1" t="s">
        <v>140</v>
      </c>
      <c r="O1944" s="1" t="s">
        <v>65</v>
      </c>
      <c r="P1944" s="32">
        <v>1</v>
      </c>
      <c r="Q1944" s="1" t="s">
        <v>129</v>
      </c>
      <c r="R1944" s="3" t="s">
        <v>4881</v>
      </c>
      <c r="S1944" s="1" t="s">
        <v>951</v>
      </c>
      <c r="T1944" s="1" t="s">
        <v>72</v>
      </c>
      <c r="U1944" s="1" t="s">
        <v>23</v>
      </c>
      <c r="V1944" s="1" t="s">
        <v>73</v>
      </c>
      <c r="W1944" s="1" t="s">
        <v>73</v>
      </c>
      <c r="X1944" s="1" t="s">
        <v>73</v>
      </c>
      <c r="Y1944" s="1" t="s">
        <v>73</v>
      </c>
      <c r="Z1944" s="1" t="s">
        <v>65</v>
      </c>
      <c r="AB1944" s="1" t="s">
        <v>196</v>
      </c>
      <c r="AC1944" s="1" t="s">
        <v>620</v>
      </c>
      <c r="AD1944" s="1" t="s">
        <v>73</v>
      </c>
      <c r="AE1944" s="33" t="s">
        <v>5053</v>
      </c>
      <c r="AF1944" s="8">
        <v>70</v>
      </c>
      <c r="AW1944" s="8"/>
      <c r="AX1944" s="1"/>
      <c r="AZ1944" s="3"/>
      <c r="BA1944" s="3"/>
      <c r="BB1944" s="3"/>
      <c r="BC1944" s="3"/>
      <c r="BD1944" s="3"/>
      <c r="BE1944" s="8"/>
      <c r="BM1944" s="8"/>
      <c r="BN1944" s="8">
        <v>108</v>
      </c>
      <c r="BO1944" s="3" t="s">
        <v>220</v>
      </c>
      <c r="BP1944" s="3"/>
      <c r="BQ1944" s="3"/>
      <c r="BR1944" s="3"/>
      <c r="BS1944" s="3"/>
      <c r="BU1944" s="3" t="s">
        <v>4581</v>
      </c>
      <c r="BV1944" s="3" t="s">
        <v>4544</v>
      </c>
      <c r="BW1944" s="3" t="s">
        <v>52</v>
      </c>
      <c r="BX1944" s="1" t="s">
        <v>4586</v>
      </c>
      <c r="BZ1944" s="3"/>
      <c r="CA1944" s="8">
        <v>0.55000000000000004</v>
      </c>
      <c r="CB1944" s="33">
        <f t="shared" si="150"/>
        <v>4.4460954158980277E-2</v>
      </c>
      <c r="CC1944" s="33">
        <f t="shared" si="151"/>
        <v>70</v>
      </c>
      <c r="CD1944" s="33">
        <f t="shared" si="152"/>
        <v>108</v>
      </c>
      <c r="CE1944" s="33">
        <f t="shared" si="153"/>
        <v>0.37931034482758624</v>
      </c>
      <c r="CF1944" s="33">
        <f t="shared" si="154"/>
        <v>0.39032258064516134</v>
      </c>
      <c r="CG1944" s="3"/>
      <c r="CH1944" s="3"/>
      <c r="CI1944" s="3"/>
      <c r="CJ1944" s="3"/>
      <c r="CK1944" s="33" t="s">
        <v>3682</v>
      </c>
    </row>
    <row r="1945" spans="1:89" ht="12.5" x14ac:dyDescent="0.25">
      <c r="A1945" s="1" t="s">
        <v>4589</v>
      </c>
      <c r="B1945" s="1" t="s">
        <v>4539</v>
      </c>
      <c r="C1945" s="1" t="s">
        <v>4540</v>
      </c>
      <c r="D1945" s="1" t="s">
        <v>4541</v>
      </c>
      <c r="E1945" s="1" t="s">
        <v>1364</v>
      </c>
      <c r="F1945" s="1" t="s">
        <v>354</v>
      </c>
      <c r="G1945" s="1" t="s">
        <v>101</v>
      </c>
      <c r="H1945" s="1" t="s">
        <v>65</v>
      </c>
      <c r="I1945" s="1" t="s">
        <v>280</v>
      </c>
      <c r="J1945" s="1" t="s">
        <v>67</v>
      </c>
      <c r="K1945" s="1" t="s">
        <v>103</v>
      </c>
      <c r="L1945" s="3"/>
      <c r="M1945" s="3"/>
      <c r="N1945" s="1" t="s">
        <v>140</v>
      </c>
      <c r="O1945" s="1" t="s">
        <v>65</v>
      </c>
      <c r="P1945" s="1">
        <v>2</v>
      </c>
      <c r="Q1945" s="1" t="s">
        <v>129</v>
      </c>
      <c r="R1945" s="1" t="s">
        <v>4959</v>
      </c>
      <c r="S1945" s="1" t="s">
        <v>951</v>
      </c>
      <c r="T1945" s="1" t="s">
        <v>106</v>
      </c>
      <c r="U1945" s="1" t="s">
        <v>23</v>
      </c>
      <c r="V1945" s="1" t="s">
        <v>73</v>
      </c>
      <c r="W1945" s="1" t="s">
        <v>73</v>
      </c>
      <c r="X1945" s="1" t="s">
        <v>73</v>
      </c>
      <c r="Y1945" s="1" t="s">
        <v>73</v>
      </c>
      <c r="Z1945" s="1" t="s">
        <v>65</v>
      </c>
      <c r="AB1945" s="1" t="s">
        <v>196</v>
      </c>
      <c r="AC1945" s="1" t="s">
        <v>620</v>
      </c>
      <c r="AD1945" s="1" t="s">
        <v>73</v>
      </c>
      <c r="AE1945" s="33" t="s">
        <v>5053</v>
      </c>
      <c r="AF1945" s="8">
        <v>70</v>
      </c>
      <c r="AW1945" s="8"/>
      <c r="AX1945" s="1"/>
      <c r="AZ1945" s="3"/>
      <c r="BA1945" s="3"/>
      <c r="BB1945" s="3"/>
      <c r="BC1945" s="3"/>
      <c r="BD1945" s="3"/>
      <c r="BE1945" s="8"/>
      <c r="BM1945" s="8"/>
      <c r="BN1945" s="8">
        <v>108</v>
      </c>
      <c r="BO1945" s="3" t="s">
        <v>220</v>
      </c>
      <c r="BP1945" s="3"/>
      <c r="BQ1945" s="3"/>
      <c r="BR1945" s="3"/>
      <c r="BS1945" s="3"/>
      <c r="BU1945" s="3" t="s">
        <v>4581</v>
      </c>
      <c r="BV1945" s="3" t="s">
        <v>4544</v>
      </c>
      <c r="BW1945" s="3" t="s">
        <v>52</v>
      </c>
      <c r="BX1945" s="1" t="s">
        <v>4587</v>
      </c>
      <c r="BZ1945" s="3"/>
      <c r="CA1945" s="8">
        <v>0.86</v>
      </c>
      <c r="CB1945" s="33">
        <f t="shared" si="150"/>
        <v>3.0639556296191025E-2</v>
      </c>
      <c r="CC1945" s="33">
        <f t="shared" si="151"/>
        <v>70</v>
      </c>
      <c r="CD1945" s="33">
        <f t="shared" si="152"/>
        <v>108</v>
      </c>
      <c r="CE1945" s="33">
        <f t="shared" si="153"/>
        <v>0.7543859649122806</v>
      </c>
      <c r="CF1945" s="33">
        <f t="shared" si="154"/>
        <v>0.79526881720430109</v>
      </c>
      <c r="CG1945" s="3"/>
      <c r="CH1945" s="3"/>
      <c r="CI1945" s="3"/>
      <c r="CJ1945" s="3"/>
      <c r="CK1945" s="33" t="s">
        <v>3682</v>
      </c>
    </row>
    <row r="1946" spans="1:89" ht="12.5" x14ac:dyDescent="0.25">
      <c r="A1946" s="1" t="s">
        <v>4589</v>
      </c>
      <c r="B1946" s="1" t="s">
        <v>4539</v>
      </c>
      <c r="C1946" s="1" t="s">
        <v>4540</v>
      </c>
      <c r="D1946" s="1" t="s">
        <v>4541</v>
      </c>
      <c r="E1946" s="1" t="s">
        <v>1364</v>
      </c>
      <c r="F1946" s="1" t="s">
        <v>354</v>
      </c>
      <c r="G1946" s="1" t="s">
        <v>101</v>
      </c>
      <c r="H1946" s="1" t="s">
        <v>65</v>
      </c>
      <c r="I1946" s="1" t="s">
        <v>280</v>
      </c>
      <c r="J1946" s="1" t="s">
        <v>67</v>
      </c>
      <c r="K1946" s="1" t="s">
        <v>103</v>
      </c>
      <c r="L1946" s="3"/>
      <c r="M1946" s="3"/>
      <c r="N1946" s="1" t="s">
        <v>140</v>
      </c>
      <c r="O1946" s="1" t="s">
        <v>65</v>
      </c>
      <c r="P1946" s="1">
        <v>2</v>
      </c>
      <c r="Q1946" s="1" t="s">
        <v>129</v>
      </c>
      <c r="R1946" s="1" t="s">
        <v>4960</v>
      </c>
      <c r="S1946" s="1" t="s">
        <v>951</v>
      </c>
      <c r="T1946" s="1" t="s">
        <v>106</v>
      </c>
      <c r="U1946" s="1" t="s">
        <v>23</v>
      </c>
      <c r="V1946" s="1" t="s">
        <v>73</v>
      </c>
      <c r="W1946" s="1" t="s">
        <v>73</v>
      </c>
      <c r="X1946" s="1" t="s">
        <v>73</v>
      </c>
      <c r="Y1946" s="1" t="s">
        <v>73</v>
      </c>
      <c r="Z1946" s="1" t="s">
        <v>65</v>
      </c>
      <c r="AB1946" s="1" t="s">
        <v>196</v>
      </c>
      <c r="AC1946" s="1" t="s">
        <v>620</v>
      </c>
      <c r="AD1946" s="1" t="s">
        <v>73</v>
      </c>
      <c r="AE1946" s="33" t="s">
        <v>5053</v>
      </c>
      <c r="AF1946" s="8">
        <v>70</v>
      </c>
      <c r="AW1946" s="8"/>
      <c r="AX1946" s="1"/>
      <c r="AZ1946" s="3"/>
      <c r="BA1946" s="3"/>
      <c r="BB1946" s="3"/>
      <c r="BC1946" s="3"/>
      <c r="BD1946" s="3"/>
      <c r="BE1946" s="8"/>
      <c r="BM1946" s="8"/>
      <c r="BN1946" s="8">
        <v>108</v>
      </c>
      <c r="BO1946" s="3" t="s">
        <v>220</v>
      </c>
      <c r="BP1946" s="3"/>
      <c r="BQ1946" s="3"/>
      <c r="BR1946" s="3"/>
      <c r="BS1946" s="3"/>
      <c r="BU1946" s="3" t="s">
        <v>4581</v>
      </c>
      <c r="BV1946" s="3" t="s">
        <v>4544</v>
      </c>
      <c r="BW1946" s="3" t="s">
        <v>52</v>
      </c>
      <c r="BX1946" s="1" t="s">
        <v>4588</v>
      </c>
      <c r="BZ1946" s="3"/>
      <c r="CA1946" s="8">
        <v>0.84</v>
      </c>
      <c r="CB1946" s="33">
        <f t="shared" si="150"/>
        <v>3.2486596885147559E-2</v>
      </c>
      <c r="CC1946" s="33">
        <f t="shared" si="151"/>
        <v>70</v>
      </c>
      <c r="CD1946" s="33">
        <f t="shared" si="152"/>
        <v>108</v>
      </c>
      <c r="CE1946" s="33">
        <f t="shared" si="153"/>
        <v>0.72413793103448265</v>
      </c>
      <c r="CF1946" s="33">
        <f t="shared" si="154"/>
        <v>0.76695652173913043</v>
      </c>
      <c r="CG1946" s="3"/>
      <c r="CH1946" s="3"/>
      <c r="CI1946" s="3"/>
      <c r="CJ1946" s="3"/>
      <c r="CK1946" s="33" t="s">
        <v>3682</v>
      </c>
    </row>
    <row r="1947" spans="1:89" ht="12.5" x14ac:dyDescent="0.25">
      <c r="A1947" s="1" t="s">
        <v>4597</v>
      </c>
      <c r="B1947" s="1" t="s">
        <v>4590</v>
      </c>
      <c r="C1947" s="1" t="s">
        <v>4591</v>
      </c>
      <c r="E1947" s="1" t="s">
        <v>1364</v>
      </c>
      <c r="F1947" s="1" t="s">
        <v>4592</v>
      </c>
      <c r="G1947" s="1" t="s">
        <v>101</v>
      </c>
      <c r="H1947" s="1" t="s">
        <v>65</v>
      </c>
      <c r="I1947" s="1" t="s">
        <v>66</v>
      </c>
      <c r="J1947" s="1" t="s">
        <v>102</v>
      </c>
      <c r="K1947" s="1" t="s">
        <v>103</v>
      </c>
      <c r="L1947" s="3"/>
      <c r="M1947" s="3"/>
      <c r="N1947" s="1" t="s">
        <v>69</v>
      </c>
      <c r="O1947" s="1" t="s">
        <v>65</v>
      </c>
      <c r="P1947" s="1">
        <v>5</v>
      </c>
      <c r="Q1947" s="1" t="s">
        <v>129</v>
      </c>
      <c r="R1947" s="1" t="s">
        <v>4595</v>
      </c>
      <c r="S1947" s="1" t="s">
        <v>4593</v>
      </c>
      <c r="T1947" s="1" t="s">
        <v>106</v>
      </c>
      <c r="U1947" s="1" t="s">
        <v>4594</v>
      </c>
      <c r="V1947" s="1" t="s">
        <v>73</v>
      </c>
      <c r="W1947" s="1" t="s">
        <v>65</v>
      </c>
      <c r="X1947" s="1" t="s">
        <v>73</v>
      </c>
      <c r="Y1947" s="1" t="s">
        <v>73</v>
      </c>
      <c r="Z1947" s="1" t="s">
        <v>65</v>
      </c>
      <c r="AC1947" s="1" t="s">
        <v>620</v>
      </c>
      <c r="AD1947" s="1" t="s">
        <v>73</v>
      </c>
      <c r="AE1947" s="33" t="s">
        <v>3507</v>
      </c>
      <c r="AF1947" s="8">
        <v>20</v>
      </c>
      <c r="AQ1947" s="1">
        <v>27</v>
      </c>
      <c r="AX1947" s="3"/>
      <c r="AY1947" s="3"/>
      <c r="AZ1947" s="3"/>
      <c r="BA1947" s="3"/>
      <c r="BB1947" s="3"/>
      <c r="BC1947" s="3"/>
      <c r="BD1947" s="3"/>
      <c r="BE1947" s="3"/>
      <c r="BM1947" s="3"/>
      <c r="BN1947" s="3"/>
      <c r="BO1947" s="3"/>
      <c r="BP1947" s="3"/>
      <c r="BQ1947" s="3"/>
      <c r="BR1947" s="3"/>
      <c r="BS1947" s="3"/>
      <c r="BT1947" s="3"/>
      <c r="BV1947" s="3"/>
      <c r="BW1947" s="3" t="s">
        <v>52</v>
      </c>
      <c r="BX1947" s="3"/>
      <c r="BY1947" s="3"/>
      <c r="BZ1947" s="3"/>
      <c r="CA1947" s="3">
        <v>0.93</v>
      </c>
      <c r="CB1947" s="33">
        <f t="shared" si="150"/>
        <v>4.2199347742368713E-2</v>
      </c>
      <c r="CC1947" s="33">
        <f t="shared" si="151"/>
        <v>20</v>
      </c>
      <c r="CD1947" s="33">
        <f t="shared" si="152"/>
        <v>27</v>
      </c>
      <c r="CE1947" s="33">
        <f t="shared" si="153"/>
        <v>0.8691588785046731</v>
      </c>
      <c r="CF1947" s="33">
        <f t="shared" si="154"/>
        <v>0.89626943005181348</v>
      </c>
      <c r="CG1947" s="3"/>
      <c r="CI1947" s="3"/>
      <c r="CJ1947" s="3"/>
      <c r="CK1947" s="1" t="s">
        <v>3682</v>
      </c>
    </row>
    <row r="1948" spans="1:89" ht="12.5" x14ac:dyDescent="0.25">
      <c r="A1948" s="1" t="s">
        <v>4597</v>
      </c>
      <c r="B1948" s="1" t="s">
        <v>4590</v>
      </c>
      <c r="C1948" s="1" t="s">
        <v>4591</v>
      </c>
      <c r="E1948" s="1" t="s">
        <v>1364</v>
      </c>
      <c r="F1948" s="1" t="s">
        <v>4592</v>
      </c>
      <c r="G1948" s="1" t="s">
        <v>101</v>
      </c>
      <c r="H1948" s="1" t="s">
        <v>65</v>
      </c>
      <c r="I1948" s="1" t="s">
        <v>66</v>
      </c>
      <c r="J1948" s="1" t="s">
        <v>102</v>
      </c>
      <c r="K1948" s="1" t="s">
        <v>103</v>
      </c>
      <c r="L1948" s="3"/>
      <c r="M1948" s="3"/>
      <c r="N1948" s="1" t="s">
        <v>69</v>
      </c>
      <c r="O1948" s="1" t="s">
        <v>65</v>
      </c>
      <c r="P1948" s="1">
        <v>5</v>
      </c>
      <c r="Q1948" s="1" t="s">
        <v>129</v>
      </c>
      <c r="R1948" s="1" t="s">
        <v>4595</v>
      </c>
      <c r="S1948" s="1" t="s">
        <v>4593</v>
      </c>
      <c r="T1948" s="1" t="s">
        <v>106</v>
      </c>
      <c r="U1948" s="1" t="s">
        <v>4594</v>
      </c>
      <c r="V1948" s="1" t="s">
        <v>73</v>
      </c>
      <c r="W1948" s="1" t="s">
        <v>65</v>
      </c>
      <c r="X1948" s="1" t="s">
        <v>73</v>
      </c>
      <c r="Y1948" s="1" t="s">
        <v>73</v>
      </c>
      <c r="Z1948" s="1" t="s">
        <v>65</v>
      </c>
      <c r="AC1948" s="1" t="s">
        <v>620</v>
      </c>
      <c r="AD1948" s="1" t="s">
        <v>65</v>
      </c>
      <c r="AE1948" s="33" t="s">
        <v>3507</v>
      </c>
      <c r="AF1948" s="8">
        <v>57</v>
      </c>
      <c r="AQ1948" s="1">
        <v>79</v>
      </c>
      <c r="AX1948" s="3"/>
      <c r="AY1948" s="3"/>
      <c r="AZ1948" s="3"/>
      <c r="BA1948" s="3"/>
      <c r="BB1948" s="3"/>
      <c r="BC1948" s="3"/>
      <c r="BD1948" s="3"/>
      <c r="BE1948" s="3"/>
      <c r="BM1948" s="3"/>
      <c r="BN1948" s="3"/>
      <c r="BO1948" s="3"/>
      <c r="BP1948" s="3"/>
      <c r="BQ1948" s="3"/>
      <c r="BR1948" s="3"/>
      <c r="BS1948" s="3"/>
      <c r="BT1948" s="3"/>
      <c r="BV1948" s="3"/>
      <c r="BW1948" s="3" t="s">
        <v>52</v>
      </c>
      <c r="BX1948" s="3" t="s">
        <v>4596</v>
      </c>
      <c r="BY1948" s="3"/>
      <c r="BZ1948" s="3"/>
      <c r="CA1948" s="3">
        <v>0.95</v>
      </c>
      <c r="CB1948" s="33">
        <f t="shared" si="150"/>
        <v>2.0964775226109494E-2</v>
      </c>
      <c r="CC1948" s="33">
        <f t="shared" si="151"/>
        <v>57</v>
      </c>
      <c r="CD1948" s="33">
        <f t="shared" si="152"/>
        <v>79</v>
      </c>
      <c r="CE1948" s="33">
        <f t="shared" si="153"/>
        <v>0.90476190476190466</v>
      </c>
      <c r="CF1948" s="33">
        <f t="shared" si="154"/>
        <v>0.92564102564102568</v>
      </c>
      <c r="CG1948" s="3"/>
      <c r="CI1948" s="3"/>
      <c r="CJ1948" s="3"/>
      <c r="CK1948" s="1" t="s">
        <v>3682</v>
      </c>
    </row>
    <row r="1949" spans="1:89" ht="12.5" x14ac:dyDescent="0.25">
      <c r="A1949" s="1" t="s">
        <v>946</v>
      </c>
      <c r="B1949" s="1" t="s">
        <v>956</v>
      </c>
      <c r="C1949" s="1" t="s">
        <v>947</v>
      </c>
      <c r="D1949" s="1" t="s">
        <v>957</v>
      </c>
      <c r="E1949" s="1" t="s">
        <v>1364</v>
      </c>
      <c r="F1949" s="1" t="s">
        <v>948</v>
      </c>
      <c r="G1949" s="1" t="s">
        <v>64</v>
      </c>
      <c r="H1949" s="1" t="s">
        <v>101</v>
      </c>
      <c r="I1949" s="1" t="s">
        <v>280</v>
      </c>
      <c r="J1949" s="1" t="s">
        <v>102</v>
      </c>
      <c r="K1949" s="1" t="s">
        <v>103</v>
      </c>
      <c r="L1949" s="3"/>
      <c r="M1949" s="3"/>
      <c r="N1949" s="1" t="s">
        <v>69</v>
      </c>
      <c r="O1949" s="1" t="s">
        <v>65</v>
      </c>
      <c r="P1949" s="32">
        <v>1</v>
      </c>
      <c r="Q1949" s="1" t="s">
        <v>4961</v>
      </c>
      <c r="R1949" s="3" t="s">
        <v>4598</v>
      </c>
      <c r="S1949" s="1" t="s">
        <v>1556</v>
      </c>
      <c r="T1949" s="1" t="s">
        <v>72</v>
      </c>
      <c r="U1949" s="1" t="s">
        <v>23</v>
      </c>
      <c r="V1949" s="1" t="s">
        <v>73</v>
      </c>
      <c r="W1949" s="1" t="s">
        <v>73</v>
      </c>
      <c r="X1949" s="1" t="s">
        <v>73</v>
      </c>
      <c r="Y1949" s="1" t="s">
        <v>73</v>
      </c>
      <c r="Z1949" s="1" t="s">
        <v>65</v>
      </c>
      <c r="AB1949" s="1" t="s">
        <v>196</v>
      </c>
      <c r="AC1949" s="1" t="s">
        <v>620</v>
      </c>
      <c r="AD1949" s="1" t="s">
        <v>73</v>
      </c>
      <c r="AE1949" s="33" t="s">
        <v>3507</v>
      </c>
      <c r="AF1949" s="8">
        <v>36</v>
      </c>
      <c r="AG1949" s="8">
        <v>20</v>
      </c>
      <c r="AH1949" s="8">
        <v>16</v>
      </c>
      <c r="AI1949" s="8" t="s">
        <v>952</v>
      </c>
      <c r="AJ1949" s="8" t="s">
        <v>4599</v>
      </c>
      <c r="AL1949" s="1" t="s">
        <v>5062</v>
      </c>
      <c r="AM1949" s="1" t="s">
        <v>73</v>
      </c>
      <c r="AN1949" s="1" t="s">
        <v>5063</v>
      </c>
      <c r="AO1949" s="1" t="s">
        <v>109</v>
      </c>
      <c r="AQ1949" s="8">
        <v>19</v>
      </c>
      <c r="AR1949" s="8">
        <v>11</v>
      </c>
      <c r="AS1949" s="8">
        <v>8</v>
      </c>
      <c r="AT1949" s="1" t="s">
        <v>959</v>
      </c>
      <c r="AU1949" s="1" t="s">
        <v>4600</v>
      </c>
      <c r="AW1949" s="1" t="s">
        <v>4601</v>
      </c>
      <c r="AX1949" s="3"/>
      <c r="AY1949" s="3"/>
      <c r="AZ1949" s="3"/>
      <c r="BA1949" s="3"/>
      <c r="BB1949" s="3"/>
      <c r="BC1949" s="3"/>
      <c r="BD1949" s="3"/>
      <c r="BE1949" s="3"/>
      <c r="BM1949" s="3"/>
      <c r="BN1949" s="3"/>
      <c r="BO1949" s="3"/>
      <c r="BP1949" s="3"/>
      <c r="BQ1949" s="3"/>
      <c r="BR1949" s="3"/>
      <c r="BS1949" s="3"/>
      <c r="BT1949" s="3"/>
      <c r="BV1949" s="3" t="s">
        <v>4602</v>
      </c>
      <c r="BW1949" s="3" t="s">
        <v>4603</v>
      </c>
      <c r="BX1949" s="3"/>
      <c r="BY1949" s="3" t="s">
        <v>4604</v>
      </c>
      <c r="BZ1949" s="3" t="s">
        <v>4605</v>
      </c>
      <c r="CA1949" s="3">
        <v>0.79</v>
      </c>
      <c r="CB1949" s="33">
        <f t="shared" si="150"/>
        <v>6.0354357015995029E-2</v>
      </c>
      <c r="CC1949" s="33">
        <f t="shared" si="151"/>
        <v>36</v>
      </c>
      <c r="CD1949" s="33">
        <f t="shared" si="152"/>
        <v>19</v>
      </c>
      <c r="CE1949" s="33">
        <f t="shared" si="153"/>
        <v>0.65289256198347112</v>
      </c>
      <c r="CF1949" s="33">
        <f t="shared" si="154"/>
        <v>0.69731843575419006</v>
      </c>
      <c r="CG1949" s="3"/>
      <c r="CH1949" s="3">
        <v>4.0000000000000002E-4</v>
      </c>
      <c r="CI1949" s="3"/>
      <c r="CJ1949" s="3"/>
      <c r="CK1949" s="1" t="s">
        <v>3682</v>
      </c>
    </row>
    <row r="1950" spans="1:89" ht="12.5" x14ac:dyDescent="0.25">
      <c r="A1950" s="1" t="s">
        <v>946</v>
      </c>
      <c r="B1950" s="1" t="s">
        <v>956</v>
      </c>
      <c r="C1950" s="1" t="s">
        <v>947</v>
      </c>
      <c r="D1950" s="1" t="s">
        <v>957</v>
      </c>
      <c r="E1950" s="1" t="s">
        <v>1364</v>
      </c>
      <c r="F1950" s="1" t="s">
        <v>948</v>
      </c>
      <c r="G1950" s="1" t="s">
        <v>64</v>
      </c>
      <c r="H1950" s="1" t="s">
        <v>101</v>
      </c>
      <c r="I1950" s="1" t="s">
        <v>280</v>
      </c>
      <c r="J1950" s="1" t="s">
        <v>102</v>
      </c>
      <c r="K1950" s="1" t="s">
        <v>103</v>
      </c>
      <c r="L1950" s="3"/>
      <c r="M1950" s="3"/>
      <c r="N1950" s="1" t="s">
        <v>69</v>
      </c>
      <c r="O1950" s="1" t="s">
        <v>65</v>
      </c>
      <c r="P1950" s="32">
        <v>1</v>
      </c>
      <c r="Q1950" s="1" t="s">
        <v>4961</v>
      </c>
      <c r="R1950" s="3" t="s">
        <v>4606</v>
      </c>
      <c r="S1950" s="1" t="s">
        <v>1556</v>
      </c>
      <c r="T1950" s="1" t="s">
        <v>72</v>
      </c>
      <c r="U1950" s="1" t="s">
        <v>23</v>
      </c>
      <c r="V1950" s="1" t="s">
        <v>73</v>
      </c>
      <c r="W1950" s="1" t="s">
        <v>73</v>
      </c>
      <c r="X1950" s="1" t="s">
        <v>73</v>
      </c>
      <c r="Y1950" s="1" t="s">
        <v>73</v>
      </c>
      <c r="Z1950" s="1" t="s">
        <v>65</v>
      </c>
      <c r="AB1950" s="1" t="s">
        <v>196</v>
      </c>
      <c r="AC1950" s="1" t="s">
        <v>620</v>
      </c>
      <c r="AD1950" s="1" t="s">
        <v>73</v>
      </c>
      <c r="AE1950" s="33" t="s">
        <v>3507</v>
      </c>
      <c r="AF1950" s="8">
        <v>36</v>
      </c>
      <c r="AG1950" s="8">
        <v>20</v>
      </c>
      <c r="AH1950" s="8">
        <v>16</v>
      </c>
      <c r="AI1950" s="8" t="s">
        <v>952</v>
      </c>
      <c r="AJ1950" s="8" t="s">
        <v>4599</v>
      </c>
      <c r="AL1950" s="1" t="s">
        <v>5062</v>
      </c>
      <c r="AM1950" s="1" t="s">
        <v>73</v>
      </c>
      <c r="AN1950" s="1" t="s">
        <v>5063</v>
      </c>
      <c r="AO1950" s="1" t="s">
        <v>109</v>
      </c>
      <c r="AQ1950" s="8">
        <v>19</v>
      </c>
      <c r="AR1950" s="8">
        <v>11</v>
      </c>
      <c r="AS1950" s="8">
        <v>8</v>
      </c>
      <c r="AT1950" s="1" t="s">
        <v>959</v>
      </c>
      <c r="AU1950" s="1" t="s">
        <v>4600</v>
      </c>
      <c r="AW1950" s="1" t="s">
        <v>4601</v>
      </c>
      <c r="AX1950" s="3"/>
      <c r="AY1950" s="3"/>
      <c r="AZ1950" s="3"/>
      <c r="BA1950" s="3"/>
      <c r="BB1950" s="3"/>
      <c r="BC1950" s="3"/>
      <c r="BD1950" s="3"/>
      <c r="BE1950" s="3"/>
      <c r="BM1950" s="3"/>
      <c r="BN1950" s="3"/>
      <c r="BO1950" s="3"/>
      <c r="BP1950" s="3"/>
      <c r="BQ1950" s="3"/>
      <c r="BR1950" s="3"/>
      <c r="BS1950" s="3"/>
      <c r="BT1950" s="3"/>
      <c r="BV1950" s="3"/>
      <c r="BW1950" s="3" t="s">
        <v>4603</v>
      </c>
      <c r="BX1950" s="3"/>
      <c r="BY1950" s="3" t="s">
        <v>4607</v>
      </c>
      <c r="BZ1950" s="3" t="s">
        <v>4608</v>
      </c>
      <c r="CA1950" s="3">
        <v>0.87</v>
      </c>
      <c r="CB1950" s="33">
        <f t="shared" si="150"/>
        <v>4.7072787256461406E-2</v>
      </c>
      <c r="CC1950" s="33">
        <f t="shared" si="151"/>
        <v>36</v>
      </c>
      <c r="CD1950" s="33">
        <f t="shared" si="152"/>
        <v>19</v>
      </c>
      <c r="CE1950" s="33">
        <f t="shared" si="153"/>
        <v>0.76991150442477885</v>
      </c>
      <c r="CF1950" s="33">
        <f t="shared" si="154"/>
        <v>0.80951871657754004</v>
      </c>
      <c r="CG1950" s="3"/>
      <c r="CH1950" s="3" t="s">
        <v>113</v>
      </c>
      <c r="CI1950" s="3"/>
      <c r="CJ1950" s="3"/>
      <c r="CK1950" s="1" t="s">
        <v>3682</v>
      </c>
    </row>
    <row r="1951" spans="1:89" ht="12.5" x14ac:dyDescent="0.25">
      <c r="A1951" s="1" t="s">
        <v>946</v>
      </c>
      <c r="B1951" s="1" t="s">
        <v>956</v>
      </c>
      <c r="C1951" s="1" t="s">
        <v>947</v>
      </c>
      <c r="D1951" s="1" t="s">
        <v>957</v>
      </c>
      <c r="E1951" s="1" t="s">
        <v>1364</v>
      </c>
      <c r="F1951" s="1" t="s">
        <v>948</v>
      </c>
      <c r="G1951" s="1" t="s">
        <v>64</v>
      </c>
      <c r="H1951" s="1" t="s">
        <v>101</v>
      </c>
      <c r="I1951" s="1" t="s">
        <v>280</v>
      </c>
      <c r="J1951" s="1" t="s">
        <v>102</v>
      </c>
      <c r="K1951" s="1" t="s">
        <v>103</v>
      </c>
      <c r="L1951" s="3"/>
      <c r="M1951" s="3"/>
      <c r="N1951" s="1" t="s">
        <v>69</v>
      </c>
      <c r="O1951" s="1" t="s">
        <v>65</v>
      </c>
      <c r="P1951" s="1">
        <v>2</v>
      </c>
      <c r="Q1951" s="1" t="s">
        <v>4961</v>
      </c>
      <c r="R1951" s="1" t="s">
        <v>4609</v>
      </c>
      <c r="S1951" s="1" t="s">
        <v>1556</v>
      </c>
      <c r="T1951" s="1" t="s">
        <v>106</v>
      </c>
      <c r="U1951" s="1" t="s">
        <v>23</v>
      </c>
      <c r="V1951" s="1" t="s">
        <v>73</v>
      </c>
      <c r="W1951" s="1" t="s">
        <v>73</v>
      </c>
      <c r="X1951" s="1" t="s">
        <v>73</v>
      </c>
      <c r="Y1951" s="1" t="s">
        <v>73</v>
      </c>
      <c r="Z1951" s="1" t="s">
        <v>65</v>
      </c>
      <c r="AB1951" s="1" t="s">
        <v>196</v>
      </c>
      <c r="AC1951" s="1" t="s">
        <v>620</v>
      </c>
      <c r="AD1951" s="1" t="s">
        <v>73</v>
      </c>
      <c r="AE1951" s="33" t="s">
        <v>3507</v>
      </c>
      <c r="AF1951" s="8">
        <v>36</v>
      </c>
      <c r="AG1951" s="8">
        <v>20</v>
      </c>
      <c r="AH1951" s="8">
        <v>16</v>
      </c>
      <c r="AI1951" s="8" t="s">
        <v>952</v>
      </c>
      <c r="AJ1951" s="8" t="s">
        <v>4599</v>
      </c>
      <c r="AL1951" s="1" t="s">
        <v>5062</v>
      </c>
      <c r="AM1951" s="1" t="s">
        <v>73</v>
      </c>
      <c r="AN1951" s="1" t="s">
        <v>5063</v>
      </c>
      <c r="AO1951" s="1" t="s">
        <v>109</v>
      </c>
      <c r="AQ1951" s="8">
        <v>19</v>
      </c>
      <c r="AR1951" s="8">
        <v>11</v>
      </c>
      <c r="AS1951" s="8">
        <v>8</v>
      </c>
      <c r="AT1951" s="1" t="s">
        <v>959</v>
      </c>
      <c r="AU1951" s="1" t="s">
        <v>4600</v>
      </c>
      <c r="AW1951" s="1" t="s">
        <v>4601</v>
      </c>
      <c r="AX1951" s="3"/>
      <c r="AY1951" s="3"/>
      <c r="AZ1951" s="3"/>
      <c r="BA1951" s="3"/>
      <c r="BB1951" s="3"/>
      <c r="BC1951" s="3"/>
      <c r="BD1951" s="3"/>
      <c r="BE1951" s="3"/>
      <c r="BM1951" s="3"/>
      <c r="BN1951" s="3"/>
      <c r="BO1951" s="3"/>
      <c r="BP1951" s="3"/>
      <c r="BQ1951" s="3"/>
      <c r="BR1951" s="3"/>
      <c r="BS1951" s="3"/>
      <c r="BT1951" s="3"/>
      <c r="BV1951" s="3"/>
      <c r="BW1951" s="3"/>
      <c r="BX1951" s="3"/>
      <c r="BY1951" s="3" t="s">
        <v>4610</v>
      </c>
      <c r="BZ1951" s="3" t="s">
        <v>4611</v>
      </c>
      <c r="CA1951" s="3">
        <v>0.88</v>
      </c>
      <c r="CB1951" s="33">
        <f t="shared" si="150"/>
        <v>4.5101188542137127E-2</v>
      </c>
      <c r="CC1951" s="33">
        <f t="shared" si="151"/>
        <v>36</v>
      </c>
      <c r="CD1951" s="33">
        <f t="shared" si="152"/>
        <v>19</v>
      </c>
      <c r="CE1951" s="33">
        <f t="shared" si="153"/>
        <v>0.7857142857142857</v>
      </c>
      <c r="CF1951" s="33">
        <f t="shared" si="154"/>
        <v>0.82382978723404254</v>
      </c>
      <c r="CG1951" s="3"/>
      <c r="CH1951" s="3"/>
      <c r="CI1951" s="3"/>
      <c r="CJ1951" s="3"/>
      <c r="CK1951" s="1" t="s">
        <v>3682</v>
      </c>
    </row>
    <row r="1952" spans="1:89" ht="12.5" x14ac:dyDescent="0.25">
      <c r="A1952" s="1" t="s">
        <v>946</v>
      </c>
      <c r="B1952" s="1" t="s">
        <v>956</v>
      </c>
      <c r="C1952" s="1" t="s">
        <v>947</v>
      </c>
      <c r="D1952" s="1" t="s">
        <v>957</v>
      </c>
      <c r="E1952" s="1" t="s">
        <v>1364</v>
      </c>
      <c r="F1952" s="1" t="s">
        <v>948</v>
      </c>
      <c r="G1952" s="1" t="s">
        <v>64</v>
      </c>
      <c r="H1952" s="1" t="s">
        <v>101</v>
      </c>
      <c r="I1952" s="1" t="s">
        <v>280</v>
      </c>
      <c r="J1952" s="1" t="s">
        <v>102</v>
      </c>
      <c r="K1952" s="1" t="s">
        <v>103</v>
      </c>
      <c r="L1952" s="3"/>
      <c r="M1952" s="3"/>
      <c r="N1952" s="1" t="s">
        <v>69</v>
      </c>
      <c r="O1952" s="1" t="s">
        <v>65</v>
      </c>
      <c r="P1952" s="32">
        <v>1</v>
      </c>
      <c r="Q1952" s="1" t="s">
        <v>129</v>
      </c>
      <c r="R1952" s="3" t="s">
        <v>129</v>
      </c>
      <c r="S1952" s="1" t="s">
        <v>1556</v>
      </c>
      <c r="T1952" s="1" t="s">
        <v>72</v>
      </c>
      <c r="U1952" s="1" t="s">
        <v>23</v>
      </c>
      <c r="V1952" s="1" t="s">
        <v>73</v>
      </c>
      <c r="W1952" s="1" t="s">
        <v>73</v>
      </c>
      <c r="X1952" s="1" t="s">
        <v>73</v>
      </c>
      <c r="Y1952" s="1" t="s">
        <v>73</v>
      </c>
      <c r="Z1952" s="1" t="s">
        <v>65</v>
      </c>
      <c r="AB1952" s="1" t="s">
        <v>196</v>
      </c>
      <c r="AC1952" s="1" t="s">
        <v>620</v>
      </c>
      <c r="AD1952" s="1" t="s">
        <v>73</v>
      </c>
      <c r="AE1952" s="33" t="s">
        <v>3507</v>
      </c>
      <c r="AF1952" s="8">
        <v>36</v>
      </c>
      <c r="AG1952" s="8">
        <v>20</v>
      </c>
      <c r="AH1952" s="8">
        <v>16</v>
      </c>
      <c r="AI1952" s="8" t="s">
        <v>952</v>
      </c>
      <c r="AJ1952" s="8" t="s">
        <v>4599</v>
      </c>
      <c r="AL1952" s="1" t="s">
        <v>5062</v>
      </c>
      <c r="AM1952" s="1" t="s">
        <v>73</v>
      </c>
      <c r="AN1952" s="1" t="s">
        <v>5063</v>
      </c>
      <c r="AO1952" s="1" t="s">
        <v>109</v>
      </c>
      <c r="AQ1952" s="8">
        <v>19</v>
      </c>
      <c r="AR1952" s="8">
        <v>11</v>
      </c>
      <c r="AS1952" s="8">
        <v>8</v>
      </c>
      <c r="AT1952" s="1" t="s">
        <v>959</v>
      </c>
      <c r="AU1952" s="1" t="s">
        <v>4600</v>
      </c>
      <c r="AW1952" s="1" t="s">
        <v>4601</v>
      </c>
      <c r="AX1952" s="3"/>
      <c r="AY1952" s="3"/>
      <c r="AZ1952" s="3"/>
      <c r="BA1952" s="3"/>
      <c r="BB1952" s="3"/>
      <c r="BC1952" s="3"/>
      <c r="BD1952" s="3"/>
      <c r="BE1952" s="3"/>
      <c r="BM1952" s="3"/>
      <c r="BN1952" s="3"/>
      <c r="BO1952" s="3"/>
      <c r="BP1952" s="3"/>
      <c r="BQ1952" s="3"/>
      <c r="BR1952" s="3"/>
      <c r="BS1952" s="3"/>
      <c r="BT1952" s="3"/>
      <c r="BV1952" s="3"/>
      <c r="BW1952" s="3" t="s">
        <v>4603</v>
      </c>
      <c r="BX1952" s="3"/>
      <c r="BY1952" s="3" t="s">
        <v>4612</v>
      </c>
      <c r="BZ1952" s="3" t="s">
        <v>4613</v>
      </c>
      <c r="CA1952" s="3">
        <v>0.93</v>
      </c>
      <c r="CB1952" s="33">
        <f t="shared" si="150"/>
        <v>3.3743322679206232E-2</v>
      </c>
      <c r="CC1952" s="33">
        <f t="shared" si="151"/>
        <v>36</v>
      </c>
      <c r="CD1952" s="33">
        <f t="shared" si="152"/>
        <v>19</v>
      </c>
      <c r="CE1952" s="33">
        <f t="shared" si="153"/>
        <v>0.8691588785046731</v>
      </c>
      <c r="CF1952" s="33">
        <f t="shared" si="154"/>
        <v>0.89626943005181348</v>
      </c>
      <c r="CG1952" s="3"/>
      <c r="CH1952" s="3" t="s">
        <v>955</v>
      </c>
      <c r="CI1952" s="3"/>
      <c r="CJ1952" s="3"/>
      <c r="CK1952" s="1" t="s">
        <v>3682</v>
      </c>
    </row>
    <row r="1953" spans="1:89" ht="12.5" x14ac:dyDescent="0.25">
      <c r="A1953" s="1" t="s">
        <v>946</v>
      </c>
      <c r="B1953" s="1" t="s">
        <v>956</v>
      </c>
      <c r="C1953" s="1" t="s">
        <v>947</v>
      </c>
      <c r="D1953" s="1" t="s">
        <v>957</v>
      </c>
      <c r="E1953" s="1" t="s">
        <v>1364</v>
      </c>
      <c r="F1953" s="1" t="s">
        <v>948</v>
      </c>
      <c r="G1953" s="1" t="s">
        <v>64</v>
      </c>
      <c r="H1953" s="1" t="s">
        <v>101</v>
      </c>
      <c r="I1953" s="1" t="s">
        <v>280</v>
      </c>
      <c r="J1953" s="1" t="s">
        <v>102</v>
      </c>
      <c r="K1953" s="1" t="s">
        <v>103</v>
      </c>
      <c r="L1953" s="3"/>
      <c r="M1953" s="3"/>
      <c r="N1953" s="1" t="s">
        <v>69</v>
      </c>
      <c r="O1953" s="1" t="s">
        <v>65</v>
      </c>
      <c r="P1953" s="1">
        <v>2</v>
      </c>
      <c r="Q1953" s="1" t="s">
        <v>129</v>
      </c>
      <c r="R1953" s="1" t="s">
        <v>4614</v>
      </c>
      <c r="S1953" s="1" t="s">
        <v>1556</v>
      </c>
      <c r="T1953" s="1" t="s">
        <v>106</v>
      </c>
      <c r="U1953" s="1" t="s">
        <v>23</v>
      </c>
      <c r="V1953" s="1" t="s">
        <v>73</v>
      </c>
      <c r="W1953" s="1" t="s">
        <v>73</v>
      </c>
      <c r="X1953" s="1" t="s">
        <v>73</v>
      </c>
      <c r="Y1953" s="1" t="s">
        <v>73</v>
      </c>
      <c r="Z1953" s="1" t="s">
        <v>65</v>
      </c>
      <c r="AB1953" s="1" t="s">
        <v>196</v>
      </c>
      <c r="AC1953" s="1" t="s">
        <v>620</v>
      </c>
      <c r="AD1953" s="1" t="s">
        <v>73</v>
      </c>
      <c r="AE1953" s="33" t="s">
        <v>3507</v>
      </c>
      <c r="AF1953" s="8">
        <v>36</v>
      </c>
      <c r="AG1953" s="8">
        <v>20</v>
      </c>
      <c r="AH1953" s="8">
        <v>16</v>
      </c>
      <c r="AI1953" s="8" t="s">
        <v>952</v>
      </c>
      <c r="AJ1953" s="8" t="s">
        <v>4599</v>
      </c>
      <c r="AL1953" s="1" t="s">
        <v>5062</v>
      </c>
      <c r="AM1953" s="1" t="s">
        <v>73</v>
      </c>
      <c r="AN1953" s="1" t="s">
        <v>5063</v>
      </c>
      <c r="AO1953" s="1" t="s">
        <v>109</v>
      </c>
      <c r="AQ1953" s="8">
        <v>19</v>
      </c>
      <c r="AR1953" s="8">
        <v>11</v>
      </c>
      <c r="AS1953" s="8">
        <v>8</v>
      </c>
      <c r="AT1953" s="1" t="s">
        <v>959</v>
      </c>
      <c r="AU1953" s="1" t="s">
        <v>4600</v>
      </c>
      <c r="AW1953" s="1" t="s">
        <v>4601</v>
      </c>
      <c r="AX1953" s="3"/>
      <c r="AY1953" s="3"/>
      <c r="AZ1953" s="3"/>
      <c r="BA1953" s="3"/>
      <c r="BB1953" s="3"/>
      <c r="BC1953" s="3"/>
      <c r="BD1953" s="3"/>
      <c r="BE1953" s="3"/>
      <c r="BM1953" s="3"/>
      <c r="BN1953" s="3"/>
      <c r="BO1953" s="3"/>
      <c r="BP1953" s="3"/>
      <c r="BQ1953" s="3"/>
      <c r="BR1953" s="3"/>
      <c r="BS1953" s="3"/>
      <c r="BT1953" s="3"/>
      <c r="BV1953" s="3"/>
      <c r="BW1953" s="3"/>
      <c r="BX1953" s="3"/>
      <c r="BY1953" s="3" t="s">
        <v>4615</v>
      </c>
      <c r="BZ1953" s="3" t="s">
        <v>4616</v>
      </c>
      <c r="CA1953" s="3">
        <v>0.99</v>
      </c>
      <c r="CB1953" s="33">
        <f t="shared" si="150"/>
        <v>1.2210564545277455E-2</v>
      </c>
      <c r="CC1953" s="33">
        <f t="shared" si="151"/>
        <v>36</v>
      </c>
      <c r="CD1953" s="33">
        <f t="shared" si="152"/>
        <v>19</v>
      </c>
      <c r="CE1953" s="33">
        <f t="shared" si="153"/>
        <v>0.98019801980198018</v>
      </c>
      <c r="CF1953" s="33">
        <f t="shared" si="154"/>
        <v>0.98502512562814071</v>
      </c>
      <c r="CG1953" s="3"/>
      <c r="CH1953" s="3"/>
      <c r="CI1953" s="3"/>
      <c r="CJ1953" s="3"/>
      <c r="CK1953" s="1" t="s">
        <v>3682</v>
      </c>
    </row>
    <row r="1954" spans="1:89" ht="12.5" x14ac:dyDescent="0.25">
      <c r="A1954" s="1" t="s">
        <v>946</v>
      </c>
      <c r="B1954" s="1" t="s">
        <v>956</v>
      </c>
      <c r="C1954" s="1" t="s">
        <v>947</v>
      </c>
      <c r="D1954" s="1" t="s">
        <v>957</v>
      </c>
      <c r="E1954" s="1" t="s">
        <v>1364</v>
      </c>
      <c r="F1954" s="1" t="s">
        <v>948</v>
      </c>
      <c r="G1954" s="1" t="s">
        <v>64</v>
      </c>
      <c r="H1954" s="1" t="s">
        <v>101</v>
      </c>
      <c r="I1954" s="1" t="s">
        <v>280</v>
      </c>
      <c r="J1954" s="1" t="s">
        <v>102</v>
      </c>
      <c r="K1954" s="1" t="s">
        <v>103</v>
      </c>
      <c r="L1954" s="3"/>
      <c r="M1954" s="3"/>
      <c r="N1954" s="1" t="s">
        <v>69</v>
      </c>
      <c r="O1954" s="1" t="s">
        <v>65</v>
      </c>
      <c r="P1954" s="1">
        <v>3</v>
      </c>
      <c r="Q1954" s="1" t="s">
        <v>129</v>
      </c>
      <c r="R1954" s="1" t="s">
        <v>4617</v>
      </c>
      <c r="S1954" s="1" t="s">
        <v>1556</v>
      </c>
      <c r="T1954" s="1" t="s">
        <v>106</v>
      </c>
      <c r="U1954" s="1" t="s">
        <v>23</v>
      </c>
      <c r="V1954" s="1" t="s">
        <v>73</v>
      </c>
      <c r="W1954" s="1" t="s">
        <v>73</v>
      </c>
      <c r="X1954" s="1" t="s">
        <v>73</v>
      </c>
      <c r="Y1954" s="1" t="s">
        <v>73</v>
      </c>
      <c r="Z1954" s="1" t="s">
        <v>65</v>
      </c>
      <c r="AB1954" s="1" t="s">
        <v>196</v>
      </c>
      <c r="AC1954" s="1" t="s">
        <v>620</v>
      </c>
      <c r="AD1954" s="1" t="s">
        <v>73</v>
      </c>
      <c r="AE1954" s="33" t="s">
        <v>3507</v>
      </c>
      <c r="AF1954" s="8">
        <v>36</v>
      </c>
      <c r="AG1954" s="8">
        <v>20</v>
      </c>
      <c r="AH1954" s="8">
        <v>16</v>
      </c>
      <c r="AI1954" s="8" t="s">
        <v>952</v>
      </c>
      <c r="AJ1954" s="8" t="s">
        <v>4599</v>
      </c>
      <c r="AL1954" s="1" t="s">
        <v>5062</v>
      </c>
      <c r="AM1954" s="1" t="s">
        <v>73</v>
      </c>
      <c r="AN1954" s="1" t="s">
        <v>5063</v>
      </c>
      <c r="AO1954" s="1" t="s">
        <v>109</v>
      </c>
      <c r="AQ1954" s="8">
        <v>19</v>
      </c>
      <c r="AR1954" s="8">
        <v>11</v>
      </c>
      <c r="AS1954" s="8">
        <v>8</v>
      </c>
      <c r="AT1954" s="1" t="s">
        <v>959</v>
      </c>
      <c r="AU1954" s="1" t="s">
        <v>4600</v>
      </c>
      <c r="AW1954" s="1" t="s">
        <v>4601</v>
      </c>
      <c r="AX1954" s="3"/>
      <c r="AY1954" s="3"/>
      <c r="AZ1954" s="3"/>
      <c r="BA1954" s="3"/>
      <c r="BB1954" s="3"/>
      <c r="BC1954" s="3"/>
      <c r="BD1954" s="3"/>
      <c r="BE1954" s="3"/>
      <c r="BM1954" s="3"/>
      <c r="BN1954" s="3"/>
      <c r="BO1954" s="3"/>
      <c r="BP1954" s="3"/>
      <c r="BQ1954" s="3"/>
      <c r="BR1954" s="3"/>
      <c r="BS1954" s="3"/>
      <c r="BT1954" s="3"/>
      <c r="BV1954" s="3"/>
      <c r="BW1954" s="3"/>
      <c r="BX1954" s="3"/>
      <c r="BY1954" s="3" t="s">
        <v>4618</v>
      </c>
      <c r="BZ1954" s="3" t="s">
        <v>4619</v>
      </c>
      <c r="CA1954" s="3">
        <v>0.99</v>
      </c>
      <c r="CB1954" s="33">
        <f t="shared" si="150"/>
        <v>1.2210564545277455E-2</v>
      </c>
      <c r="CC1954" s="33">
        <f t="shared" si="151"/>
        <v>36</v>
      </c>
      <c r="CD1954" s="33">
        <f t="shared" si="152"/>
        <v>19</v>
      </c>
      <c r="CE1954" s="33">
        <f t="shared" si="153"/>
        <v>0.98019801980198018</v>
      </c>
      <c r="CF1954" s="33">
        <f t="shared" si="154"/>
        <v>0.98502512562814071</v>
      </c>
      <c r="CG1954" s="3"/>
      <c r="CH1954" s="3"/>
      <c r="CI1954" s="3"/>
      <c r="CJ1954" s="3"/>
      <c r="CK1954" s="1" t="s">
        <v>3682</v>
      </c>
    </row>
    <row r="1955" spans="1:89" ht="12.5" x14ac:dyDescent="0.25">
      <c r="A1955" s="1" t="s">
        <v>946</v>
      </c>
      <c r="B1955" s="1" t="s">
        <v>956</v>
      </c>
      <c r="C1955" s="1" t="s">
        <v>947</v>
      </c>
      <c r="D1955" s="1" t="s">
        <v>957</v>
      </c>
      <c r="E1955" s="1" t="s">
        <v>1364</v>
      </c>
      <c r="F1955" s="1" t="s">
        <v>948</v>
      </c>
      <c r="G1955" s="1" t="s">
        <v>64</v>
      </c>
      <c r="H1955" s="1" t="s">
        <v>101</v>
      </c>
      <c r="I1955" s="1" t="s">
        <v>280</v>
      </c>
      <c r="J1955" s="1" t="s">
        <v>102</v>
      </c>
      <c r="K1955" s="1" t="s">
        <v>103</v>
      </c>
      <c r="L1955" s="3"/>
      <c r="M1955" s="3"/>
      <c r="N1955" s="1" t="s">
        <v>69</v>
      </c>
      <c r="O1955" s="1" t="s">
        <v>65</v>
      </c>
      <c r="P1955" s="32">
        <v>1</v>
      </c>
      <c r="Q1955" s="1" t="s">
        <v>4961</v>
      </c>
      <c r="R1955" s="3" t="s">
        <v>954</v>
      </c>
      <c r="S1955" s="1" t="s">
        <v>1556</v>
      </c>
      <c r="T1955" s="1" t="s">
        <v>72</v>
      </c>
      <c r="U1955" s="1" t="s">
        <v>23</v>
      </c>
      <c r="V1955" s="1" t="s">
        <v>73</v>
      </c>
      <c r="W1955" s="1" t="s">
        <v>73</v>
      </c>
      <c r="X1955" s="1" t="s">
        <v>73</v>
      </c>
      <c r="Y1955" s="1" t="s">
        <v>73</v>
      </c>
      <c r="Z1955" s="1" t="s">
        <v>65</v>
      </c>
      <c r="AB1955" s="1" t="s">
        <v>196</v>
      </c>
      <c r="AC1955" s="1" t="s">
        <v>620</v>
      </c>
      <c r="AD1955" s="1" t="s">
        <v>65</v>
      </c>
      <c r="AE1955" s="33" t="s">
        <v>3507</v>
      </c>
      <c r="AF1955" s="8">
        <v>37</v>
      </c>
      <c r="AG1955" s="8">
        <v>22</v>
      </c>
      <c r="AH1955" s="8">
        <v>15</v>
      </c>
      <c r="AI1955" s="8" t="s">
        <v>961</v>
      </c>
      <c r="AJ1955" s="8" t="s">
        <v>4599</v>
      </c>
      <c r="AL1955" s="1" t="s">
        <v>5062</v>
      </c>
      <c r="AM1955" s="1" t="s">
        <v>73</v>
      </c>
      <c r="AN1955" s="1" t="s">
        <v>5064</v>
      </c>
      <c r="AO1955" s="1" t="s">
        <v>109</v>
      </c>
      <c r="AQ1955" s="8">
        <v>15</v>
      </c>
      <c r="AR1955" s="8">
        <v>4</v>
      </c>
      <c r="AS1955" s="8">
        <v>11</v>
      </c>
      <c r="AT1955" s="1" t="s">
        <v>959</v>
      </c>
      <c r="AU1955" s="1" t="s">
        <v>4599</v>
      </c>
      <c r="AW1955" s="1" t="s">
        <v>4620</v>
      </c>
      <c r="AX1955" s="3"/>
      <c r="AY1955" s="3"/>
      <c r="AZ1955" s="3"/>
      <c r="BA1955" s="3"/>
      <c r="BB1955" s="3"/>
      <c r="BC1955" s="3"/>
      <c r="BD1955" s="3"/>
      <c r="BE1955" s="3"/>
      <c r="BM1955" s="3"/>
      <c r="BN1955" s="3"/>
      <c r="BO1955" s="3"/>
      <c r="BP1955" s="3"/>
      <c r="BQ1955" s="3"/>
      <c r="BR1955" s="3"/>
      <c r="BS1955" s="3"/>
      <c r="BT1955" s="3"/>
      <c r="BV1955" s="3"/>
      <c r="BW1955" s="3" t="s">
        <v>4603</v>
      </c>
      <c r="BX1955" s="3"/>
      <c r="BY1955" s="3" t="s">
        <v>4621</v>
      </c>
      <c r="BZ1955" s="3" t="s">
        <v>4622</v>
      </c>
      <c r="CA1955" s="3">
        <v>0.87</v>
      </c>
      <c r="CB1955" s="33">
        <f t="shared" si="150"/>
        <v>4.8734918043599841E-2</v>
      </c>
      <c r="CC1955" s="33">
        <f t="shared" si="151"/>
        <v>37</v>
      </c>
      <c r="CD1955" s="33">
        <f t="shared" si="152"/>
        <v>15</v>
      </c>
      <c r="CE1955" s="33">
        <f t="shared" si="153"/>
        <v>0.76991150442477885</v>
      </c>
      <c r="CF1955" s="33">
        <f t="shared" si="154"/>
        <v>0.80951871657754004</v>
      </c>
      <c r="CG1955" s="3"/>
      <c r="CH1955" s="3" t="s">
        <v>4623</v>
      </c>
      <c r="CI1955" s="3"/>
      <c r="CJ1955" s="3"/>
      <c r="CK1955" s="1" t="s">
        <v>3682</v>
      </c>
    </row>
    <row r="1956" spans="1:89" ht="12.5" x14ac:dyDescent="0.25">
      <c r="A1956" s="1" t="s">
        <v>946</v>
      </c>
      <c r="B1956" s="1" t="s">
        <v>956</v>
      </c>
      <c r="C1956" s="1" t="s">
        <v>947</v>
      </c>
      <c r="D1956" s="1" t="s">
        <v>957</v>
      </c>
      <c r="E1956" s="1" t="s">
        <v>1364</v>
      </c>
      <c r="F1956" s="1" t="s">
        <v>948</v>
      </c>
      <c r="G1956" s="1" t="s">
        <v>64</v>
      </c>
      <c r="H1956" s="1" t="s">
        <v>101</v>
      </c>
      <c r="I1956" s="1" t="s">
        <v>280</v>
      </c>
      <c r="J1956" s="1" t="s">
        <v>102</v>
      </c>
      <c r="K1956" s="1" t="s">
        <v>103</v>
      </c>
      <c r="L1956" s="3"/>
      <c r="M1956" s="3"/>
      <c r="N1956" s="1" t="s">
        <v>69</v>
      </c>
      <c r="O1956" s="1" t="s">
        <v>65</v>
      </c>
      <c r="P1956" s="32">
        <v>1</v>
      </c>
      <c r="Q1956" s="1" t="s">
        <v>129</v>
      </c>
      <c r="R1956" s="3" t="s">
        <v>129</v>
      </c>
      <c r="S1956" s="1" t="s">
        <v>1556</v>
      </c>
      <c r="T1956" s="1" t="s">
        <v>72</v>
      </c>
      <c r="U1956" s="1" t="s">
        <v>23</v>
      </c>
      <c r="V1956" s="1" t="s">
        <v>73</v>
      </c>
      <c r="W1956" s="1" t="s">
        <v>73</v>
      </c>
      <c r="X1956" s="1" t="s">
        <v>73</v>
      </c>
      <c r="Y1956" s="1" t="s">
        <v>73</v>
      </c>
      <c r="Z1956" s="1" t="s">
        <v>65</v>
      </c>
      <c r="AB1956" s="1" t="s">
        <v>196</v>
      </c>
      <c r="AC1956" s="1" t="s">
        <v>620</v>
      </c>
      <c r="AD1956" s="1" t="s">
        <v>65</v>
      </c>
      <c r="AE1956" s="33" t="s">
        <v>3507</v>
      </c>
      <c r="AF1956" s="8">
        <v>37</v>
      </c>
      <c r="AG1956" s="8">
        <v>22</v>
      </c>
      <c r="AH1956" s="8">
        <v>15</v>
      </c>
      <c r="AI1956" s="8" t="s">
        <v>961</v>
      </c>
      <c r="AJ1956" s="8" t="s">
        <v>4599</v>
      </c>
      <c r="AL1956" s="1" t="s">
        <v>5062</v>
      </c>
      <c r="AM1956" s="1" t="s">
        <v>73</v>
      </c>
      <c r="AN1956" s="1" t="s">
        <v>5064</v>
      </c>
      <c r="AO1956" s="1" t="s">
        <v>109</v>
      </c>
      <c r="AQ1956" s="8">
        <v>15</v>
      </c>
      <c r="AR1956" s="8">
        <v>4</v>
      </c>
      <c r="AS1956" s="8">
        <v>11</v>
      </c>
      <c r="AT1956" s="1" t="s">
        <v>959</v>
      </c>
      <c r="AU1956" s="1" t="s">
        <v>4599</v>
      </c>
      <c r="AW1956" s="1" t="s">
        <v>4620</v>
      </c>
      <c r="AX1956" s="3"/>
      <c r="AY1956" s="3"/>
      <c r="AZ1956" s="3"/>
      <c r="BA1956" s="3"/>
      <c r="BB1956" s="3"/>
      <c r="BC1956" s="3"/>
      <c r="BD1956" s="3"/>
      <c r="BE1956" s="3"/>
      <c r="BM1956" s="3"/>
      <c r="BN1956" s="3"/>
      <c r="BO1956" s="3"/>
      <c r="BP1956" s="3"/>
      <c r="BQ1956" s="3"/>
      <c r="BR1956" s="3"/>
      <c r="BS1956" s="3"/>
      <c r="BT1956" s="3"/>
      <c r="BV1956" s="3"/>
      <c r="BW1956" s="3" t="s">
        <v>4603</v>
      </c>
      <c r="BX1956" s="3"/>
      <c r="BY1956" s="3" t="s">
        <v>4624</v>
      </c>
      <c r="BZ1956" s="3" t="s">
        <v>4625</v>
      </c>
      <c r="CA1956" s="3">
        <v>0.84</v>
      </c>
      <c r="CB1956" s="33">
        <f t="shared" si="150"/>
        <v>5.4702418899844514E-2</v>
      </c>
      <c r="CC1956" s="33">
        <f t="shared" si="151"/>
        <v>37</v>
      </c>
      <c r="CD1956" s="33">
        <f t="shared" si="152"/>
        <v>15</v>
      </c>
      <c r="CE1956" s="33">
        <f t="shared" si="153"/>
        <v>0.72413793103448265</v>
      </c>
      <c r="CF1956" s="33">
        <f t="shared" si="154"/>
        <v>0.76695652173913043</v>
      </c>
      <c r="CG1956" s="3"/>
      <c r="CH1956" s="3" t="s">
        <v>4626</v>
      </c>
      <c r="CI1956" s="3"/>
      <c r="CJ1956" s="3"/>
      <c r="CK1956" s="1" t="s">
        <v>3682</v>
      </c>
    </row>
    <row r="1957" spans="1:89" ht="12.5" x14ac:dyDescent="0.25">
      <c r="A1957" s="1" t="s">
        <v>946</v>
      </c>
      <c r="B1957" s="1" t="s">
        <v>956</v>
      </c>
      <c r="C1957" s="1" t="s">
        <v>947</v>
      </c>
      <c r="D1957" s="1" t="s">
        <v>957</v>
      </c>
      <c r="E1957" s="1" t="s">
        <v>1364</v>
      </c>
      <c r="F1957" s="1" t="s">
        <v>948</v>
      </c>
      <c r="G1957" s="1" t="s">
        <v>64</v>
      </c>
      <c r="H1957" s="1" t="s">
        <v>101</v>
      </c>
      <c r="I1957" s="1" t="s">
        <v>280</v>
      </c>
      <c r="J1957" s="1" t="s">
        <v>102</v>
      </c>
      <c r="K1957" s="1" t="s">
        <v>103</v>
      </c>
      <c r="L1957" s="3"/>
      <c r="M1957" s="3"/>
      <c r="N1957" s="1" t="s">
        <v>69</v>
      </c>
      <c r="O1957" s="1" t="s">
        <v>65</v>
      </c>
      <c r="P1957" s="1">
        <v>2</v>
      </c>
      <c r="Q1957" s="1" t="s">
        <v>129</v>
      </c>
      <c r="R1957" s="1" t="s">
        <v>4614</v>
      </c>
      <c r="S1957" s="1" t="s">
        <v>1556</v>
      </c>
      <c r="T1957" s="1" t="s">
        <v>106</v>
      </c>
      <c r="U1957" s="1" t="s">
        <v>23</v>
      </c>
      <c r="V1957" s="1" t="s">
        <v>73</v>
      </c>
      <c r="W1957" s="1" t="s">
        <v>73</v>
      </c>
      <c r="X1957" s="1" t="s">
        <v>73</v>
      </c>
      <c r="Y1957" s="1" t="s">
        <v>73</v>
      </c>
      <c r="Z1957" s="1" t="s">
        <v>65</v>
      </c>
      <c r="AB1957" s="1" t="s">
        <v>196</v>
      </c>
      <c r="AC1957" s="1" t="s">
        <v>620</v>
      </c>
      <c r="AD1957" s="1" t="s">
        <v>65</v>
      </c>
      <c r="AE1957" s="33" t="s">
        <v>3507</v>
      </c>
      <c r="AF1957" s="8">
        <v>37</v>
      </c>
      <c r="AG1957" s="8">
        <v>22</v>
      </c>
      <c r="AH1957" s="8">
        <v>15</v>
      </c>
      <c r="AI1957" s="8" t="s">
        <v>961</v>
      </c>
      <c r="AJ1957" s="8" t="s">
        <v>4599</v>
      </c>
      <c r="AL1957" s="1" t="s">
        <v>5062</v>
      </c>
      <c r="AM1957" s="1" t="s">
        <v>73</v>
      </c>
      <c r="AN1957" s="1" t="s">
        <v>5064</v>
      </c>
      <c r="AO1957" s="1" t="s">
        <v>109</v>
      </c>
      <c r="AQ1957" s="8">
        <v>15</v>
      </c>
      <c r="AR1957" s="8">
        <v>4</v>
      </c>
      <c r="AS1957" s="8">
        <v>11</v>
      </c>
      <c r="AT1957" s="1" t="s">
        <v>959</v>
      </c>
      <c r="AU1957" s="1" t="s">
        <v>4599</v>
      </c>
      <c r="AW1957" s="1" t="s">
        <v>4620</v>
      </c>
      <c r="AX1957" s="3"/>
      <c r="AY1957" s="3"/>
      <c r="AZ1957" s="3"/>
      <c r="BA1957" s="3"/>
      <c r="BB1957" s="3"/>
      <c r="BC1957" s="3"/>
      <c r="BD1957" s="3"/>
      <c r="BE1957" s="3"/>
      <c r="BM1957" s="3"/>
      <c r="BN1957" s="3"/>
      <c r="BO1957" s="3"/>
      <c r="BP1957" s="3"/>
      <c r="BQ1957" s="3"/>
      <c r="BR1957" s="3"/>
      <c r="BS1957" s="3"/>
      <c r="BT1957" s="3"/>
      <c r="BV1957" s="3"/>
      <c r="BW1957" s="3"/>
      <c r="BX1957" s="3"/>
      <c r="BY1957" s="3" t="s">
        <v>4627</v>
      </c>
      <c r="BZ1957" s="3" t="s">
        <v>4628</v>
      </c>
      <c r="CA1957" s="3">
        <v>0.94</v>
      </c>
      <c r="CB1957" s="33">
        <f t="shared" si="150"/>
        <v>3.159193626754029E-2</v>
      </c>
      <c r="CC1957" s="33">
        <f t="shared" si="151"/>
        <v>37</v>
      </c>
      <c r="CD1957" s="33">
        <f t="shared" si="152"/>
        <v>15</v>
      </c>
      <c r="CE1957" s="33">
        <f t="shared" si="153"/>
        <v>0.88679245283018859</v>
      </c>
      <c r="CF1957" s="33">
        <f t="shared" si="154"/>
        <v>0.9109278350515464</v>
      </c>
      <c r="CG1957" s="3"/>
      <c r="CH1957" s="3"/>
      <c r="CI1957" s="3"/>
      <c r="CJ1957" s="3"/>
      <c r="CK1957" s="1" t="s">
        <v>3682</v>
      </c>
    </row>
    <row r="1958" spans="1:89" ht="12.5" x14ac:dyDescent="0.25">
      <c r="A1958" s="1" t="s">
        <v>4642</v>
      </c>
      <c r="B1958" s="1" t="s">
        <v>4629</v>
      </c>
      <c r="C1958" s="1" t="s">
        <v>4630</v>
      </c>
      <c r="D1958" s="1" t="s">
        <v>4631</v>
      </c>
      <c r="E1958" s="1" t="s">
        <v>166</v>
      </c>
      <c r="F1958" s="1" t="s">
        <v>4632</v>
      </c>
      <c r="G1958" s="1" t="s">
        <v>101</v>
      </c>
      <c r="H1958" s="1" t="s">
        <v>65</v>
      </c>
      <c r="I1958" s="1" t="s">
        <v>66</v>
      </c>
      <c r="J1958" s="1" t="s">
        <v>102</v>
      </c>
      <c r="K1958" s="1" t="s">
        <v>103</v>
      </c>
      <c r="L1958" s="3"/>
      <c r="M1958" s="3"/>
      <c r="N1958" s="1" t="s">
        <v>69</v>
      </c>
      <c r="O1958" s="1" t="s">
        <v>65</v>
      </c>
      <c r="P1958" s="32">
        <v>1</v>
      </c>
      <c r="Q1958" s="1" t="s">
        <v>4961</v>
      </c>
      <c r="R1958" s="3" t="s">
        <v>4633</v>
      </c>
      <c r="S1958" s="1" t="s">
        <v>4634</v>
      </c>
      <c r="T1958" s="1" t="s">
        <v>72</v>
      </c>
      <c r="U1958" s="1" t="s">
        <v>19</v>
      </c>
      <c r="V1958" s="1" t="s">
        <v>65</v>
      </c>
      <c r="W1958" s="1" t="s">
        <v>65</v>
      </c>
      <c r="X1958" s="1" t="s">
        <v>73</v>
      </c>
      <c r="Y1958" s="1" t="s">
        <v>73</v>
      </c>
      <c r="Z1958" s="1" t="s">
        <v>65</v>
      </c>
      <c r="AB1958" s="1" t="s">
        <v>4635</v>
      </c>
      <c r="AC1958" s="1" t="s">
        <v>620</v>
      </c>
      <c r="AD1958" s="1" t="s">
        <v>73</v>
      </c>
      <c r="AE1958" s="33" t="s">
        <v>5053</v>
      </c>
      <c r="AF1958" s="8">
        <v>52</v>
      </c>
      <c r="AG1958" s="8">
        <v>26</v>
      </c>
      <c r="AH1958" s="8">
        <v>26</v>
      </c>
      <c r="AI1958" s="8" t="s">
        <v>3603</v>
      </c>
      <c r="AK1958" s="8">
        <v>68</v>
      </c>
      <c r="AW1958" s="8"/>
      <c r="AX1958" s="3">
        <v>15</v>
      </c>
      <c r="AY1958" s="3" t="s">
        <v>220</v>
      </c>
      <c r="AZ1958" s="3">
        <v>5</v>
      </c>
      <c r="BA1958" s="3">
        <v>10</v>
      </c>
      <c r="BB1958" s="3" t="s">
        <v>4636</v>
      </c>
      <c r="BC1958" s="3"/>
      <c r="BD1958" s="3">
        <v>70</v>
      </c>
      <c r="BE1958" s="8" t="s">
        <v>1294</v>
      </c>
      <c r="BM1958" s="8"/>
      <c r="BN1958" s="3"/>
      <c r="BO1958" s="3"/>
      <c r="BP1958" s="3"/>
      <c r="BQ1958" s="3"/>
      <c r="BR1958" s="3"/>
      <c r="BS1958" s="3"/>
      <c r="BT1958" s="3"/>
      <c r="BV1958" s="3"/>
      <c r="BW1958" s="3" t="s">
        <v>303</v>
      </c>
      <c r="BX1958" s="3"/>
      <c r="BY1958" s="3"/>
      <c r="BZ1958" s="3"/>
      <c r="CA1958" s="3"/>
      <c r="CB1958" s="33">
        <f t="shared" si="150"/>
        <v>0</v>
      </c>
      <c r="CC1958" s="33">
        <f t="shared" si="151"/>
        <v>52</v>
      </c>
      <c r="CD1958" s="33">
        <f t="shared" si="152"/>
        <v>15</v>
      </c>
      <c r="CE1958" s="33">
        <f t="shared" si="153"/>
        <v>0</v>
      </c>
      <c r="CF1958" s="33">
        <f t="shared" si="154"/>
        <v>0</v>
      </c>
      <c r="CG1958" s="3"/>
      <c r="CH1958" s="3" t="s">
        <v>113</v>
      </c>
      <c r="CI1958" s="3"/>
      <c r="CJ1958" s="3"/>
      <c r="CK1958" s="1" t="s">
        <v>3682</v>
      </c>
    </row>
    <row r="1959" spans="1:89" ht="12.5" x14ac:dyDescent="0.25">
      <c r="A1959" s="1" t="s">
        <v>4642</v>
      </c>
      <c r="B1959" s="1" t="s">
        <v>4629</v>
      </c>
      <c r="C1959" s="1" t="s">
        <v>4630</v>
      </c>
      <c r="D1959" s="1" t="s">
        <v>4631</v>
      </c>
      <c r="E1959" s="1" t="s">
        <v>166</v>
      </c>
      <c r="F1959" s="1" t="s">
        <v>4632</v>
      </c>
      <c r="G1959" s="1" t="s">
        <v>101</v>
      </c>
      <c r="H1959" s="1" t="s">
        <v>65</v>
      </c>
      <c r="I1959" s="1" t="s">
        <v>66</v>
      </c>
      <c r="J1959" s="1" t="s">
        <v>102</v>
      </c>
      <c r="K1959" s="1" t="s">
        <v>103</v>
      </c>
      <c r="L1959" s="3"/>
      <c r="M1959" s="3"/>
      <c r="N1959" s="1" t="s">
        <v>69</v>
      </c>
      <c r="O1959" s="1" t="s">
        <v>65</v>
      </c>
      <c r="P1959" s="32">
        <v>1</v>
      </c>
      <c r="Q1959" s="1" t="s">
        <v>4961</v>
      </c>
      <c r="R1959" s="3" t="s">
        <v>4633</v>
      </c>
      <c r="S1959" s="1" t="s">
        <v>4634</v>
      </c>
      <c r="T1959" s="1" t="s">
        <v>72</v>
      </c>
      <c r="U1959" s="1" t="s">
        <v>19</v>
      </c>
      <c r="V1959" s="1" t="s">
        <v>65</v>
      </c>
      <c r="W1959" s="1" t="s">
        <v>65</v>
      </c>
      <c r="X1959" s="1" t="s">
        <v>73</v>
      </c>
      <c r="Y1959" s="1" t="s">
        <v>73</v>
      </c>
      <c r="Z1959" s="1" t="s">
        <v>65</v>
      </c>
      <c r="AB1959" s="1" t="s">
        <v>4635</v>
      </c>
      <c r="AC1959" s="1" t="s">
        <v>620</v>
      </c>
      <c r="AD1959" s="1" t="s">
        <v>73</v>
      </c>
      <c r="AE1959" s="33" t="s">
        <v>5053</v>
      </c>
      <c r="AF1959" s="8">
        <v>52</v>
      </c>
      <c r="AG1959" s="8">
        <v>26</v>
      </c>
      <c r="AH1959" s="8">
        <v>26</v>
      </c>
      <c r="AI1959" s="8" t="s">
        <v>3603</v>
      </c>
      <c r="AK1959" s="8">
        <v>68</v>
      </c>
      <c r="AW1959" s="8"/>
      <c r="AX1959" s="3"/>
      <c r="AY1959" s="3"/>
      <c r="AZ1959" s="3"/>
      <c r="BA1959" s="3"/>
      <c r="BB1959" s="3"/>
      <c r="BC1959" s="3"/>
      <c r="BD1959" s="3"/>
      <c r="BE1959" s="8"/>
      <c r="BF1959" s="8">
        <v>32</v>
      </c>
      <c r="BG1959" s="8" t="s">
        <v>605</v>
      </c>
      <c r="BH1959" s="8">
        <v>23</v>
      </c>
      <c r="BI1959" s="8">
        <v>9</v>
      </c>
      <c r="BJ1959" s="8" t="s">
        <v>4637</v>
      </c>
      <c r="BL1959" s="8">
        <v>57</v>
      </c>
      <c r="BM1959" s="8"/>
      <c r="BN1959" s="3"/>
      <c r="BO1959" s="3"/>
      <c r="BP1959" s="3"/>
      <c r="BQ1959" s="3"/>
      <c r="BR1959" s="3"/>
      <c r="BS1959" s="3"/>
      <c r="BT1959" s="3"/>
      <c r="BV1959" s="3"/>
      <c r="BW1959" s="3" t="s">
        <v>303</v>
      </c>
      <c r="BX1959" s="3"/>
      <c r="BY1959" s="3"/>
      <c r="BZ1959" s="3"/>
      <c r="CA1959" s="3"/>
      <c r="CB1959" s="33">
        <f t="shared" si="150"/>
        <v>0</v>
      </c>
      <c r="CC1959" s="33">
        <f t="shared" si="151"/>
        <v>52</v>
      </c>
      <c r="CD1959" s="33">
        <f t="shared" si="152"/>
        <v>32</v>
      </c>
      <c r="CE1959" s="33">
        <f t="shared" si="153"/>
        <v>0</v>
      </c>
      <c r="CF1959" s="33">
        <f t="shared" si="154"/>
        <v>0</v>
      </c>
      <c r="CG1959" s="3"/>
      <c r="CH1959" s="3" t="s">
        <v>113</v>
      </c>
      <c r="CI1959" s="3"/>
      <c r="CJ1959" s="3"/>
      <c r="CK1959" s="1" t="s">
        <v>3682</v>
      </c>
    </row>
    <row r="1960" spans="1:89" ht="12.5" x14ac:dyDescent="0.25">
      <c r="A1960" s="1" t="s">
        <v>4642</v>
      </c>
      <c r="B1960" s="1" t="s">
        <v>4629</v>
      </c>
      <c r="C1960" s="1" t="s">
        <v>4630</v>
      </c>
      <c r="D1960" s="1" t="s">
        <v>4631</v>
      </c>
      <c r="E1960" s="1" t="s">
        <v>166</v>
      </c>
      <c r="F1960" s="1" t="s">
        <v>4632</v>
      </c>
      <c r="G1960" s="1" t="s">
        <v>101</v>
      </c>
      <c r="H1960" s="1" t="s">
        <v>65</v>
      </c>
      <c r="I1960" s="1" t="s">
        <v>66</v>
      </c>
      <c r="J1960" s="1" t="s">
        <v>102</v>
      </c>
      <c r="K1960" s="1" t="s">
        <v>103</v>
      </c>
      <c r="L1960" s="3"/>
      <c r="M1960" s="3"/>
      <c r="N1960" s="1" t="s">
        <v>69</v>
      </c>
      <c r="O1960" s="1" t="s">
        <v>65</v>
      </c>
      <c r="P1960" s="32">
        <v>1</v>
      </c>
      <c r="Q1960" s="1" t="s">
        <v>129</v>
      </c>
      <c r="R1960" s="3" t="s">
        <v>129</v>
      </c>
      <c r="S1960" s="1" t="s">
        <v>1556</v>
      </c>
      <c r="T1960" s="1" t="s">
        <v>72</v>
      </c>
      <c r="U1960" s="1" t="s">
        <v>23</v>
      </c>
      <c r="V1960" s="1" t="s">
        <v>73</v>
      </c>
      <c r="W1960" s="1" t="s">
        <v>73</v>
      </c>
      <c r="X1960" s="1" t="s">
        <v>73</v>
      </c>
      <c r="Y1960" s="1" t="s">
        <v>73</v>
      </c>
      <c r="Z1960" s="1" t="s">
        <v>65</v>
      </c>
      <c r="AB1960" s="1" t="s">
        <v>196</v>
      </c>
      <c r="AC1960" s="1" t="s">
        <v>620</v>
      </c>
      <c r="AD1960" s="1" t="s">
        <v>73</v>
      </c>
      <c r="AE1960" s="33" t="s">
        <v>5053</v>
      </c>
      <c r="AF1960" s="8">
        <v>52</v>
      </c>
      <c r="AG1960" s="8">
        <v>26</v>
      </c>
      <c r="AH1960" s="8">
        <v>26</v>
      </c>
      <c r="AI1960" s="8" t="s">
        <v>3603</v>
      </c>
      <c r="AK1960" s="8">
        <v>68</v>
      </c>
      <c r="AW1960" s="8"/>
      <c r="AX1960" s="3">
        <v>15</v>
      </c>
      <c r="AY1960" s="3" t="s">
        <v>220</v>
      </c>
      <c r="AZ1960" s="3">
        <v>5</v>
      </c>
      <c r="BA1960" s="3">
        <v>10</v>
      </c>
      <c r="BB1960" s="3" t="s">
        <v>4636</v>
      </c>
      <c r="BC1960" s="3"/>
      <c r="BD1960" s="3">
        <v>70</v>
      </c>
      <c r="BE1960" s="8" t="s">
        <v>1294</v>
      </c>
      <c r="BM1960" s="8"/>
      <c r="BN1960" s="3"/>
      <c r="BO1960" s="3"/>
      <c r="BP1960" s="3"/>
      <c r="BQ1960" s="3"/>
      <c r="BR1960" s="3"/>
      <c r="BS1960" s="3"/>
      <c r="BT1960" s="3"/>
      <c r="BV1960" s="3"/>
      <c r="BW1960" s="3" t="s">
        <v>303</v>
      </c>
      <c r="BX1960" s="3"/>
      <c r="BY1960" s="3"/>
      <c r="BZ1960" s="3"/>
      <c r="CA1960" s="3"/>
      <c r="CB1960" s="33">
        <f t="shared" si="150"/>
        <v>0</v>
      </c>
      <c r="CC1960" s="33">
        <f t="shared" si="151"/>
        <v>52</v>
      </c>
      <c r="CD1960" s="33">
        <f t="shared" si="152"/>
        <v>15</v>
      </c>
      <c r="CE1960" s="33">
        <f t="shared" si="153"/>
        <v>0</v>
      </c>
      <c r="CF1960" s="33">
        <f t="shared" si="154"/>
        <v>0</v>
      </c>
      <c r="CG1960" s="3"/>
      <c r="CH1960" s="3" t="s">
        <v>113</v>
      </c>
      <c r="CI1960" s="3"/>
      <c r="CJ1960" s="3"/>
      <c r="CK1960" s="1" t="s">
        <v>3682</v>
      </c>
    </row>
    <row r="1961" spans="1:89" ht="12.5" x14ac:dyDescent="0.25">
      <c r="A1961" s="1" t="s">
        <v>4642</v>
      </c>
      <c r="B1961" s="1" t="s">
        <v>4629</v>
      </c>
      <c r="C1961" s="1" t="s">
        <v>4630</v>
      </c>
      <c r="D1961" s="1" t="s">
        <v>4631</v>
      </c>
      <c r="E1961" s="1" t="s">
        <v>166</v>
      </c>
      <c r="F1961" s="1" t="s">
        <v>4632</v>
      </c>
      <c r="G1961" s="1" t="s">
        <v>101</v>
      </c>
      <c r="H1961" s="1" t="s">
        <v>65</v>
      </c>
      <c r="I1961" s="1" t="s">
        <v>66</v>
      </c>
      <c r="J1961" s="1" t="s">
        <v>102</v>
      </c>
      <c r="K1961" s="1" t="s">
        <v>103</v>
      </c>
      <c r="L1961" s="3"/>
      <c r="M1961" s="3"/>
      <c r="N1961" s="1" t="s">
        <v>69</v>
      </c>
      <c r="O1961" s="1" t="s">
        <v>65</v>
      </c>
      <c r="P1961" s="32">
        <v>1</v>
      </c>
      <c r="Q1961" s="1" t="s">
        <v>129</v>
      </c>
      <c r="R1961" s="3" t="s">
        <v>129</v>
      </c>
      <c r="S1961" s="1" t="s">
        <v>1556</v>
      </c>
      <c r="T1961" s="1" t="s">
        <v>72</v>
      </c>
      <c r="U1961" s="1" t="s">
        <v>23</v>
      </c>
      <c r="V1961" s="1" t="s">
        <v>73</v>
      </c>
      <c r="W1961" s="1" t="s">
        <v>73</v>
      </c>
      <c r="X1961" s="1" t="s">
        <v>73</v>
      </c>
      <c r="Y1961" s="1" t="s">
        <v>73</v>
      </c>
      <c r="Z1961" s="1" t="s">
        <v>65</v>
      </c>
      <c r="AB1961" s="1" t="s">
        <v>196</v>
      </c>
      <c r="AC1961" s="1" t="s">
        <v>620</v>
      </c>
      <c r="AD1961" s="1" t="s">
        <v>73</v>
      </c>
      <c r="AE1961" s="33" t="s">
        <v>5053</v>
      </c>
      <c r="AF1961" s="8">
        <v>52</v>
      </c>
      <c r="AG1961" s="8">
        <v>26</v>
      </c>
      <c r="AH1961" s="8">
        <v>26</v>
      </c>
      <c r="AI1961" s="8" t="s">
        <v>3603</v>
      </c>
      <c r="AK1961" s="8">
        <v>68</v>
      </c>
      <c r="AW1961" s="8"/>
      <c r="AX1961" s="3"/>
      <c r="AY1961" s="3"/>
      <c r="AZ1961" s="3"/>
      <c r="BA1961" s="3"/>
      <c r="BB1961" s="3"/>
      <c r="BC1961" s="3"/>
      <c r="BD1961" s="3"/>
      <c r="BE1961" s="8"/>
      <c r="BF1961" s="8">
        <v>32</v>
      </c>
      <c r="BG1961" s="8" t="s">
        <v>605</v>
      </c>
      <c r="BH1961" s="8">
        <v>23</v>
      </c>
      <c r="BI1961" s="8">
        <v>9</v>
      </c>
      <c r="BJ1961" s="8" t="s">
        <v>4637</v>
      </c>
      <c r="BL1961" s="8">
        <v>57</v>
      </c>
      <c r="BM1961" s="8"/>
      <c r="BN1961" s="3"/>
      <c r="BO1961" s="3"/>
      <c r="BP1961" s="3"/>
      <c r="BQ1961" s="3"/>
      <c r="BR1961" s="3"/>
      <c r="BS1961" s="3"/>
      <c r="BT1961" s="3"/>
      <c r="BV1961" s="3"/>
      <c r="BW1961" s="3" t="s">
        <v>303</v>
      </c>
      <c r="BX1961" s="3"/>
      <c r="BY1961" s="3"/>
      <c r="BZ1961" s="3"/>
      <c r="CA1961" s="3"/>
      <c r="CB1961" s="33">
        <f t="shared" si="150"/>
        <v>0</v>
      </c>
      <c r="CC1961" s="33">
        <f t="shared" si="151"/>
        <v>52</v>
      </c>
      <c r="CD1961" s="33">
        <f t="shared" si="152"/>
        <v>32</v>
      </c>
      <c r="CE1961" s="33">
        <f t="shared" si="153"/>
        <v>0</v>
      </c>
      <c r="CF1961" s="33">
        <f t="shared" si="154"/>
        <v>0</v>
      </c>
      <c r="CG1961" s="3"/>
      <c r="CH1961" s="3" t="s">
        <v>113</v>
      </c>
      <c r="CI1961" s="3"/>
      <c r="CJ1961" s="3"/>
      <c r="CK1961" s="1" t="s">
        <v>3682</v>
      </c>
    </row>
    <row r="1962" spans="1:89" ht="12.5" x14ac:dyDescent="0.25">
      <c r="A1962" s="1" t="s">
        <v>4642</v>
      </c>
      <c r="B1962" s="1" t="s">
        <v>4629</v>
      </c>
      <c r="C1962" s="1" t="s">
        <v>4630</v>
      </c>
      <c r="D1962" s="1" t="s">
        <v>4631</v>
      </c>
      <c r="E1962" s="1" t="s">
        <v>166</v>
      </c>
      <c r="F1962" s="1" t="s">
        <v>4632</v>
      </c>
      <c r="G1962" s="1" t="s">
        <v>101</v>
      </c>
      <c r="H1962" s="1" t="s">
        <v>65</v>
      </c>
      <c r="I1962" s="1" t="s">
        <v>66</v>
      </c>
      <c r="J1962" s="1" t="s">
        <v>102</v>
      </c>
      <c r="K1962" s="1" t="s">
        <v>103</v>
      </c>
      <c r="L1962" s="3"/>
      <c r="M1962" s="3"/>
      <c r="N1962" s="1" t="s">
        <v>69</v>
      </c>
      <c r="O1962" s="1" t="s">
        <v>65</v>
      </c>
      <c r="P1962" s="32">
        <v>1</v>
      </c>
      <c r="Q1962" s="1" t="s">
        <v>4961</v>
      </c>
      <c r="R1962" s="3" t="s">
        <v>2786</v>
      </c>
      <c r="S1962" s="1" t="s">
        <v>1556</v>
      </c>
      <c r="T1962" s="1" t="s">
        <v>72</v>
      </c>
      <c r="U1962" s="1" t="s">
        <v>23</v>
      </c>
      <c r="V1962" s="1" t="s">
        <v>73</v>
      </c>
      <c r="W1962" s="1" t="s">
        <v>73</v>
      </c>
      <c r="X1962" s="1" t="s">
        <v>73</v>
      </c>
      <c r="Y1962" s="1" t="s">
        <v>73</v>
      </c>
      <c r="Z1962" s="1" t="s">
        <v>65</v>
      </c>
      <c r="AB1962" s="1" t="s">
        <v>196</v>
      </c>
      <c r="AC1962" s="1" t="s">
        <v>620</v>
      </c>
      <c r="AD1962" s="1" t="s">
        <v>73</v>
      </c>
      <c r="AE1962" s="33" t="s">
        <v>5053</v>
      </c>
      <c r="AF1962" s="8">
        <v>52</v>
      </c>
      <c r="AG1962" s="8">
        <v>26</v>
      </c>
      <c r="AH1962" s="8">
        <v>26</v>
      </c>
      <c r="AI1962" s="8" t="s">
        <v>3603</v>
      </c>
      <c r="AK1962" s="8">
        <v>68</v>
      </c>
      <c r="AW1962" s="8"/>
      <c r="AX1962" s="3">
        <v>15</v>
      </c>
      <c r="AY1962" s="3" t="s">
        <v>220</v>
      </c>
      <c r="AZ1962" s="3">
        <v>5</v>
      </c>
      <c r="BA1962" s="3">
        <v>10</v>
      </c>
      <c r="BB1962" s="3" t="s">
        <v>4636</v>
      </c>
      <c r="BC1962" s="3"/>
      <c r="BD1962" s="3">
        <v>70</v>
      </c>
      <c r="BE1962" s="8" t="s">
        <v>1294</v>
      </c>
      <c r="BM1962" s="8"/>
      <c r="BN1962" s="3"/>
      <c r="BO1962" s="3"/>
      <c r="BP1962" s="3"/>
      <c r="BQ1962" s="3"/>
      <c r="BR1962" s="3"/>
      <c r="BS1962" s="3"/>
      <c r="BT1962" s="3"/>
      <c r="BV1962" s="3"/>
      <c r="BW1962" s="3" t="s">
        <v>303</v>
      </c>
      <c r="BX1962" s="3"/>
      <c r="BY1962" s="3"/>
      <c r="BZ1962" s="3"/>
      <c r="CA1962" s="3"/>
      <c r="CB1962" s="33">
        <f t="shared" si="150"/>
        <v>0</v>
      </c>
      <c r="CC1962" s="33">
        <f t="shared" si="151"/>
        <v>52</v>
      </c>
      <c r="CD1962" s="33">
        <f t="shared" si="152"/>
        <v>15</v>
      </c>
      <c r="CE1962" s="33">
        <f t="shared" si="153"/>
        <v>0</v>
      </c>
      <c r="CF1962" s="33">
        <f t="shared" si="154"/>
        <v>0</v>
      </c>
      <c r="CG1962" s="3"/>
      <c r="CH1962" s="3">
        <v>6.9999999999999999E-4</v>
      </c>
      <c r="CI1962" s="3"/>
      <c r="CJ1962" s="3"/>
      <c r="CK1962" s="1" t="s">
        <v>3682</v>
      </c>
    </row>
    <row r="1963" spans="1:89" ht="12.5" x14ac:dyDescent="0.25">
      <c r="A1963" s="1" t="s">
        <v>4642</v>
      </c>
      <c r="B1963" s="1" t="s">
        <v>4629</v>
      </c>
      <c r="C1963" s="1" t="s">
        <v>4630</v>
      </c>
      <c r="D1963" s="1" t="s">
        <v>4631</v>
      </c>
      <c r="E1963" s="1" t="s">
        <v>166</v>
      </c>
      <c r="F1963" s="1" t="s">
        <v>4632</v>
      </c>
      <c r="G1963" s="1" t="s">
        <v>101</v>
      </c>
      <c r="H1963" s="1" t="s">
        <v>65</v>
      </c>
      <c r="I1963" s="1" t="s">
        <v>66</v>
      </c>
      <c r="J1963" s="1" t="s">
        <v>102</v>
      </c>
      <c r="K1963" s="1" t="s">
        <v>103</v>
      </c>
      <c r="L1963" s="3"/>
      <c r="M1963" s="3"/>
      <c r="N1963" s="1" t="s">
        <v>69</v>
      </c>
      <c r="O1963" s="1" t="s">
        <v>65</v>
      </c>
      <c r="P1963" s="32">
        <v>1</v>
      </c>
      <c r="Q1963" s="1" t="s">
        <v>4961</v>
      </c>
      <c r="R1963" s="3" t="s">
        <v>2786</v>
      </c>
      <c r="S1963" s="1" t="s">
        <v>1556</v>
      </c>
      <c r="T1963" s="1" t="s">
        <v>72</v>
      </c>
      <c r="U1963" s="1" t="s">
        <v>23</v>
      </c>
      <c r="V1963" s="1" t="s">
        <v>73</v>
      </c>
      <c r="W1963" s="1" t="s">
        <v>73</v>
      </c>
      <c r="X1963" s="1" t="s">
        <v>73</v>
      </c>
      <c r="Y1963" s="1" t="s">
        <v>73</v>
      </c>
      <c r="Z1963" s="1" t="s">
        <v>65</v>
      </c>
      <c r="AB1963" s="1" t="s">
        <v>196</v>
      </c>
      <c r="AC1963" s="1" t="s">
        <v>620</v>
      </c>
      <c r="AD1963" s="1" t="s">
        <v>73</v>
      </c>
      <c r="AE1963" s="33" t="s">
        <v>5053</v>
      </c>
      <c r="AF1963" s="8">
        <v>52</v>
      </c>
      <c r="AG1963" s="8">
        <v>26</v>
      </c>
      <c r="AH1963" s="8">
        <v>26</v>
      </c>
      <c r="AI1963" s="8" t="s">
        <v>3603</v>
      </c>
      <c r="AK1963" s="8">
        <v>68</v>
      </c>
      <c r="AW1963" s="8"/>
      <c r="AX1963" s="3"/>
      <c r="AY1963" s="3"/>
      <c r="AZ1963" s="3"/>
      <c r="BA1963" s="3"/>
      <c r="BB1963" s="3"/>
      <c r="BC1963" s="3"/>
      <c r="BD1963" s="3"/>
      <c r="BE1963" s="8"/>
      <c r="BF1963" s="8">
        <v>32</v>
      </c>
      <c r="BG1963" s="8" t="s">
        <v>605</v>
      </c>
      <c r="BH1963" s="8">
        <v>23</v>
      </c>
      <c r="BI1963" s="8">
        <v>9</v>
      </c>
      <c r="BJ1963" s="8" t="s">
        <v>4637</v>
      </c>
      <c r="BL1963" s="8">
        <v>57</v>
      </c>
      <c r="BM1963" s="8"/>
      <c r="BN1963" s="3"/>
      <c r="BO1963" s="3"/>
      <c r="BP1963" s="3"/>
      <c r="BQ1963" s="3"/>
      <c r="BR1963" s="3"/>
      <c r="BS1963" s="3"/>
      <c r="BT1963" s="3"/>
      <c r="BV1963" s="3"/>
      <c r="BW1963" s="3" t="s">
        <v>303</v>
      </c>
      <c r="BX1963" s="3"/>
      <c r="BY1963" s="3"/>
      <c r="BZ1963" s="3"/>
      <c r="CA1963" s="3"/>
      <c r="CB1963" s="33">
        <f t="shared" si="150"/>
        <v>0</v>
      </c>
      <c r="CC1963" s="33">
        <f t="shared" si="151"/>
        <v>52</v>
      </c>
      <c r="CD1963" s="33">
        <f t="shared" si="152"/>
        <v>32</v>
      </c>
      <c r="CE1963" s="33">
        <f t="shared" si="153"/>
        <v>0</v>
      </c>
      <c r="CF1963" s="33">
        <f t="shared" si="154"/>
        <v>0</v>
      </c>
      <c r="CG1963" s="3"/>
      <c r="CH1963" s="3">
        <v>1E-4</v>
      </c>
      <c r="CI1963" s="3"/>
      <c r="CJ1963" s="3"/>
      <c r="CK1963" s="1" t="s">
        <v>3682</v>
      </c>
    </row>
    <row r="1964" spans="1:89" ht="12.5" x14ac:dyDescent="0.25">
      <c r="A1964" s="1" t="s">
        <v>4642</v>
      </c>
      <c r="B1964" s="1" t="s">
        <v>4629</v>
      </c>
      <c r="C1964" s="1" t="s">
        <v>4630</v>
      </c>
      <c r="D1964" s="1" t="s">
        <v>4631</v>
      </c>
      <c r="E1964" s="1" t="s">
        <v>166</v>
      </c>
      <c r="F1964" s="1" t="s">
        <v>4632</v>
      </c>
      <c r="G1964" s="1" t="s">
        <v>101</v>
      </c>
      <c r="H1964" s="1" t="s">
        <v>65</v>
      </c>
      <c r="I1964" s="1" t="s">
        <v>66</v>
      </c>
      <c r="J1964" s="1" t="s">
        <v>102</v>
      </c>
      <c r="K1964" s="1" t="s">
        <v>103</v>
      </c>
      <c r="L1964" s="3"/>
      <c r="M1964" s="3"/>
      <c r="N1964" s="1" t="s">
        <v>69</v>
      </c>
      <c r="O1964" s="1" t="s">
        <v>65</v>
      </c>
      <c r="P1964" s="32">
        <v>1</v>
      </c>
      <c r="Q1964" s="1" t="s">
        <v>129</v>
      </c>
      <c r="R1964" s="3" t="s">
        <v>129</v>
      </c>
      <c r="S1964" s="1" t="s">
        <v>1556</v>
      </c>
      <c r="T1964" s="1" t="s">
        <v>72</v>
      </c>
      <c r="U1964" s="1" t="s">
        <v>23</v>
      </c>
      <c r="V1964" s="1" t="s">
        <v>73</v>
      </c>
      <c r="W1964" s="1" t="s">
        <v>73</v>
      </c>
      <c r="X1964" s="1" t="s">
        <v>73</v>
      </c>
      <c r="Y1964" s="1" t="s">
        <v>73</v>
      </c>
      <c r="Z1964" s="1" t="s">
        <v>65</v>
      </c>
      <c r="AB1964" s="1" t="s">
        <v>196</v>
      </c>
      <c r="AC1964" s="1" t="s">
        <v>620</v>
      </c>
      <c r="AD1964" s="1" t="s">
        <v>65</v>
      </c>
      <c r="AE1964" s="33" t="s">
        <v>5053</v>
      </c>
      <c r="AF1964" s="8">
        <v>24</v>
      </c>
      <c r="AW1964" s="8"/>
      <c r="AX1964" s="3"/>
      <c r="AY1964" s="3"/>
      <c r="AZ1964" s="3"/>
      <c r="BA1964" s="3"/>
      <c r="BB1964" s="3"/>
      <c r="BC1964" s="3"/>
      <c r="BD1964" s="3"/>
      <c r="BE1964" s="8"/>
      <c r="BM1964" s="8"/>
      <c r="BN1964" s="3"/>
      <c r="BO1964" s="3"/>
      <c r="BP1964" s="3"/>
      <c r="BQ1964" s="3"/>
      <c r="BR1964" s="3"/>
      <c r="BS1964" s="3"/>
      <c r="BT1964" s="3"/>
      <c r="BV1964" s="3"/>
      <c r="BW1964" s="3" t="s">
        <v>52</v>
      </c>
      <c r="BX1964" s="3"/>
      <c r="BY1964" s="3"/>
      <c r="BZ1964" s="3"/>
      <c r="CA1964" s="3">
        <v>0.8</v>
      </c>
      <c r="CB1964" s="33" t="e">
        <f t="shared" si="150"/>
        <v>#DIV/0!</v>
      </c>
      <c r="CC1964" s="33">
        <f t="shared" si="151"/>
        <v>24</v>
      </c>
      <c r="CD1964" s="33">
        <f t="shared" si="152"/>
        <v>0</v>
      </c>
      <c r="CE1964" s="33">
        <f t="shared" si="153"/>
        <v>0.66666666666666674</v>
      </c>
      <c r="CF1964" s="33">
        <f t="shared" si="154"/>
        <v>0.71111111111111125</v>
      </c>
      <c r="CG1964" s="3"/>
      <c r="CI1964" s="3"/>
      <c r="CJ1964" s="3"/>
      <c r="CK1964" s="1" t="s">
        <v>3682</v>
      </c>
    </row>
    <row r="1965" spans="1:89" ht="12.5" x14ac:dyDescent="0.25">
      <c r="A1965" s="1" t="s">
        <v>4642</v>
      </c>
      <c r="B1965" s="1" t="s">
        <v>4629</v>
      </c>
      <c r="C1965" s="1" t="s">
        <v>4630</v>
      </c>
      <c r="D1965" s="1" t="s">
        <v>4631</v>
      </c>
      <c r="E1965" s="1" t="s">
        <v>166</v>
      </c>
      <c r="F1965" s="1" t="s">
        <v>4632</v>
      </c>
      <c r="G1965" s="1" t="s">
        <v>101</v>
      </c>
      <c r="H1965" s="1" t="s">
        <v>65</v>
      </c>
      <c r="I1965" s="1" t="s">
        <v>66</v>
      </c>
      <c r="J1965" s="1" t="s">
        <v>102</v>
      </c>
      <c r="K1965" s="1" t="s">
        <v>103</v>
      </c>
      <c r="L1965" s="3"/>
      <c r="M1965" s="3"/>
      <c r="N1965" s="1" t="s">
        <v>69</v>
      </c>
      <c r="O1965" s="1" t="s">
        <v>65</v>
      </c>
      <c r="P1965" s="32">
        <v>1</v>
      </c>
      <c r="Q1965" s="1" t="s">
        <v>4961</v>
      </c>
      <c r="R1965" s="3" t="s">
        <v>2786</v>
      </c>
      <c r="S1965" s="1" t="s">
        <v>1556</v>
      </c>
      <c r="T1965" s="1" t="s">
        <v>72</v>
      </c>
      <c r="U1965" s="1" t="s">
        <v>23</v>
      </c>
      <c r="V1965" s="1" t="s">
        <v>73</v>
      </c>
      <c r="W1965" s="1" t="s">
        <v>73</v>
      </c>
      <c r="X1965" s="1" t="s">
        <v>73</v>
      </c>
      <c r="Y1965" s="1" t="s">
        <v>73</v>
      </c>
      <c r="Z1965" s="1" t="s">
        <v>65</v>
      </c>
      <c r="AB1965" s="1" t="s">
        <v>196</v>
      </c>
      <c r="AC1965" s="1" t="s">
        <v>620</v>
      </c>
      <c r="AD1965" s="1" t="s">
        <v>65</v>
      </c>
      <c r="AE1965" s="33" t="s">
        <v>5053</v>
      </c>
      <c r="AF1965" s="8">
        <v>24</v>
      </c>
      <c r="AW1965" s="8"/>
      <c r="AX1965" s="3"/>
      <c r="AY1965" s="3"/>
      <c r="AZ1965" s="3"/>
      <c r="BA1965" s="3"/>
      <c r="BB1965" s="3"/>
      <c r="BC1965" s="3"/>
      <c r="BD1965" s="3"/>
      <c r="BE1965" s="8"/>
      <c r="BM1965" s="8"/>
      <c r="BN1965" s="3"/>
      <c r="BO1965" s="3"/>
      <c r="BP1965" s="3"/>
      <c r="BQ1965" s="3"/>
      <c r="BR1965" s="3"/>
      <c r="BS1965" s="3"/>
      <c r="BT1965" s="3"/>
      <c r="BV1965" s="3"/>
      <c r="BW1965" s="3" t="s">
        <v>52</v>
      </c>
      <c r="BX1965" s="3"/>
      <c r="BY1965" s="3"/>
      <c r="BZ1965" s="3"/>
      <c r="CA1965" s="3">
        <v>0.73</v>
      </c>
      <c r="CB1965" s="33" t="e">
        <f t="shared" si="150"/>
        <v>#DIV/0!</v>
      </c>
      <c r="CC1965" s="33">
        <f t="shared" si="151"/>
        <v>24</v>
      </c>
      <c r="CD1965" s="33">
        <f t="shared" si="152"/>
        <v>0</v>
      </c>
      <c r="CE1965" s="33">
        <f t="shared" si="153"/>
        <v>0.57480314960629919</v>
      </c>
      <c r="CF1965" s="33">
        <f t="shared" si="154"/>
        <v>0.61606936416184965</v>
      </c>
      <c r="CG1965" s="3"/>
      <c r="CI1965" s="3"/>
      <c r="CJ1965" s="3"/>
      <c r="CK1965" s="1" t="s">
        <v>3682</v>
      </c>
    </row>
    <row r="1966" spans="1:89" ht="12.5" x14ac:dyDescent="0.25">
      <c r="A1966" s="1" t="s">
        <v>4642</v>
      </c>
      <c r="B1966" s="1" t="s">
        <v>4629</v>
      </c>
      <c r="C1966" s="1" t="s">
        <v>4630</v>
      </c>
      <c r="D1966" s="1" t="s">
        <v>4631</v>
      </c>
      <c r="E1966" s="1" t="s">
        <v>166</v>
      </c>
      <c r="F1966" s="1" t="s">
        <v>4632</v>
      </c>
      <c r="G1966" s="1" t="s">
        <v>101</v>
      </c>
      <c r="H1966" s="1" t="s">
        <v>65</v>
      </c>
      <c r="I1966" s="1" t="s">
        <v>66</v>
      </c>
      <c r="J1966" s="1" t="s">
        <v>102</v>
      </c>
      <c r="K1966" s="1" t="s">
        <v>103</v>
      </c>
      <c r="L1966" s="3"/>
      <c r="M1966" s="3"/>
      <c r="N1966" s="1" t="s">
        <v>69</v>
      </c>
      <c r="O1966" s="1" t="s">
        <v>65</v>
      </c>
      <c r="P1966" s="32">
        <v>1</v>
      </c>
      <c r="Q1966" s="1" t="s">
        <v>4961</v>
      </c>
      <c r="R1966" s="3" t="s">
        <v>4633</v>
      </c>
      <c r="S1966" s="1" t="s">
        <v>4634</v>
      </c>
      <c r="T1966" s="1" t="s">
        <v>72</v>
      </c>
      <c r="U1966" s="1" t="s">
        <v>4594</v>
      </c>
      <c r="V1966" s="1" t="s">
        <v>73</v>
      </c>
      <c r="W1966" s="1" t="s">
        <v>65</v>
      </c>
      <c r="X1966" s="1" t="s">
        <v>73</v>
      </c>
      <c r="Y1966" s="1" t="s">
        <v>73</v>
      </c>
      <c r="Z1966" s="1" t="s">
        <v>65</v>
      </c>
      <c r="AB1966" s="1" t="s">
        <v>196</v>
      </c>
      <c r="AC1966" s="1" t="s">
        <v>620</v>
      </c>
      <c r="AD1966" s="1" t="s">
        <v>65</v>
      </c>
      <c r="AE1966" s="33" t="s">
        <v>5053</v>
      </c>
      <c r="AF1966" s="8">
        <v>24</v>
      </c>
      <c r="AW1966" s="8"/>
      <c r="AX1966" s="3"/>
      <c r="AY1966" s="3"/>
      <c r="AZ1966" s="3"/>
      <c r="BA1966" s="3"/>
      <c r="BB1966" s="3"/>
      <c r="BC1966" s="3"/>
      <c r="BD1966" s="3"/>
      <c r="BE1966" s="8"/>
      <c r="BM1966" s="8"/>
      <c r="BN1966" s="3"/>
      <c r="BO1966" s="3"/>
      <c r="BP1966" s="3"/>
      <c r="BQ1966" s="3"/>
      <c r="BR1966" s="3"/>
      <c r="BS1966" s="3"/>
      <c r="BT1966" s="3"/>
      <c r="BV1966" s="3"/>
      <c r="BW1966" s="3" t="s">
        <v>52</v>
      </c>
      <c r="BX1966" s="3"/>
      <c r="BY1966" s="3"/>
      <c r="BZ1966" s="3"/>
      <c r="CA1966" s="3">
        <v>0.9</v>
      </c>
      <c r="CB1966" s="33" t="e">
        <f t="shared" si="150"/>
        <v>#DIV/0!</v>
      </c>
      <c r="CC1966" s="33">
        <f t="shared" si="151"/>
        <v>24</v>
      </c>
      <c r="CD1966" s="33">
        <f t="shared" si="152"/>
        <v>0</v>
      </c>
      <c r="CE1966" s="33">
        <f t="shared" si="153"/>
        <v>0.81818181818181812</v>
      </c>
      <c r="CF1966" s="33">
        <f t="shared" si="154"/>
        <v>0.85263157894736852</v>
      </c>
      <c r="CG1966" s="3"/>
      <c r="CI1966" s="3"/>
      <c r="CJ1966" s="3"/>
      <c r="CK1966" s="1" t="s">
        <v>3682</v>
      </c>
    </row>
    <row r="1967" spans="1:89" ht="12.5" x14ac:dyDescent="0.25">
      <c r="A1967" s="1" t="s">
        <v>4642</v>
      </c>
      <c r="B1967" s="1" t="s">
        <v>4629</v>
      </c>
      <c r="C1967" s="1" t="s">
        <v>4630</v>
      </c>
      <c r="D1967" s="1" t="s">
        <v>4631</v>
      </c>
      <c r="E1967" s="1" t="s">
        <v>166</v>
      </c>
      <c r="F1967" s="1" t="s">
        <v>4632</v>
      </c>
      <c r="G1967" s="1" t="s">
        <v>101</v>
      </c>
      <c r="H1967" s="1" t="s">
        <v>65</v>
      </c>
      <c r="I1967" s="1" t="s">
        <v>66</v>
      </c>
      <c r="J1967" s="1" t="s">
        <v>102</v>
      </c>
      <c r="K1967" s="1" t="s">
        <v>103</v>
      </c>
      <c r="L1967" s="3"/>
      <c r="M1967" s="3"/>
      <c r="N1967" s="1" t="s">
        <v>69</v>
      </c>
      <c r="O1967" s="1" t="s">
        <v>65</v>
      </c>
      <c r="P1967" s="1">
        <v>2</v>
      </c>
      <c r="Q1967" s="1" t="s">
        <v>129</v>
      </c>
      <c r="R1967" s="1" t="s">
        <v>4638</v>
      </c>
      <c r="S1967" s="1" t="s">
        <v>1556</v>
      </c>
      <c r="T1967" s="1" t="s">
        <v>106</v>
      </c>
      <c r="U1967" s="1" t="s">
        <v>4639</v>
      </c>
      <c r="V1967" s="1" t="s">
        <v>73</v>
      </c>
      <c r="W1967" s="1" t="s">
        <v>65</v>
      </c>
      <c r="X1967" s="1" t="s">
        <v>73</v>
      </c>
      <c r="Y1967" s="1" t="s">
        <v>73</v>
      </c>
      <c r="Z1967" s="1" t="s">
        <v>65</v>
      </c>
      <c r="AB1967" s="1" t="s">
        <v>4640</v>
      </c>
      <c r="AC1967" s="1" t="s">
        <v>620</v>
      </c>
      <c r="AD1967" s="1" t="s">
        <v>65</v>
      </c>
      <c r="AE1967" s="33" t="s">
        <v>5053</v>
      </c>
      <c r="AF1967" s="8">
        <v>24</v>
      </c>
      <c r="AW1967" s="8"/>
      <c r="AX1967" s="3"/>
      <c r="AY1967" s="3"/>
      <c r="AZ1967" s="3"/>
      <c r="BA1967" s="3"/>
      <c r="BB1967" s="3"/>
      <c r="BC1967" s="3"/>
      <c r="BD1967" s="3"/>
      <c r="BE1967" s="8"/>
      <c r="BM1967" s="8"/>
      <c r="BN1967" s="3"/>
      <c r="BO1967" s="3"/>
      <c r="BP1967" s="3"/>
      <c r="BQ1967" s="3"/>
      <c r="BR1967" s="3"/>
      <c r="BS1967" s="3"/>
      <c r="BT1967" s="3"/>
      <c r="BV1967" s="3"/>
      <c r="BW1967" s="3" t="s">
        <v>52</v>
      </c>
      <c r="BX1967" s="3"/>
      <c r="BY1967" s="3"/>
      <c r="BZ1967" s="3"/>
      <c r="CA1967" s="3">
        <v>0.87</v>
      </c>
      <c r="CB1967" s="33" t="e">
        <f t="shared" si="150"/>
        <v>#DIV/0!</v>
      </c>
      <c r="CC1967" s="33">
        <f t="shared" si="151"/>
        <v>24</v>
      </c>
      <c r="CD1967" s="33">
        <f t="shared" si="152"/>
        <v>0</v>
      </c>
      <c r="CE1967" s="33">
        <f t="shared" si="153"/>
        <v>0.76991150442477885</v>
      </c>
      <c r="CF1967" s="33">
        <f t="shared" si="154"/>
        <v>0.80951871657754004</v>
      </c>
      <c r="CG1967" s="3"/>
      <c r="CI1967" s="3"/>
      <c r="CJ1967" s="3"/>
      <c r="CK1967" s="1" t="s">
        <v>3682</v>
      </c>
    </row>
    <row r="1968" spans="1:89" ht="12.5" x14ac:dyDescent="0.25">
      <c r="A1968" s="1" t="s">
        <v>4642</v>
      </c>
      <c r="B1968" s="1" t="s">
        <v>4629</v>
      </c>
      <c r="C1968" s="1" t="s">
        <v>4630</v>
      </c>
      <c r="D1968" s="1" t="s">
        <v>4631</v>
      </c>
      <c r="E1968" s="1" t="s">
        <v>166</v>
      </c>
      <c r="F1968" s="1" t="s">
        <v>4632</v>
      </c>
      <c r="G1968" s="1" t="s">
        <v>101</v>
      </c>
      <c r="H1968" s="1" t="s">
        <v>65</v>
      </c>
      <c r="I1968" s="1" t="s">
        <v>66</v>
      </c>
      <c r="J1968" s="1" t="s">
        <v>102</v>
      </c>
      <c r="K1968" s="1" t="s">
        <v>103</v>
      </c>
      <c r="L1968" s="3"/>
      <c r="M1968" s="3"/>
      <c r="N1968" s="1" t="s">
        <v>69</v>
      </c>
      <c r="O1968" s="1" t="s">
        <v>65</v>
      </c>
      <c r="P1968" s="1">
        <v>3</v>
      </c>
      <c r="Q1968" s="1" t="s">
        <v>129</v>
      </c>
      <c r="R1968" s="1" t="s">
        <v>4641</v>
      </c>
      <c r="S1968" s="1" t="s">
        <v>1556</v>
      </c>
      <c r="T1968" s="1" t="s">
        <v>106</v>
      </c>
      <c r="U1968" s="1" t="s">
        <v>4639</v>
      </c>
      <c r="V1968" s="1" t="s">
        <v>73</v>
      </c>
      <c r="W1968" s="1" t="s">
        <v>65</v>
      </c>
      <c r="X1968" s="1" t="s">
        <v>73</v>
      </c>
      <c r="Y1968" s="1" t="s">
        <v>73</v>
      </c>
      <c r="Z1968" s="1" t="s">
        <v>65</v>
      </c>
      <c r="AB1968" s="1" t="s">
        <v>4640</v>
      </c>
      <c r="AC1968" s="1" t="s">
        <v>620</v>
      </c>
      <c r="AD1968" s="1" t="s">
        <v>65</v>
      </c>
      <c r="AE1968" s="33" t="s">
        <v>5053</v>
      </c>
      <c r="AF1968" s="8">
        <v>24</v>
      </c>
      <c r="AW1968" s="8"/>
      <c r="AX1968" s="3"/>
      <c r="AY1968" s="3"/>
      <c r="AZ1968" s="3"/>
      <c r="BA1968" s="3"/>
      <c r="BB1968" s="3"/>
      <c r="BC1968" s="3"/>
      <c r="BD1968" s="3"/>
      <c r="BE1968" s="8"/>
      <c r="BM1968" s="8"/>
      <c r="BN1968" s="3"/>
      <c r="BO1968" s="3"/>
      <c r="BP1968" s="3"/>
      <c r="BQ1968" s="3"/>
      <c r="BR1968" s="3"/>
      <c r="BS1968" s="3"/>
      <c r="BT1968" s="3"/>
      <c r="BV1968" s="3"/>
      <c r="BW1968" s="3" t="s">
        <v>52</v>
      </c>
      <c r="BX1968" s="3"/>
      <c r="BY1968" s="3"/>
      <c r="BZ1968" s="3"/>
      <c r="CA1968" s="3">
        <v>0.94</v>
      </c>
      <c r="CB1968" s="33" t="e">
        <f t="shared" si="150"/>
        <v>#DIV/0!</v>
      </c>
      <c r="CC1968" s="33">
        <f t="shared" si="151"/>
        <v>24</v>
      </c>
      <c r="CD1968" s="33">
        <f t="shared" si="152"/>
        <v>0</v>
      </c>
      <c r="CE1968" s="33">
        <f t="shared" si="153"/>
        <v>0.88679245283018859</v>
      </c>
      <c r="CF1968" s="33">
        <f t="shared" si="154"/>
        <v>0.9109278350515464</v>
      </c>
      <c r="CG1968" s="3"/>
      <c r="CI1968" s="3"/>
      <c r="CJ1968" s="3"/>
      <c r="CK1968" s="1" t="s">
        <v>3682</v>
      </c>
    </row>
    <row r="1969" spans="1:89" ht="12.5" x14ac:dyDescent="0.25">
      <c r="A1969" s="1" t="s">
        <v>4649</v>
      </c>
      <c r="B1969" s="1" t="s">
        <v>4643</v>
      </c>
      <c r="C1969" s="1" t="s">
        <v>4644</v>
      </c>
      <c r="E1969" s="1" t="s">
        <v>467</v>
      </c>
      <c r="F1969" s="1" t="s">
        <v>354</v>
      </c>
      <c r="G1969" s="1" t="s">
        <v>101</v>
      </c>
      <c r="H1969" s="1" t="s">
        <v>65</v>
      </c>
      <c r="I1969" s="1" t="s">
        <v>66</v>
      </c>
      <c r="J1969" s="1" t="s">
        <v>67</v>
      </c>
      <c r="K1969" s="1" t="s">
        <v>4645</v>
      </c>
      <c r="L1969" s="1" t="s">
        <v>4646</v>
      </c>
      <c r="M1969" s="9">
        <v>41456</v>
      </c>
      <c r="N1969" s="1" t="s">
        <v>140</v>
      </c>
      <c r="O1969" s="1" t="s">
        <v>73</v>
      </c>
      <c r="P1969" s="32">
        <v>1</v>
      </c>
      <c r="Q1969" s="1" t="s">
        <v>4961</v>
      </c>
      <c r="R1969" s="3" t="s">
        <v>4647</v>
      </c>
      <c r="S1969" s="1" t="s">
        <v>1556</v>
      </c>
      <c r="T1969" s="1" t="s">
        <v>72</v>
      </c>
      <c r="U1969" s="1" t="s">
        <v>23</v>
      </c>
      <c r="V1969" s="1" t="s">
        <v>73</v>
      </c>
      <c r="W1969" s="1" t="s">
        <v>73</v>
      </c>
      <c r="X1969" s="1" t="s">
        <v>73</v>
      </c>
      <c r="Y1969" s="1" t="s">
        <v>65</v>
      </c>
      <c r="Z1969" s="1" t="s">
        <v>73</v>
      </c>
      <c r="AB1969" s="1" t="s">
        <v>196</v>
      </c>
      <c r="AC1969" s="1" t="s">
        <v>620</v>
      </c>
      <c r="AD1969" s="1" t="s">
        <v>73</v>
      </c>
      <c r="AE1969" s="33" t="s">
        <v>3507</v>
      </c>
      <c r="AF1969" s="8">
        <v>33</v>
      </c>
      <c r="AG1969" s="8">
        <v>20</v>
      </c>
      <c r="AH1969" s="8">
        <v>13</v>
      </c>
      <c r="AI1969" s="8" t="s">
        <v>470</v>
      </c>
      <c r="AJ1969" s="8">
        <v>59</v>
      </c>
      <c r="AM1969" s="1" t="s">
        <v>73</v>
      </c>
      <c r="AQ1969" s="1">
        <v>30</v>
      </c>
      <c r="AW1969" s="1" t="s">
        <v>3828</v>
      </c>
      <c r="AX1969" s="3"/>
      <c r="AY1969" s="3"/>
      <c r="AZ1969" s="3"/>
      <c r="BA1969" s="3"/>
      <c r="BB1969" s="3"/>
      <c r="BC1969" s="3"/>
      <c r="BD1969" s="3"/>
      <c r="BE1969" s="3"/>
      <c r="BM1969" s="3"/>
      <c r="BN1969" s="3"/>
      <c r="BO1969" s="3"/>
      <c r="BP1969" s="3"/>
      <c r="BQ1969" s="3"/>
      <c r="BR1969" s="3"/>
      <c r="BS1969" s="3"/>
      <c r="BT1969" s="3"/>
      <c r="BV1969" s="3"/>
      <c r="BW1969" s="3" t="s">
        <v>4648</v>
      </c>
      <c r="BX1969" s="3"/>
      <c r="BY1969" s="3"/>
      <c r="BZ1969" s="3"/>
      <c r="CA1969" s="3"/>
      <c r="CB1969" s="33">
        <f t="shared" si="150"/>
        <v>0</v>
      </c>
      <c r="CC1969" s="33">
        <f t="shared" si="151"/>
        <v>33</v>
      </c>
      <c r="CD1969" s="33">
        <f t="shared" si="152"/>
        <v>30</v>
      </c>
      <c r="CE1969" s="33">
        <f t="shared" si="153"/>
        <v>0</v>
      </c>
      <c r="CF1969" s="33">
        <f t="shared" si="154"/>
        <v>0</v>
      </c>
      <c r="CG1969" s="3"/>
      <c r="CH1969" s="3">
        <v>0.04</v>
      </c>
      <c r="CI1969" s="3"/>
      <c r="CJ1969" s="3"/>
      <c r="CK1969" s="1" t="s">
        <v>3682</v>
      </c>
    </row>
    <row r="1970" spans="1:89" ht="12.5" x14ac:dyDescent="0.25">
      <c r="A1970" s="1" t="s">
        <v>4669</v>
      </c>
      <c r="B1970" s="1" t="s">
        <v>4650</v>
      </c>
      <c r="C1970" s="1" t="s">
        <v>4651</v>
      </c>
      <c r="D1970" s="1" t="s">
        <v>4652</v>
      </c>
      <c r="E1970" s="1" t="s">
        <v>2633</v>
      </c>
      <c r="F1970" s="1" t="s">
        <v>4653</v>
      </c>
      <c r="G1970" s="1" t="s">
        <v>101</v>
      </c>
      <c r="H1970" s="1" t="s">
        <v>65</v>
      </c>
      <c r="I1970" s="1" t="s">
        <v>66</v>
      </c>
      <c r="J1970" s="1" t="s">
        <v>102</v>
      </c>
      <c r="K1970" s="1" t="s">
        <v>103</v>
      </c>
      <c r="L1970" s="3"/>
      <c r="M1970" s="3"/>
      <c r="N1970" s="1" t="s">
        <v>69</v>
      </c>
      <c r="O1970" s="1" t="s">
        <v>65</v>
      </c>
      <c r="P1970" s="1">
        <v>3</v>
      </c>
      <c r="Q1970" s="1" t="s">
        <v>4961</v>
      </c>
      <c r="R1970" s="1" t="s">
        <v>4654</v>
      </c>
      <c r="T1970" s="1" t="s">
        <v>106</v>
      </c>
      <c r="AB1970" s="1" t="s">
        <v>4655</v>
      </c>
      <c r="AC1970" s="1" t="s">
        <v>620</v>
      </c>
      <c r="AD1970" s="1" t="s">
        <v>73</v>
      </c>
      <c r="AE1970" s="33" t="s">
        <v>5053</v>
      </c>
      <c r="AF1970" s="8">
        <v>40</v>
      </c>
      <c r="AW1970" s="8"/>
      <c r="AX1970" s="3">
        <v>54</v>
      </c>
      <c r="AY1970" s="3" t="s">
        <v>220</v>
      </c>
      <c r="AZ1970" s="3"/>
      <c r="BA1970" s="3"/>
      <c r="BB1970" s="3"/>
      <c r="BC1970" s="3"/>
      <c r="BD1970" s="3"/>
      <c r="BE1970" s="8" t="s">
        <v>4656</v>
      </c>
      <c r="BM1970" s="8"/>
      <c r="BN1970" s="3"/>
      <c r="BO1970" s="3"/>
      <c r="BP1970" s="3"/>
      <c r="BQ1970" s="3"/>
      <c r="BR1970" s="3"/>
      <c r="BS1970" s="3"/>
      <c r="BT1970" s="3"/>
      <c r="BV1970" s="3" t="s">
        <v>4657</v>
      </c>
      <c r="BW1970" s="3" t="s">
        <v>52</v>
      </c>
      <c r="BX1970" s="3" t="s">
        <v>4658</v>
      </c>
      <c r="BY1970" s="3"/>
      <c r="BZ1970" s="3"/>
      <c r="CA1970" s="3"/>
      <c r="CB1970" s="33">
        <f t="shared" si="150"/>
        <v>0</v>
      </c>
      <c r="CC1970" s="33">
        <f t="shared" si="151"/>
        <v>40</v>
      </c>
      <c r="CD1970" s="33">
        <f t="shared" si="152"/>
        <v>54</v>
      </c>
      <c r="CE1970" s="33">
        <f t="shared" si="153"/>
        <v>0</v>
      </c>
      <c r="CF1970" s="33">
        <f t="shared" si="154"/>
        <v>0</v>
      </c>
      <c r="CG1970" s="3"/>
      <c r="CI1970" s="3"/>
      <c r="CJ1970" s="3"/>
      <c r="CK1970" s="1" t="s">
        <v>3682</v>
      </c>
    </row>
    <row r="1971" spans="1:89" ht="12.5" x14ac:dyDescent="0.25">
      <c r="A1971" s="1" t="s">
        <v>4669</v>
      </c>
      <c r="B1971" s="1" t="s">
        <v>4650</v>
      </c>
      <c r="C1971" s="1" t="s">
        <v>4651</v>
      </c>
      <c r="D1971" s="1" t="s">
        <v>4652</v>
      </c>
      <c r="E1971" s="1" t="s">
        <v>2633</v>
      </c>
      <c r="F1971" s="1" t="s">
        <v>4653</v>
      </c>
      <c r="G1971" s="1" t="s">
        <v>101</v>
      </c>
      <c r="H1971" s="1" t="s">
        <v>65</v>
      </c>
      <c r="I1971" s="1" t="s">
        <v>66</v>
      </c>
      <c r="J1971" s="1" t="s">
        <v>102</v>
      </c>
      <c r="K1971" s="1" t="s">
        <v>103</v>
      </c>
      <c r="L1971" s="3"/>
      <c r="M1971" s="3"/>
      <c r="N1971" s="1" t="s">
        <v>69</v>
      </c>
      <c r="O1971" s="1" t="s">
        <v>65</v>
      </c>
      <c r="P1971" s="1" t="s">
        <v>5011</v>
      </c>
      <c r="Q1971" s="1" t="s">
        <v>4961</v>
      </c>
      <c r="R1971" s="1" t="s">
        <v>4659</v>
      </c>
      <c r="T1971" s="1" t="s">
        <v>106</v>
      </c>
      <c r="AB1971" s="1" t="s">
        <v>4655</v>
      </c>
      <c r="AC1971" s="1" t="s">
        <v>620</v>
      </c>
      <c r="AD1971" s="1" t="s">
        <v>73</v>
      </c>
      <c r="AE1971" s="33" t="s">
        <v>5053</v>
      </c>
      <c r="AF1971" s="8">
        <v>40</v>
      </c>
      <c r="AW1971" s="8"/>
      <c r="AX1971" s="3">
        <v>54</v>
      </c>
      <c r="AY1971" s="3" t="s">
        <v>220</v>
      </c>
      <c r="AZ1971" s="3"/>
      <c r="BA1971" s="3"/>
      <c r="BB1971" s="3"/>
      <c r="BC1971" s="3"/>
      <c r="BD1971" s="3"/>
      <c r="BE1971" s="8" t="s">
        <v>4656</v>
      </c>
      <c r="BM1971" s="8"/>
      <c r="BN1971" s="3"/>
      <c r="BO1971" s="3"/>
      <c r="BP1971" s="3"/>
      <c r="BQ1971" s="3"/>
      <c r="BR1971" s="3"/>
      <c r="BS1971" s="3"/>
      <c r="BT1971" s="3"/>
      <c r="BV1971" s="3" t="s">
        <v>4657</v>
      </c>
      <c r="BW1971" s="3" t="s">
        <v>52</v>
      </c>
      <c r="BX1971" s="3" t="s">
        <v>4660</v>
      </c>
      <c r="BY1971" s="3"/>
      <c r="BZ1971" s="3"/>
      <c r="CA1971" s="3"/>
      <c r="CB1971" s="33">
        <f t="shared" si="150"/>
        <v>0</v>
      </c>
      <c r="CC1971" s="33">
        <f t="shared" si="151"/>
        <v>40</v>
      </c>
      <c r="CD1971" s="33">
        <f t="shared" si="152"/>
        <v>54</v>
      </c>
      <c r="CE1971" s="33">
        <f t="shared" si="153"/>
        <v>0</v>
      </c>
      <c r="CF1971" s="33">
        <f t="shared" si="154"/>
        <v>0</v>
      </c>
      <c r="CG1971" s="3"/>
      <c r="CI1971" s="3"/>
      <c r="CJ1971" s="3"/>
      <c r="CK1971" s="1" t="s">
        <v>3682</v>
      </c>
    </row>
    <row r="1972" spans="1:89" ht="12.5" x14ac:dyDescent="0.25">
      <c r="A1972" s="1" t="s">
        <v>4669</v>
      </c>
      <c r="B1972" s="1" t="s">
        <v>4650</v>
      </c>
      <c r="C1972" s="1" t="s">
        <v>4651</v>
      </c>
      <c r="D1972" s="1" t="s">
        <v>4652</v>
      </c>
      <c r="E1972" s="1" t="s">
        <v>2633</v>
      </c>
      <c r="F1972" s="1" t="s">
        <v>4653</v>
      </c>
      <c r="G1972" s="1" t="s">
        <v>101</v>
      </c>
      <c r="H1972" s="1" t="s">
        <v>65</v>
      </c>
      <c r="I1972" s="1" t="s">
        <v>66</v>
      </c>
      <c r="J1972" s="1" t="s">
        <v>102</v>
      </c>
      <c r="K1972" s="1" t="s">
        <v>103</v>
      </c>
      <c r="L1972" s="3"/>
      <c r="M1972" s="3"/>
      <c r="N1972" s="1" t="s">
        <v>69</v>
      </c>
      <c r="O1972" s="1" t="s">
        <v>65</v>
      </c>
      <c r="P1972" s="32">
        <v>1</v>
      </c>
      <c r="Q1972" s="1" t="s">
        <v>129</v>
      </c>
      <c r="R1972" s="3" t="s">
        <v>4661</v>
      </c>
      <c r="T1972" s="1" t="s">
        <v>72</v>
      </c>
      <c r="AB1972" s="1" t="s">
        <v>4655</v>
      </c>
      <c r="AC1972" s="1" t="s">
        <v>620</v>
      </c>
      <c r="AD1972" s="1" t="s">
        <v>73</v>
      </c>
      <c r="AE1972" s="33" t="s">
        <v>5053</v>
      </c>
      <c r="AF1972" s="8">
        <v>40</v>
      </c>
      <c r="AW1972" s="8"/>
      <c r="AX1972" s="3">
        <v>54</v>
      </c>
      <c r="AY1972" s="3" t="s">
        <v>220</v>
      </c>
      <c r="AZ1972" s="3"/>
      <c r="BA1972" s="3"/>
      <c r="BB1972" s="3"/>
      <c r="BC1972" s="3"/>
      <c r="BD1972" s="3"/>
      <c r="BE1972" s="8" t="s">
        <v>4656</v>
      </c>
      <c r="BM1972" s="8"/>
      <c r="BN1972" s="3"/>
      <c r="BO1972" s="3"/>
      <c r="BP1972" s="3"/>
      <c r="BQ1972" s="3"/>
      <c r="BR1972" s="3"/>
      <c r="BS1972" s="3"/>
      <c r="BT1972" s="3"/>
      <c r="BV1972" s="3" t="s">
        <v>4657</v>
      </c>
      <c r="BW1972" s="3" t="s">
        <v>52</v>
      </c>
      <c r="BX1972" s="3" t="s">
        <v>4662</v>
      </c>
      <c r="BY1972" s="3"/>
      <c r="BZ1972" s="3"/>
      <c r="CA1972" s="3"/>
      <c r="CB1972" s="33">
        <f t="shared" si="150"/>
        <v>0</v>
      </c>
      <c r="CC1972" s="33">
        <f t="shared" si="151"/>
        <v>40</v>
      </c>
      <c r="CD1972" s="33">
        <f t="shared" si="152"/>
        <v>54</v>
      </c>
      <c r="CE1972" s="33">
        <f t="shared" si="153"/>
        <v>0</v>
      </c>
      <c r="CF1972" s="33">
        <f t="shared" si="154"/>
        <v>0</v>
      </c>
      <c r="CG1972" s="3"/>
      <c r="CI1972" s="3"/>
      <c r="CJ1972" s="3"/>
      <c r="CK1972" s="1" t="s">
        <v>3682</v>
      </c>
    </row>
    <row r="1973" spans="1:89" ht="12.5" x14ac:dyDescent="0.25">
      <c r="A1973" s="1" t="s">
        <v>4669</v>
      </c>
      <c r="B1973" s="1" t="s">
        <v>4650</v>
      </c>
      <c r="C1973" s="1" t="s">
        <v>4651</v>
      </c>
      <c r="D1973" s="1" t="s">
        <v>4652</v>
      </c>
      <c r="E1973" s="1" t="s">
        <v>2633</v>
      </c>
      <c r="F1973" s="1" t="s">
        <v>4653</v>
      </c>
      <c r="G1973" s="1" t="s">
        <v>101</v>
      </c>
      <c r="H1973" s="1" t="s">
        <v>65</v>
      </c>
      <c r="I1973" s="1" t="s">
        <v>66</v>
      </c>
      <c r="J1973" s="1" t="s">
        <v>102</v>
      </c>
      <c r="K1973" s="1" t="s">
        <v>103</v>
      </c>
      <c r="L1973" s="3"/>
      <c r="M1973" s="3"/>
      <c r="N1973" s="1" t="s">
        <v>69</v>
      </c>
      <c r="O1973" s="1" t="s">
        <v>65</v>
      </c>
      <c r="P1973" s="1">
        <v>4</v>
      </c>
      <c r="Q1973" s="1" t="s">
        <v>129</v>
      </c>
      <c r="R1973" s="1" t="s">
        <v>4663</v>
      </c>
      <c r="T1973" s="1" t="s">
        <v>106</v>
      </c>
      <c r="AB1973" s="1" t="s">
        <v>4655</v>
      </c>
      <c r="AC1973" s="1" t="s">
        <v>620</v>
      </c>
      <c r="AD1973" s="1" t="s">
        <v>73</v>
      </c>
      <c r="AE1973" s="33" t="s">
        <v>5053</v>
      </c>
      <c r="AF1973" s="8">
        <v>40</v>
      </c>
      <c r="AW1973" s="8"/>
      <c r="AX1973" s="3">
        <v>54</v>
      </c>
      <c r="AY1973" s="3" t="s">
        <v>220</v>
      </c>
      <c r="AZ1973" s="3"/>
      <c r="BA1973" s="3"/>
      <c r="BB1973" s="3"/>
      <c r="BC1973" s="3"/>
      <c r="BD1973" s="3"/>
      <c r="BE1973" s="8" t="s">
        <v>4656</v>
      </c>
      <c r="BM1973" s="8"/>
      <c r="BN1973" s="3"/>
      <c r="BO1973" s="3"/>
      <c r="BP1973" s="3"/>
      <c r="BQ1973" s="3"/>
      <c r="BR1973" s="3"/>
      <c r="BS1973" s="3"/>
      <c r="BT1973" s="3"/>
      <c r="BV1973" s="3" t="s">
        <v>4657</v>
      </c>
      <c r="BW1973" s="3" t="s">
        <v>52</v>
      </c>
      <c r="BX1973" s="3" t="s">
        <v>4664</v>
      </c>
      <c r="BY1973" s="3"/>
      <c r="BZ1973" s="3"/>
      <c r="CA1973" s="3"/>
      <c r="CB1973" s="33">
        <f t="shared" si="150"/>
        <v>0</v>
      </c>
      <c r="CC1973" s="33">
        <f t="shared" si="151"/>
        <v>40</v>
      </c>
      <c r="CD1973" s="33">
        <f t="shared" si="152"/>
        <v>54</v>
      </c>
      <c r="CE1973" s="33">
        <f t="shared" si="153"/>
        <v>0</v>
      </c>
      <c r="CF1973" s="33">
        <f t="shared" si="154"/>
        <v>0</v>
      </c>
      <c r="CG1973" s="3"/>
      <c r="CI1973" s="3"/>
      <c r="CJ1973" s="3"/>
      <c r="CK1973" s="1" t="s">
        <v>3682</v>
      </c>
    </row>
    <row r="1974" spans="1:89" ht="12.5" x14ac:dyDescent="0.25">
      <c r="A1974" s="1" t="s">
        <v>4669</v>
      </c>
      <c r="B1974" s="1" t="s">
        <v>4650</v>
      </c>
      <c r="C1974" s="1" t="s">
        <v>4651</v>
      </c>
      <c r="D1974" s="1" t="s">
        <v>4652</v>
      </c>
      <c r="E1974" s="1" t="s">
        <v>2633</v>
      </c>
      <c r="F1974" s="1" t="s">
        <v>4653</v>
      </c>
      <c r="G1974" s="1" t="s">
        <v>101</v>
      </c>
      <c r="H1974" s="1" t="s">
        <v>65</v>
      </c>
      <c r="I1974" s="1" t="s">
        <v>66</v>
      </c>
      <c r="J1974" s="1" t="s">
        <v>102</v>
      </c>
      <c r="K1974" s="1" t="s">
        <v>103</v>
      </c>
      <c r="L1974" s="3"/>
      <c r="M1974" s="3"/>
      <c r="N1974" s="1" t="s">
        <v>69</v>
      </c>
      <c r="O1974" s="1" t="s">
        <v>65</v>
      </c>
      <c r="P1974" s="1" t="s">
        <v>5011</v>
      </c>
      <c r="Q1974" s="1" t="s">
        <v>129</v>
      </c>
      <c r="R1974" s="1" t="s">
        <v>4665</v>
      </c>
      <c r="T1974" s="1" t="s">
        <v>106</v>
      </c>
      <c r="AB1974" s="1" t="s">
        <v>4655</v>
      </c>
      <c r="AC1974" s="1" t="s">
        <v>620</v>
      </c>
      <c r="AD1974" s="1" t="s">
        <v>73</v>
      </c>
      <c r="AE1974" s="33" t="s">
        <v>5053</v>
      </c>
      <c r="AF1974" s="8">
        <v>40</v>
      </c>
      <c r="AW1974" s="8"/>
      <c r="AX1974" s="3">
        <v>54</v>
      </c>
      <c r="AY1974" s="3" t="s">
        <v>220</v>
      </c>
      <c r="AZ1974" s="3"/>
      <c r="BA1974" s="3"/>
      <c r="BB1974" s="3"/>
      <c r="BC1974" s="3"/>
      <c r="BD1974" s="3"/>
      <c r="BE1974" s="8" t="s">
        <v>4656</v>
      </c>
      <c r="BM1974" s="8"/>
      <c r="BN1974" s="3"/>
      <c r="BO1974" s="3"/>
      <c r="BP1974" s="3"/>
      <c r="BQ1974" s="3"/>
      <c r="BR1974" s="3"/>
      <c r="BS1974" s="3"/>
      <c r="BT1974" s="3"/>
      <c r="BV1974" s="3" t="s">
        <v>4657</v>
      </c>
      <c r="BW1974" s="3" t="s">
        <v>52</v>
      </c>
      <c r="BX1974" s="3" t="s">
        <v>4666</v>
      </c>
      <c r="BY1974" s="3"/>
      <c r="BZ1974" s="3"/>
      <c r="CA1974" s="3"/>
      <c r="CB1974" s="33">
        <f t="shared" si="150"/>
        <v>0</v>
      </c>
      <c r="CC1974" s="33">
        <f t="shared" si="151"/>
        <v>40</v>
      </c>
      <c r="CD1974" s="33">
        <f t="shared" si="152"/>
        <v>54</v>
      </c>
      <c r="CE1974" s="33">
        <f t="shared" si="153"/>
        <v>0</v>
      </c>
      <c r="CF1974" s="33">
        <f t="shared" si="154"/>
        <v>0</v>
      </c>
      <c r="CG1974" s="3"/>
      <c r="CI1974" s="3"/>
      <c r="CJ1974" s="3"/>
      <c r="CK1974" s="1" t="s">
        <v>3682</v>
      </c>
    </row>
    <row r="1975" spans="1:89" ht="12.5" x14ac:dyDescent="0.25">
      <c r="A1975" s="1" t="s">
        <v>4669</v>
      </c>
      <c r="B1975" s="1" t="s">
        <v>4650</v>
      </c>
      <c r="C1975" s="1" t="s">
        <v>4651</v>
      </c>
      <c r="D1975" s="1" t="s">
        <v>4652</v>
      </c>
      <c r="E1975" s="1" t="s">
        <v>2633</v>
      </c>
      <c r="F1975" s="1" t="s">
        <v>4653</v>
      </c>
      <c r="G1975" s="1" t="s">
        <v>101</v>
      </c>
      <c r="H1975" s="1" t="s">
        <v>65</v>
      </c>
      <c r="I1975" s="1" t="s">
        <v>66</v>
      </c>
      <c r="J1975" s="1" t="s">
        <v>102</v>
      </c>
      <c r="K1975" s="1" t="s">
        <v>103</v>
      </c>
      <c r="L1975" s="3"/>
      <c r="M1975" s="3"/>
      <c r="N1975" s="1" t="s">
        <v>69</v>
      </c>
      <c r="O1975" s="1" t="s">
        <v>65</v>
      </c>
      <c r="P1975" s="1">
        <v>3</v>
      </c>
      <c r="Q1975" s="1" t="s">
        <v>4961</v>
      </c>
      <c r="R1975" s="1" t="s">
        <v>4654</v>
      </c>
      <c r="T1975" s="1" t="s">
        <v>106</v>
      </c>
      <c r="AB1975" s="1" t="s">
        <v>4655</v>
      </c>
      <c r="AC1975" s="1" t="s">
        <v>620</v>
      </c>
      <c r="AD1975" s="1" t="s">
        <v>73</v>
      </c>
      <c r="AE1975" s="33" t="s">
        <v>3507</v>
      </c>
      <c r="AF1975" s="8">
        <v>40</v>
      </c>
      <c r="AQ1975" s="1">
        <v>20</v>
      </c>
      <c r="AX1975" s="3"/>
      <c r="AY1975" s="3"/>
      <c r="AZ1975" s="3"/>
      <c r="BA1975" s="3"/>
      <c r="BB1975" s="3"/>
      <c r="BC1975" s="3"/>
      <c r="BD1975" s="3"/>
      <c r="BE1975" s="3"/>
      <c r="BM1975" s="3"/>
      <c r="BN1975" s="3"/>
      <c r="BO1975" s="3"/>
      <c r="BP1975" s="3"/>
      <c r="BQ1975" s="3"/>
      <c r="BR1975" s="3"/>
      <c r="BS1975" s="3"/>
      <c r="BT1975" s="3"/>
      <c r="BV1975" s="3"/>
      <c r="BW1975" s="3" t="s">
        <v>52</v>
      </c>
      <c r="BX1975" s="3" t="s">
        <v>4667</v>
      </c>
      <c r="BY1975" s="3"/>
      <c r="BZ1975" s="3"/>
      <c r="CA1975" s="3"/>
      <c r="CB1975" s="33">
        <f t="shared" si="150"/>
        <v>0</v>
      </c>
      <c r="CC1975" s="33">
        <f t="shared" si="151"/>
        <v>40</v>
      </c>
      <c r="CD1975" s="33">
        <f t="shared" si="152"/>
        <v>20</v>
      </c>
      <c r="CE1975" s="33">
        <f t="shared" si="153"/>
        <v>0</v>
      </c>
      <c r="CF1975" s="33">
        <f t="shared" si="154"/>
        <v>0</v>
      </c>
      <c r="CG1975" s="3"/>
      <c r="CI1975" s="3"/>
      <c r="CJ1975" s="3"/>
      <c r="CK1975" s="1" t="s">
        <v>3682</v>
      </c>
    </row>
    <row r="1976" spans="1:89" ht="12.5" x14ac:dyDescent="0.25">
      <c r="A1976" s="1" t="s">
        <v>4669</v>
      </c>
      <c r="B1976" s="1" t="s">
        <v>4650</v>
      </c>
      <c r="C1976" s="1" t="s">
        <v>4651</v>
      </c>
      <c r="D1976" s="1" t="s">
        <v>4652</v>
      </c>
      <c r="E1976" s="1" t="s">
        <v>2633</v>
      </c>
      <c r="F1976" s="1" t="s">
        <v>4653</v>
      </c>
      <c r="G1976" s="1" t="s">
        <v>101</v>
      </c>
      <c r="H1976" s="1" t="s">
        <v>65</v>
      </c>
      <c r="I1976" s="1" t="s">
        <v>66</v>
      </c>
      <c r="J1976" s="1" t="s">
        <v>102</v>
      </c>
      <c r="K1976" s="1" t="s">
        <v>103</v>
      </c>
      <c r="L1976" s="3"/>
      <c r="M1976" s="3"/>
      <c r="N1976" s="1" t="s">
        <v>69</v>
      </c>
      <c r="O1976" s="1" t="s">
        <v>65</v>
      </c>
      <c r="P1976" s="1" t="s">
        <v>5011</v>
      </c>
      <c r="Q1976" s="1" t="s">
        <v>4961</v>
      </c>
      <c r="R1976" s="1" t="s">
        <v>4659</v>
      </c>
      <c r="T1976" s="1" t="s">
        <v>106</v>
      </c>
      <c r="AB1976" s="1" t="s">
        <v>4655</v>
      </c>
      <c r="AC1976" s="1" t="s">
        <v>620</v>
      </c>
      <c r="AD1976" s="1" t="s">
        <v>73</v>
      </c>
      <c r="AE1976" s="33" t="s">
        <v>3507</v>
      </c>
      <c r="AF1976" s="8">
        <v>40</v>
      </c>
      <c r="AQ1976" s="1">
        <v>20</v>
      </c>
      <c r="AX1976" s="3"/>
      <c r="AY1976" s="3"/>
      <c r="AZ1976" s="3"/>
      <c r="BA1976" s="3"/>
      <c r="BB1976" s="3"/>
      <c r="BC1976" s="3"/>
      <c r="BD1976" s="3"/>
      <c r="BE1976" s="3"/>
      <c r="BM1976" s="3"/>
      <c r="BN1976" s="3"/>
      <c r="BO1976" s="3"/>
      <c r="BP1976" s="3"/>
      <c r="BQ1976" s="3"/>
      <c r="BR1976" s="3"/>
      <c r="BS1976" s="3"/>
      <c r="BT1976" s="3"/>
      <c r="BV1976" s="3"/>
      <c r="BW1976" s="3" t="s">
        <v>52</v>
      </c>
      <c r="BX1976" s="3" t="s">
        <v>4667</v>
      </c>
      <c r="BY1976" s="3"/>
      <c r="BZ1976" s="3"/>
      <c r="CA1976" s="3"/>
      <c r="CB1976" s="33">
        <f t="shared" si="150"/>
        <v>0</v>
      </c>
      <c r="CC1976" s="33">
        <f t="shared" si="151"/>
        <v>40</v>
      </c>
      <c r="CD1976" s="33">
        <f t="shared" si="152"/>
        <v>20</v>
      </c>
      <c r="CE1976" s="33">
        <f t="shared" si="153"/>
        <v>0</v>
      </c>
      <c r="CF1976" s="33">
        <f t="shared" si="154"/>
        <v>0</v>
      </c>
      <c r="CG1976" s="3"/>
      <c r="CI1976" s="3"/>
      <c r="CJ1976" s="3"/>
      <c r="CK1976" s="1" t="s">
        <v>3682</v>
      </c>
    </row>
    <row r="1977" spans="1:89" ht="12.5" x14ac:dyDescent="0.25">
      <c r="A1977" s="1" t="s">
        <v>4669</v>
      </c>
      <c r="B1977" s="1" t="s">
        <v>4650</v>
      </c>
      <c r="C1977" s="1" t="s">
        <v>4651</v>
      </c>
      <c r="D1977" s="1" t="s">
        <v>4652</v>
      </c>
      <c r="E1977" s="1" t="s">
        <v>2633</v>
      </c>
      <c r="F1977" s="1" t="s">
        <v>4653</v>
      </c>
      <c r="G1977" s="1" t="s">
        <v>101</v>
      </c>
      <c r="H1977" s="1" t="s">
        <v>65</v>
      </c>
      <c r="I1977" s="1" t="s">
        <v>66</v>
      </c>
      <c r="J1977" s="1" t="s">
        <v>102</v>
      </c>
      <c r="K1977" s="1" t="s">
        <v>103</v>
      </c>
      <c r="L1977" s="3"/>
      <c r="M1977" s="3"/>
      <c r="N1977" s="1" t="s">
        <v>69</v>
      </c>
      <c r="O1977" s="1" t="s">
        <v>65</v>
      </c>
      <c r="P1977" s="32">
        <v>1</v>
      </c>
      <c r="Q1977" s="1" t="s">
        <v>129</v>
      </c>
      <c r="R1977" s="3" t="s">
        <v>4661</v>
      </c>
      <c r="T1977" s="1" t="s">
        <v>72</v>
      </c>
      <c r="AB1977" s="1" t="s">
        <v>4655</v>
      </c>
      <c r="AC1977" s="1" t="s">
        <v>620</v>
      </c>
      <c r="AD1977" s="1" t="s">
        <v>73</v>
      </c>
      <c r="AE1977" s="33" t="s">
        <v>3507</v>
      </c>
      <c r="AF1977" s="8">
        <v>40</v>
      </c>
      <c r="AQ1977" s="1">
        <v>20</v>
      </c>
      <c r="AX1977" s="3"/>
      <c r="AY1977" s="3"/>
      <c r="AZ1977" s="3"/>
      <c r="BA1977" s="3"/>
      <c r="BB1977" s="3"/>
      <c r="BC1977" s="3"/>
      <c r="BD1977" s="3"/>
      <c r="BE1977" s="3"/>
      <c r="BM1977" s="3"/>
      <c r="BN1977" s="3"/>
      <c r="BO1977" s="3"/>
      <c r="BP1977" s="3"/>
      <c r="BQ1977" s="3"/>
      <c r="BR1977" s="3"/>
      <c r="BS1977" s="3"/>
      <c r="BT1977" s="3"/>
      <c r="BV1977" s="3"/>
      <c r="BW1977" s="3" t="s">
        <v>52</v>
      </c>
      <c r="BX1977" s="3" t="s">
        <v>4668</v>
      </c>
      <c r="BY1977" s="3"/>
      <c r="BZ1977" s="3"/>
      <c r="CA1977" s="3"/>
      <c r="CB1977" s="33">
        <f t="shared" si="150"/>
        <v>0</v>
      </c>
      <c r="CC1977" s="33">
        <f t="shared" si="151"/>
        <v>40</v>
      </c>
      <c r="CD1977" s="33">
        <f t="shared" si="152"/>
        <v>20</v>
      </c>
      <c r="CE1977" s="33">
        <f t="shared" si="153"/>
        <v>0</v>
      </c>
      <c r="CF1977" s="33">
        <f t="shared" si="154"/>
        <v>0</v>
      </c>
      <c r="CG1977" s="3"/>
      <c r="CI1977" s="3"/>
      <c r="CJ1977" s="3"/>
      <c r="CK1977" s="1" t="s">
        <v>3682</v>
      </c>
    </row>
    <row r="1978" spans="1:89" ht="12.5" x14ac:dyDescent="0.25">
      <c r="A1978" s="1" t="s">
        <v>4669</v>
      </c>
      <c r="B1978" s="1" t="s">
        <v>4650</v>
      </c>
      <c r="C1978" s="1" t="s">
        <v>4651</v>
      </c>
      <c r="D1978" s="1" t="s">
        <v>4652</v>
      </c>
      <c r="E1978" s="1" t="s">
        <v>2633</v>
      </c>
      <c r="F1978" s="1" t="s">
        <v>4653</v>
      </c>
      <c r="G1978" s="1" t="s">
        <v>101</v>
      </c>
      <c r="H1978" s="1" t="s">
        <v>65</v>
      </c>
      <c r="I1978" s="1" t="s">
        <v>66</v>
      </c>
      <c r="J1978" s="1" t="s">
        <v>102</v>
      </c>
      <c r="K1978" s="1" t="s">
        <v>103</v>
      </c>
      <c r="L1978" s="3"/>
      <c r="M1978" s="3"/>
      <c r="N1978" s="1" t="s">
        <v>69</v>
      </c>
      <c r="O1978" s="1" t="s">
        <v>65</v>
      </c>
      <c r="P1978" s="1">
        <v>4</v>
      </c>
      <c r="Q1978" s="1" t="s">
        <v>129</v>
      </c>
      <c r="R1978" s="1" t="s">
        <v>4663</v>
      </c>
      <c r="T1978" s="1" t="s">
        <v>106</v>
      </c>
      <c r="AB1978" s="1" t="s">
        <v>4655</v>
      </c>
      <c r="AC1978" s="1" t="s">
        <v>620</v>
      </c>
      <c r="AD1978" s="1" t="s">
        <v>73</v>
      </c>
      <c r="AE1978" s="33" t="s">
        <v>3507</v>
      </c>
      <c r="AF1978" s="8">
        <v>40</v>
      </c>
      <c r="AQ1978" s="1">
        <v>20</v>
      </c>
      <c r="AX1978" s="3"/>
      <c r="AY1978" s="3"/>
      <c r="AZ1978" s="3"/>
      <c r="BA1978" s="3"/>
      <c r="BB1978" s="3"/>
      <c r="BC1978" s="3"/>
      <c r="BD1978" s="3"/>
      <c r="BE1978" s="3"/>
      <c r="BM1978" s="3"/>
      <c r="BN1978" s="3"/>
      <c r="BO1978" s="3"/>
      <c r="BP1978" s="3"/>
      <c r="BQ1978" s="3"/>
      <c r="BR1978" s="3"/>
      <c r="BS1978" s="3"/>
      <c r="BT1978" s="3"/>
      <c r="BV1978" s="3"/>
      <c r="BW1978" s="3" t="s">
        <v>52</v>
      </c>
      <c r="BX1978" s="3" t="s">
        <v>4668</v>
      </c>
      <c r="BY1978" s="3"/>
      <c r="BZ1978" s="3"/>
      <c r="CA1978" s="3"/>
      <c r="CB1978" s="33">
        <f t="shared" si="150"/>
        <v>0</v>
      </c>
      <c r="CC1978" s="33">
        <f t="shared" si="151"/>
        <v>40</v>
      </c>
      <c r="CD1978" s="33">
        <f t="shared" si="152"/>
        <v>20</v>
      </c>
      <c r="CE1978" s="33">
        <f t="shared" si="153"/>
        <v>0</v>
      </c>
      <c r="CF1978" s="33">
        <f t="shared" si="154"/>
        <v>0</v>
      </c>
      <c r="CG1978" s="3"/>
      <c r="CI1978" s="3"/>
      <c r="CJ1978" s="3"/>
      <c r="CK1978" s="1" t="s">
        <v>3682</v>
      </c>
    </row>
    <row r="1979" spans="1:89" ht="12.5" x14ac:dyDescent="0.25">
      <c r="A1979" s="1" t="s">
        <v>4669</v>
      </c>
      <c r="B1979" s="1" t="s">
        <v>4650</v>
      </c>
      <c r="C1979" s="1" t="s">
        <v>4651</v>
      </c>
      <c r="D1979" s="1" t="s">
        <v>4652</v>
      </c>
      <c r="E1979" s="1" t="s">
        <v>2633</v>
      </c>
      <c r="F1979" s="1" t="s">
        <v>4653</v>
      </c>
      <c r="G1979" s="1" t="s">
        <v>101</v>
      </c>
      <c r="H1979" s="1" t="s">
        <v>65</v>
      </c>
      <c r="I1979" s="1" t="s">
        <v>66</v>
      </c>
      <c r="J1979" s="1" t="s">
        <v>102</v>
      </c>
      <c r="K1979" s="1" t="s">
        <v>103</v>
      </c>
      <c r="L1979" s="3"/>
      <c r="M1979" s="3"/>
      <c r="N1979" s="1" t="s">
        <v>69</v>
      </c>
      <c r="O1979" s="1" t="s">
        <v>65</v>
      </c>
      <c r="P1979" s="1" t="s">
        <v>5011</v>
      </c>
      <c r="Q1979" s="1" t="s">
        <v>129</v>
      </c>
      <c r="R1979" s="1" t="s">
        <v>4665</v>
      </c>
      <c r="T1979" s="1" t="s">
        <v>106</v>
      </c>
      <c r="AB1979" s="1" t="s">
        <v>4655</v>
      </c>
      <c r="AC1979" s="1" t="s">
        <v>620</v>
      </c>
      <c r="AD1979" s="1" t="s">
        <v>73</v>
      </c>
      <c r="AE1979" s="33" t="s">
        <v>3507</v>
      </c>
      <c r="AF1979" s="8">
        <v>40</v>
      </c>
      <c r="AQ1979" s="1">
        <v>20</v>
      </c>
      <c r="AX1979" s="3"/>
      <c r="AY1979" s="3"/>
      <c r="AZ1979" s="3"/>
      <c r="BA1979" s="3"/>
      <c r="BB1979" s="3"/>
      <c r="BC1979" s="3"/>
      <c r="BD1979" s="3"/>
      <c r="BE1979" s="3"/>
      <c r="BM1979" s="3"/>
      <c r="BN1979" s="3"/>
      <c r="BO1979" s="3"/>
      <c r="BP1979" s="3"/>
      <c r="BQ1979" s="3"/>
      <c r="BR1979" s="3"/>
      <c r="BS1979" s="3"/>
      <c r="BT1979" s="3"/>
      <c r="BV1979" s="3"/>
      <c r="BW1979" s="3" t="s">
        <v>52</v>
      </c>
      <c r="BX1979" s="3" t="s">
        <v>4668</v>
      </c>
      <c r="BY1979" s="3"/>
      <c r="BZ1979" s="3"/>
      <c r="CA1979" s="3"/>
      <c r="CB1979" s="33">
        <f t="shared" si="150"/>
        <v>0</v>
      </c>
      <c r="CC1979" s="33">
        <f t="shared" si="151"/>
        <v>40</v>
      </c>
      <c r="CD1979" s="33">
        <f t="shared" si="152"/>
        <v>20</v>
      </c>
      <c r="CE1979" s="33">
        <f t="shared" si="153"/>
        <v>0</v>
      </c>
      <c r="CF1979" s="33">
        <f t="shared" si="154"/>
        <v>0</v>
      </c>
      <c r="CG1979" s="3"/>
      <c r="CI1979" s="3"/>
      <c r="CJ1979" s="3"/>
      <c r="CK1979" s="1" t="s">
        <v>3682</v>
      </c>
    </row>
    <row r="1980" spans="1:89" ht="12.5" x14ac:dyDescent="0.25">
      <c r="A1980" s="1" t="s">
        <v>4699</v>
      </c>
      <c r="B1980" s="1" t="s">
        <v>4670</v>
      </c>
      <c r="C1980" s="1" t="s">
        <v>399</v>
      </c>
      <c r="D1980" s="1" t="s">
        <v>1376</v>
      </c>
      <c r="E1980" s="1" t="s">
        <v>166</v>
      </c>
      <c r="F1980" s="1" t="s">
        <v>4671</v>
      </c>
      <c r="G1980" s="1" t="s">
        <v>101</v>
      </c>
      <c r="H1980" s="1" t="s">
        <v>65</v>
      </c>
      <c r="I1980" s="1" t="s">
        <v>66</v>
      </c>
      <c r="J1980" s="1" t="s">
        <v>67</v>
      </c>
      <c r="K1980" s="1" t="s">
        <v>103</v>
      </c>
      <c r="L1980" s="3"/>
      <c r="M1980" s="3"/>
      <c r="N1980" s="1" t="s">
        <v>69</v>
      </c>
      <c r="O1980" s="1" t="s">
        <v>65</v>
      </c>
      <c r="P1980" s="32">
        <v>1</v>
      </c>
      <c r="Q1980" s="1" t="s">
        <v>4961</v>
      </c>
      <c r="R1980" s="3" t="s">
        <v>4672</v>
      </c>
      <c r="S1980" s="1" t="s">
        <v>4673</v>
      </c>
      <c r="T1980" s="1" t="s">
        <v>72</v>
      </c>
      <c r="U1980" s="1" t="s">
        <v>19</v>
      </c>
      <c r="V1980" s="1" t="s">
        <v>65</v>
      </c>
      <c r="W1980" s="1" t="s">
        <v>73</v>
      </c>
      <c r="X1980" s="1" t="s">
        <v>73</v>
      </c>
      <c r="Y1980" s="1" t="s">
        <v>73</v>
      </c>
      <c r="Z1980" s="1" t="s">
        <v>73</v>
      </c>
      <c r="AB1980" s="1" t="s">
        <v>4674</v>
      </c>
      <c r="AC1980" s="1" t="s">
        <v>620</v>
      </c>
      <c r="AD1980" s="1" t="s">
        <v>73</v>
      </c>
      <c r="AE1980" s="33" t="s">
        <v>5053</v>
      </c>
      <c r="AF1980" s="8">
        <v>25</v>
      </c>
      <c r="AG1980" s="8">
        <v>15</v>
      </c>
      <c r="AH1980" s="8">
        <v>10</v>
      </c>
      <c r="AI1980" s="8" t="s">
        <v>4675</v>
      </c>
      <c r="AJ1980" s="8">
        <v>68</v>
      </c>
      <c r="AW1980" s="8"/>
      <c r="AX1980" s="3">
        <v>62</v>
      </c>
      <c r="AY1980" s="3" t="s">
        <v>110</v>
      </c>
      <c r="AZ1980" s="3">
        <v>46</v>
      </c>
      <c r="BA1980" s="3">
        <v>16</v>
      </c>
      <c r="BB1980" s="3" t="s">
        <v>4676</v>
      </c>
      <c r="BC1980" s="3"/>
      <c r="BD1980" s="3"/>
      <c r="BE1980" s="8" t="s">
        <v>4061</v>
      </c>
      <c r="BM1980" s="8"/>
      <c r="BN1980" s="3"/>
      <c r="BO1980" s="3"/>
      <c r="BP1980" s="3"/>
      <c r="BQ1980" s="3"/>
      <c r="BR1980" s="3"/>
      <c r="BS1980" s="3"/>
      <c r="BT1980" s="3"/>
      <c r="BV1980" s="3"/>
      <c r="BW1980" s="3" t="s">
        <v>4677</v>
      </c>
      <c r="BX1980" s="3"/>
      <c r="BY1980" s="3"/>
      <c r="BZ1980" s="3"/>
      <c r="CA1980" s="3"/>
      <c r="CB1980" s="33">
        <f t="shared" si="150"/>
        <v>0</v>
      </c>
      <c r="CC1980" s="33">
        <f t="shared" si="151"/>
        <v>25</v>
      </c>
      <c r="CD1980" s="33">
        <f t="shared" si="152"/>
        <v>62</v>
      </c>
      <c r="CE1980" s="33">
        <f t="shared" si="153"/>
        <v>0</v>
      </c>
      <c r="CF1980" s="33">
        <f t="shared" si="154"/>
        <v>0</v>
      </c>
      <c r="CG1980" s="3"/>
      <c r="CH1980" s="3">
        <v>4.36E-2</v>
      </c>
      <c r="CI1980" s="3"/>
      <c r="CJ1980" s="3"/>
      <c r="CK1980" s="1" t="s">
        <v>3682</v>
      </c>
    </row>
    <row r="1981" spans="1:89" ht="12.5" x14ac:dyDescent="0.25">
      <c r="A1981" s="1" t="s">
        <v>4699</v>
      </c>
      <c r="B1981" s="1" t="s">
        <v>4670</v>
      </c>
      <c r="C1981" s="1" t="s">
        <v>399</v>
      </c>
      <c r="D1981" s="1" t="s">
        <v>1376</v>
      </c>
      <c r="E1981" s="1" t="s">
        <v>166</v>
      </c>
      <c r="F1981" s="1" t="s">
        <v>4671</v>
      </c>
      <c r="G1981" s="1" t="s">
        <v>101</v>
      </c>
      <c r="H1981" s="1" t="s">
        <v>65</v>
      </c>
      <c r="I1981" s="1" t="s">
        <v>66</v>
      </c>
      <c r="J1981" s="1" t="s">
        <v>67</v>
      </c>
      <c r="K1981" s="1" t="s">
        <v>103</v>
      </c>
      <c r="L1981" s="3"/>
      <c r="M1981" s="3"/>
      <c r="N1981" s="1" t="s">
        <v>69</v>
      </c>
      <c r="O1981" s="1" t="s">
        <v>65</v>
      </c>
      <c r="P1981" s="32">
        <v>1</v>
      </c>
      <c r="Q1981" s="1" t="s">
        <v>4961</v>
      </c>
      <c r="R1981" s="3" t="s">
        <v>4678</v>
      </c>
      <c r="S1981" s="1" t="s">
        <v>4673</v>
      </c>
      <c r="T1981" s="1" t="s">
        <v>72</v>
      </c>
      <c r="U1981" s="1" t="s">
        <v>19</v>
      </c>
      <c r="V1981" s="1" t="s">
        <v>65</v>
      </c>
      <c r="W1981" s="1" t="s">
        <v>73</v>
      </c>
      <c r="X1981" s="1" t="s">
        <v>73</v>
      </c>
      <c r="Y1981" s="1" t="s">
        <v>73</v>
      </c>
      <c r="Z1981" s="1" t="s">
        <v>73</v>
      </c>
      <c r="AB1981" s="1" t="s">
        <v>4674</v>
      </c>
      <c r="AC1981" s="1" t="s">
        <v>620</v>
      </c>
      <c r="AD1981" s="1" t="s">
        <v>73</v>
      </c>
      <c r="AE1981" s="33" t="s">
        <v>5053</v>
      </c>
      <c r="AF1981" s="8">
        <v>25</v>
      </c>
      <c r="AG1981" s="8">
        <v>15</v>
      </c>
      <c r="AH1981" s="8">
        <v>10</v>
      </c>
      <c r="AI1981" s="8" t="s">
        <v>4675</v>
      </c>
      <c r="AJ1981" s="8">
        <v>68</v>
      </c>
      <c r="AW1981" s="8"/>
      <c r="AX1981" s="3">
        <v>62</v>
      </c>
      <c r="AY1981" s="3" t="s">
        <v>110</v>
      </c>
      <c r="AZ1981" s="3">
        <v>46</v>
      </c>
      <c r="BA1981" s="3">
        <v>16</v>
      </c>
      <c r="BB1981" s="3"/>
      <c r="BC1981" s="3"/>
      <c r="BD1981" s="3"/>
      <c r="BE1981" s="8"/>
      <c r="BM1981" s="8"/>
      <c r="BN1981" s="3"/>
      <c r="BO1981" s="3"/>
      <c r="BP1981" s="3"/>
      <c r="BQ1981" s="3"/>
      <c r="BR1981" s="3"/>
      <c r="BS1981" s="3"/>
      <c r="BT1981" s="3"/>
      <c r="BV1981" s="3"/>
      <c r="BW1981" s="3" t="s">
        <v>4677</v>
      </c>
      <c r="BX1981" s="3"/>
      <c r="BY1981" s="3"/>
      <c r="BZ1981" s="3"/>
      <c r="CA1981" s="3"/>
      <c r="CB1981" s="33">
        <f t="shared" si="150"/>
        <v>0</v>
      </c>
      <c r="CC1981" s="33">
        <f t="shared" si="151"/>
        <v>25</v>
      </c>
      <c r="CD1981" s="33">
        <f t="shared" si="152"/>
        <v>62</v>
      </c>
      <c r="CE1981" s="33">
        <f t="shared" si="153"/>
        <v>0</v>
      </c>
      <c r="CF1981" s="33">
        <f t="shared" si="154"/>
        <v>0</v>
      </c>
      <c r="CG1981" s="3"/>
      <c r="CH1981" s="3">
        <v>2.5000000000000001E-3</v>
      </c>
      <c r="CI1981" s="3"/>
      <c r="CJ1981" s="3"/>
      <c r="CK1981" s="1" t="s">
        <v>3682</v>
      </c>
    </row>
    <row r="1982" spans="1:89" ht="12.5" x14ac:dyDescent="0.25">
      <c r="A1982" s="1" t="s">
        <v>4699</v>
      </c>
      <c r="B1982" s="1" t="s">
        <v>4670</v>
      </c>
      <c r="C1982" s="1" t="s">
        <v>399</v>
      </c>
      <c r="D1982" s="1" t="s">
        <v>1376</v>
      </c>
      <c r="E1982" s="1" t="s">
        <v>166</v>
      </c>
      <c r="F1982" s="1" t="s">
        <v>4671</v>
      </c>
      <c r="G1982" s="1" t="s">
        <v>101</v>
      </c>
      <c r="H1982" s="1" t="s">
        <v>65</v>
      </c>
      <c r="I1982" s="1" t="s">
        <v>66</v>
      </c>
      <c r="J1982" s="1" t="s">
        <v>67</v>
      </c>
      <c r="K1982" s="1" t="s">
        <v>103</v>
      </c>
      <c r="L1982" s="3"/>
      <c r="M1982" s="3"/>
      <c r="N1982" s="1" t="s">
        <v>69</v>
      </c>
      <c r="O1982" s="1" t="s">
        <v>65</v>
      </c>
      <c r="P1982" s="32">
        <v>1</v>
      </c>
      <c r="Q1982" s="1" t="s">
        <v>4961</v>
      </c>
      <c r="R1982" s="3" t="s">
        <v>4679</v>
      </c>
      <c r="S1982" s="1" t="s">
        <v>4673</v>
      </c>
      <c r="T1982" s="1" t="s">
        <v>72</v>
      </c>
      <c r="U1982" s="1" t="s">
        <v>19</v>
      </c>
      <c r="V1982" s="1" t="s">
        <v>65</v>
      </c>
      <c r="W1982" s="1" t="s">
        <v>73</v>
      </c>
      <c r="X1982" s="1" t="s">
        <v>73</v>
      </c>
      <c r="Y1982" s="1" t="s">
        <v>73</v>
      </c>
      <c r="Z1982" s="1" t="s">
        <v>73</v>
      </c>
      <c r="AB1982" s="1" t="s">
        <v>4674</v>
      </c>
      <c r="AC1982" s="1" t="s">
        <v>620</v>
      </c>
      <c r="AD1982" s="1" t="s">
        <v>73</v>
      </c>
      <c r="AE1982" s="33" t="s">
        <v>5053</v>
      </c>
      <c r="AF1982" s="8">
        <v>25</v>
      </c>
      <c r="AG1982" s="8">
        <v>15</v>
      </c>
      <c r="AH1982" s="8">
        <v>10</v>
      </c>
      <c r="AI1982" s="8" t="s">
        <v>4675</v>
      </c>
      <c r="AJ1982" s="8">
        <v>68</v>
      </c>
      <c r="AW1982" s="8"/>
      <c r="AX1982" s="3">
        <v>62</v>
      </c>
      <c r="AY1982" s="3" t="s">
        <v>110</v>
      </c>
      <c r="AZ1982" s="3">
        <v>46</v>
      </c>
      <c r="BA1982" s="3">
        <v>16</v>
      </c>
      <c r="BB1982" s="3"/>
      <c r="BC1982" s="3"/>
      <c r="BD1982" s="3"/>
      <c r="BE1982" s="8"/>
      <c r="BM1982" s="8"/>
      <c r="BN1982" s="3"/>
      <c r="BO1982" s="3"/>
      <c r="BP1982" s="3"/>
      <c r="BQ1982" s="3"/>
      <c r="BR1982" s="3"/>
      <c r="BS1982" s="3"/>
      <c r="BT1982" s="3"/>
      <c r="BV1982" s="3"/>
      <c r="BW1982" s="3" t="s">
        <v>4677</v>
      </c>
      <c r="BX1982" s="3"/>
      <c r="BY1982" s="3"/>
      <c r="BZ1982" s="3"/>
      <c r="CA1982" s="3"/>
      <c r="CB1982" s="33">
        <f t="shared" si="150"/>
        <v>0</v>
      </c>
      <c r="CC1982" s="33">
        <f t="shared" si="151"/>
        <v>25</v>
      </c>
      <c r="CD1982" s="33">
        <f t="shared" si="152"/>
        <v>62</v>
      </c>
      <c r="CE1982" s="33">
        <f t="shared" si="153"/>
        <v>0</v>
      </c>
      <c r="CF1982" s="33">
        <f t="shared" si="154"/>
        <v>0</v>
      </c>
      <c r="CG1982" s="3"/>
      <c r="CH1982" s="3">
        <v>1.6000000000000001E-3</v>
      </c>
      <c r="CI1982" s="3"/>
      <c r="CJ1982" s="3"/>
      <c r="CK1982" s="1" t="s">
        <v>3682</v>
      </c>
    </row>
    <row r="1983" spans="1:89" ht="12.5" x14ac:dyDescent="0.25">
      <c r="A1983" s="1" t="s">
        <v>4699</v>
      </c>
      <c r="B1983" s="1" t="s">
        <v>4670</v>
      </c>
      <c r="C1983" s="1" t="s">
        <v>399</v>
      </c>
      <c r="D1983" s="1" t="s">
        <v>1376</v>
      </c>
      <c r="E1983" s="1" t="s">
        <v>166</v>
      </c>
      <c r="F1983" s="1" t="s">
        <v>4671</v>
      </c>
      <c r="G1983" s="1" t="s">
        <v>101</v>
      </c>
      <c r="H1983" s="1" t="s">
        <v>65</v>
      </c>
      <c r="I1983" s="1" t="s">
        <v>66</v>
      </c>
      <c r="J1983" s="1" t="s">
        <v>67</v>
      </c>
      <c r="K1983" s="1" t="s">
        <v>103</v>
      </c>
      <c r="L1983" s="3"/>
      <c r="M1983" s="3"/>
      <c r="N1983" s="1" t="s">
        <v>69</v>
      </c>
      <c r="O1983" s="1" t="s">
        <v>65</v>
      </c>
      <c r="P1983" s="32">
        <v>1</v>
      </c>
      <c r="Q1983" s="1" t="s">
        <v>4961</v>
      </c>
      <c r="R1983" s="3" t="s">
        <v>4680</v>
      </c>
      <c r="S1983" s="1" t="s">
        <v>4673</v>
      </c>
      <c r="T1983" s="1" t="s">
        <v>72</v>
      </c>
      <c r="U1983" s="1" t="s">
        <v>19</v>
      </c>
      <c r="V1983" s="1" t="s">
        <v>65</v>
      </c>
      <c r="W1983" s="1" t="s">
        <v>73</v>
      </c>
      <c r="X1983" s="1" t="s">
        <v>73</v>
      </c>
      <c r="Y1983" s="1" t="s">
        <v>73</v>
      </c>
      <c r="Z1983" s="1" t="s">
        <v>73</v>
      </c>
      <c r="AB1983" s="1" t="s">
        <v>4674</v>
      </c>
      <c r="AC1983" s="1" t="s">
        <v>620</v>
      </c>
      <c r="AD1983" s="1" t="s">
        <v>73</v>
      </c>
      <c r="AE1983" s="33" t="s">
        <v>5053</v>
      </c>
      <c r="AF1983" s="8">
        <v>25</v>
      </c>
      <c r="AG1983" s="8">
        <v>15</v>
      </c>
      <c r="AH1983" s="8">
        <v>10</v>
      </c>
      <c r="AI1983" s="8" t="s">
        <v>4675</v>
      </c>
      <c r="AJ1983" s="8">
        <v>68</v>
      </c>
      <c r="AW1983" s="8"/>
      <c r="AX1983" s="3">
        <v>62</v>
      </c>
      <c r="AY1983" s="3" t="s">
        <v>110</v>
      </c>
      <c r="AZ1983" s="3">
        <v>46</v>
      </c>
      <c r="BA1983" s="3">
        <v>16</v>
      </c>
      <c r="BB1983" s="3"/>
      <c r="BC1983" s="3"/>
      <c r="BD1983" s="3"/>
      <c r="BE1983" s="8"/>
      <c r="BM1983" s="8"/>
      <c r="BN1983" s="3"/>
      <c r="BO1983" s="3"/>
      <c r="BP1983" s="3"/>
      <c r="BQ1983" s="3"/>
      <c r="BR1983" s="3"/>
      <c r="BS1983" s="3"/>
      <c r="BT1983" s="3"/>
      <c r="BV1983" s="3"/>
      <c r="BW1983" s="3" t="s">
        <v>4677</v>
      </c>
      <c r="BX1983" s="3"/>
      <c r="BY1983" s="3"/>
      <c r="BZ1983" s="3"/>
      <c r="CA1983" s="3"/>
      <c r="CB1983" s="33">
        <f t="shared" si="150"/>
        <v>0</v>
      </c>
      <c r="CC1983" s="33">
        <f t="shared" si="151"/>
        <v>25</v>
      </c>
      <c r="CD1983" s="33">
        <f t="shared" si="152"/>
        <v>62</v>
      </c>
      <c r="CE1983" s="33">
        <f t="shared" si="153"/>
        <v>0</v>
      </c>
      <c r="CF1983" s="33">
        <f t="shared" si="154"/>
        <v>0</v>
      </c>
      <c r="CG1983" s="3"/>
      <c r="CH1983" s="3" t="s">
        <v>4681</v>
      </c>
      <c r="CI1983" s="3"/>
      <c r="CJ1983" s="3"/>
      <c r="CK1983" s="1" t="s">
        <v>3682</v>
      </c>
    </row>
    <row r="1984" spans="1:89" ht="12.5" x14ac:dyDescent="0.25">
      <c r="A1984" s="1" t="s">
        <v>4699</v>
      </c>
      <c r="B1984" s="1" t="s">
        <v>4670</v>
      </c>
      <c r="C1984" s="1" t="s">
        <v>399</v>
      </c>
      <c r="D1984" s="1" t="s">
        <v>1376</v>
      </c>
      <c r="E1984" s="1" t="s">
        <v>166</v>
      </c>
      <c r="F1984" s="1" t="s">
        <v>4671</v>
      </c>
      <c r="G1984" s="1" t="s">
        <v>101</v>
      </c>
      <c r="H1984" s="1" t="s">
        <v>65</v>
      </c>
      <c r="I1984" s="1" t="s">
        <v>66</v>
      </c>
      <c r="J1984" s="1" t="s">
        <v>67</v>
      </c>
      <c r="K1984" s="1" t="s">
        <v>103</v>
      </c>
      <c r="L1984" s="3"/>
      <c r="M1984" s="3"/>
      <c r="N1984" s="1" t="s">
        <v>69</v>
      </c>
      <c r="O1984" s="1" t="s">
        <v>65</v>
      </c>
      <c r="P1984" s="32">
        <v>1</v>
      </c>
      <c r="Q1984" s="1" t="s">
        <v>4961</v>
      </c>
      <c r="R1984" s="3" t="s">
        <v>4682</v>
      </c>
      <c r="S1984" s="1" t="s">
        <v>4673</v>
      </c>
      <c r="T1984" s="1" t="s">
        <v>72</v>
      </c>
      <c r="U1984" s="1" t="s">
        <v>19</v>
      </c>
      <c r="V1984" s="1" t="s">
        <v>65</v>
      </c>
      <c r="W1984" s="1" t="s">
        <v>73</v>
      </c>
      <c r="X1984" s="1" t="s">
        <v>73</v>
      </c>
      <c r="Y1984" s="1" t="s">
        <v>73</v>
      </c>
      <c r="Z1984" s="1" t="s">
        <v>73</v>
      </c>
      <c r="AB1984" s="1" t="s">
        <v>4674</v>
      </c>
      <c r="AC1984" s="1" t="s">
        <v>620</v>
      </c>
      <c r="AD1984" s="1" t="s">
        <v>73</v>
      </c>
      <c r="AE1984" s="33" t="s">
        <v>5053</v>
      </c>
      <c r="AF1984" s="8">
        <v>25</v>
      </c>
      <c r="AG1984" s="8">
        <v>15</v>
      </c>
      <c r="AH1984" s="8">
        <v>10</v>
      </c>
      <c r="AI1984" s="8" t="s">
        <v>4675</v>
      </c>
      <c r="AJ1984" s="8">
        <v>68</v>
      </c>
      <c r="AW1984" s="8"/>
      <c r="AX1984" s="3">
        <v>62</v>
      </c>
      <c r="AY1984" s="3" t="s">
        <v>110</v>
      </c>
      <c r="AZ1984" s="3">
        <v>46</v>
      </c>
      <c r="BA1984" s="3">
        <v>16</v>
      </c>
      <c r="BB1984" s="3"/>
      <c r="BC1984" s="3"/>
      <c r="BD1984" s="3"/>
      <c r="BE1984" s="8"/>
      <c r="BM1984" s="8"/>
      <c r="BN1984" s="3"/>
      <c r="BO1984" s="3"/>
      <c r="BP1984" s="3"/>
      <c r="BQ1984" s="3"/>
      <c r="BR1984" s="3"/>
      <c r="BS1984" s="3"/>
      <c r="BT1984" s="3"/>
      <c r="BV1984" s="3"/>
      <c r="BW1984" s="3" t="s">
        <v>4677</v>
      </c>
      <c r="BX1984" s="3"/>
      <c r="BY1984" s="3"/>
      <c r="BZ1984" s="3"/>
      <c r="CA1984" s="3"/>
      <c r="CB1984" s="33">
        <f t="shared" si="150"/>
        <v>0</v>
      </c>
      <c r="CC1984" s="33">
        <f t="shared" si="151"/>
        <v>25</v>
      </c>
      <c r="CD1984" s="33">
        <f t="shared" si="152"/>
        <v>62</v>
      </c>
      <c r="CE1984" s="33">
        <f t="shared" si="153"/>
        <v>0</v>
      </c>
      <c r="CF1984" s="33">
        <f t="shared" si="154"/>
        <v>0</v>
      </c>
      <c r="CG1984" s="3"/>
      <c r="CH1984" s="3">
        <v>1.6999999999999999E-3</v>
      </c>
      <c r="CI1984" s="3"/>
      <c r="CJ1984" s="3"/>
      <c r="CK1984" s="1" t="s">
        <v>3682</v>
      </c>
    </row>
    <row r="1985" spans="1:89" ht="12.5" x14ac:dyDescent="0.25">
      <c r="A1985" s="1" t="s">
        <v>4699</v>
      </c>
      <c r="B1985" s="1" t="s">
        <v>4670</v>
      </c>
      <c r="C1985" s="1" t="s">
        <v>399</v>
      </c>
      <c r="D1985" s="1" t="s">
        <v>1376</v>
      </c>
      <c r="E1985" s="1" t="s">
        <v>166</v>
      </c>
      <c r="F1985" s="1" t="s">
        <v>4671</v>
      </c>
      <c r="G1985" s="1" t="s">
        <v>101</v>
      </c>
      <c r="H1985" s="1" t="s">
        <v>65</v>
      </c>
      <c r="I1985" s="1" t="s">
        <v>66</v>
      </c>
      <c r="J1985" s="1" t="s">
        <v>67</v>
      </c>
      <c r="K1985" s="1" t="s">
        <v>103</v>
      </c>
      <c r="L1985" s="3"/>
      <c r="M1985" s="3"/>
      <c r="N1985" s="1" t="s">
        <v>69</v>
      </c>
      <c r="O1985" s="1" t="s">
        <v>65</v>
      </c>
      <c r="P1985" s="32">
        <v>1</v>
      </c>
      <c r="Q1985" s="1" t="s">
        <v>4961</v>
      </c>
      <c r="R1985" s="3" t="s">
        <v>4683</v>
      </c>
      <c r="S1985" s="1" t="s">
        <v>4673</v>
      </c>
      <c r="T1985" s="1" t="s">
        <v>72</v>
      </c>
      <c r="U1985" s="1" t="s">
        <v>19</v>
      </c>
      <c r="V1985" s="1" t="s">
        <v>65</v>
      </c>
      <c r="W1985" s="1" t="s">
        <v>73</v>
      </c>
      <c r="X1985" s="1" t="s">
        <v>73</v>
      </c>
      <c r="Y1985" s="1" t="s">
        <v>73</v>
      </c>
      <c r="Z1985" s="1" t="s">
        <v>73</v>
      </c>
      <c r="AB1985" s="1" t="s">
        <v>4674</v>
      </c>
      <c r="AC1985" s="1" t="s">
        <v>620</v>
      </c>
      <c r="AD1985" s="1" t="s">
        <v>73</v>
      </c>
      <c r="AE1985" s="33" t="s">
        <v>5053</v>
      </c>
      <c r="AF1985" s="8">
        <v>25</v>
      </c>
      <c r="AG1985" s="8">
        <v>15</v>
      </c>
      <c r="AH1985" s="8">
        <v>10</v>
      </c>
      <c r="AI1985" s="8" t="s">
        <v>4675</v>
      </c>
      <c r="AJ1985" s="8">
        <v>68</v>
      </c>
      <c r="AW1985" s="8"/>
      <c r="AX1985" s="3">
        <v>62</v>
      </c>
      <c r="AY1985" s="3" t="s">
        <v>110</v>
      </c>
      <c r="AZ1985" s="3">
        <v>46</v>
      </c>
      <c r="BA1985" s="3">
        <v>16</v>
      </c>
      <c r="BB1985" s="3"/>
      <c r="BC1985" s="3"/>
      <c r="BD1985" s="3"/>
      <c r="BE1985" s="8"/>
      <c r="BM1985" s="8"/>
      <c r="BN1985" s="3"/>
      <c r="BO1985" s="3"/>
      <c r="BP1985" s="3"/>
      <c r="BQ1985" s="3"/>
      <c r="BR1985" s="3"/>
      <c r="BS1985" s="3"/>
      <c r="BT1985" s="3"/>
      <c r="BV1985" s="3"/>
      <c r="BW1985" s="3" t="s">
        <v>4677</v>
      </c>
      <c r="BX1985" s="3"/>
      <c r="BY1985" s="3"/>
      <c r="BZ1985" s="3"/>
      <c r="CA1985" s="3"/>
      <c r="CB1985" s="33">
        <f t="shared" si="150"/>
        <v>0</v>
      </c>
      <c r="CC1985" s="33">
        <f t="shared" si="151"/>
        <v>25</v>
      </c>
      <c r="CD1985" s="33">
        <f t="shared" si="152"/>
        <v>62</v>
      </c>
      <c r="CE1985" s="33">
        <f t="shared" si="153"/>
        <v>0</v>
      </c>
      <c r="CF1985" s="33">
        <f t="shared" si="154"/>
        <v>0</v>
      </c>
      <c r="CG1985" s="3"/>
      <c r="CH1985" s="3">
        <v>1.6000000000000001E-3</v>
      </c>
      <c r="CI1985" s="3"/>
      <c r="CJ1985" s="3"/>
      <c r="CK1985" s="1" t="s">
        <v>3682</v>
      </c>
    </row>
    <row r="1986" spans="1:89" ht="12.5" x14ac:dyDescent="0.25">
      <c r="A1986" s="1" t="s">
        <v>4699</v>
      </c>
      <c r="B1986" s="1" t="s">
        <v>4670</v>
      </c>
      <c r="C1986" s="1" t="s">
        <v>399</v>
      </c>
      <c r="D1986" s="1" t="s">
        <v>1376</v>
      </c>
      <c r="E1986" s="1" t="s">
        <v>166</v>
      </c>
      <c r="F1986" s="1" t="s">
        <v>4671</v>
      </c>
      <c r="G1986" s="1" t="s">
        <v>101</v>
      </c>
      <c r="H1986" s="1" t="s">
        <v>65</v>
      </c>
      <c r="I1986" s="1" t="s">
        <v>66</v>
      </c>
      <c r="J1986" s="1" t="s">
        <v>67</v>
      </c>
      <c r="K1986" s="1" t="s">
        <v>103</v>
      </c>
      <c r="L1986" s="3"/>
      <c r="M1986" s="3"/>
      <c r="N1986" s="1" t="s">
        <v>69</v>
      </c>
      <c r="O1986" s="1" t="s">
        <v>65</v>
      </c>
      <c r="P1986" s="32">
        <v>1</v>
      </c>
      <c r="Q1986" s="1" t="s">
        <v>4961</v>
      </c>
      <c r="R1986" s="3" t="s">
        <v>4684</v>
      </c>
      <c r="S1986" s="1" t="s">
        <v>4673</v>
      </c>
      <c r="T1986" s="1" t="s">
        <v>72</v>
      </c>
      <c r="U1986" s="1" t="s">
        <v>19</v>
      </c>
      <c r="V1986" s="1" t="s">
        <v>65</v>
      </c>
      <c r="W1986" s="1" t="s">
        <v>73</v>
      </c>
      <c r="X1986" s="1" t="s">
        <v>73</v>
      </c>
      <c r="Y1986" s="1" t="s">
        <v>73</v>
      </c>
      <c r="Z1986" s="1" t="s">
        <v>73</v>
      </c>
      <c r="AB1986" s="1" t="s">
        <v>4674</v>
      </c>
      <c r="AC1986" s="1" t="s">
        <v>620</v>
      </c>
      <c r="AD1986" s="1" t="s">
        <v>73</v>
      </c>
      <c r="AE1986" s="33" t="s">
        <v>5053</v>
      </c>
      <c r="AF1986" s="8">
        <v>25</v>
      </c>
      <c r="AG1986" s="8">
        <v>15</v>
      </c>
      <c r="AH1986" s="8">
        <v>10</v>
      </c>
      <c r="AI1986" s="8" t="s">
        <v>4675</v>
      </c>
      <c r="AJ1986" s="8">
        <v>68</v>
      </c>
      <c r="AW1986" s="8"/>
      <c r="AX1986" s="3">
        <v>62</v>
      </c>
      <c r="AY1986" s="3" t="s">
        <v>110</v>
      </c>
      <c r="AZ1986" s="3">
        <v>46</v>
      </c>
      <c r="BA1986" s="3">
        <v>16</v>
      </c>
      <c r="BB1986" s="3"/>
      <c r="BC1986" s="3"/>
      <c r="BD1986" s="3"/>
      <c r="BE1986" s="8"/>
      <c r="BM1986" s="8"/>
      <c r="BN1986" s="3"/>
      <c r="BO1986" s="3"/>
      <c r="BP1986" s="3"/>
      <c r="BQ1986" s="3"/>
      <c r="BR1986" s="3"/>
      <c r="BS1986" s="3"/>
      <c r="BT1986" s="3"/>
      <c r="BV1986" s="3"/>
      <c r="BW1986" s="3" t="s">
        <v>4677</v>
      </c>
      <c r="BX1986" s="3"/>
      <c r="BY1986" s="3"/>
      <c r="BZ1986" s="3"/>
      <c r="CA1986" s="3"/>
      <c r="CB1986" s="33">
        <f t="shared" si="150"/>
        <v>0</v>
      </c>
      <c r="CC1986" s="33">
        <f t="shared" si="151"/>
        <v>25</v>
      </c>
      <c r="CD1986" s="33">
        <f t="shared" si="152"/>
        <v>62</v>
      </c>
      <c r="CE1986" s="33">
        <f t="shared" si="153"/>
        <v>0</v>
      </c>
      <c r="CF1986" s="33">
        <f t="shared" si="154"/>
        <v>0</v>
      </c>
      <c r="CG1986" s="3"/>
      <c r="CH1986" s="3">
        <v>7.4999999999999997E-3</v>
      </c>
      <c r="CI1986" s="3"/>
      <c r="CJ1986" s="3"/>
      <c r="CK1986" s="1" t="s">
        <v>3682</v>
      </c>
    </row>
    <row r="1987" spans="1:89" ht="12.5" x14ac:dyDescent="0.25">
      <c r="A1987" s="1" t="s">
        <v>4699</v>
      </c>
      <c r="B1987" s="1" t="s">
        <v>4670</v>
      </c>
      <c r="C1987" s="1" t="s">
        <v>399</v>
      </c>
      <c r="D1987" s="1" t="s">
        <v>1376</v>
      </c>
      <c r="E1987" s="1" t="s">
        <v>166</v>
      </c>
      <c r="F1987" s="1" t="s">
        <v>4671</v>
      </c>
      <c r="G1987" s="1" t="s">
        <v>101</v>
      </c>
      <c r="H1987" s="1" t="s">
        <v>65</v>
      </c>
      <c r="I1987" s="1" t="s">
        <v>66</v>
      </c>
      <c r="J1987" s="1" t="s">
        <v>67</v>
      </c>
      <c r="K1987" s="1" t="s">
        <v>103</v>
      </c>
      <c r="L1987" s="3"/>
      <c r="M1987" s="3"/>
      <c r="N1987" s="1" t="s">
        <v>69</v>
      </c>
      <c r="O1987" s="1" t="s">
        <v>65</v>
      </c>
      <c r="P1987" s="32">
        <v>1</v>
      </c>
      <c r="Q1987" s="1" t="s">
        <v>4961</v>
      </c>
      <c r="R1987" s="3" t="s">
        <v>4685</v>
      </c>
      <c r="S1987" s="1" t="s">
        <v>4673</v>
      </c>
      <c r="T1987" s="1" t="s">
        <v>72</v>
      </c>
      <c r="U1987" s="1" t="s">
        <v>19</v>
      </c>
      <c r="V1987" s="1" t="s">
        <v>65</v>
      </c>
      <c r="W1987" s="1" t="s">
        <v>73</v>
      </c>
      <c r="X1987" s="1" t="s">
        <v>73</v>
      </c>
      <c r="Y1987" s="1" t="s">
        <v>73</v>
      </c>
      <c r="Z1987" s="1" t="s">
        <v>73</v>
      </c>
      <c r="AB1987" s="1" t="s">
        <v>4674</v>
      </c>
      <c r="AC1987" s="1" t="s">
        <v>620</v>
      </c>
      <c r="AD1987" s="1" t="s">
        <v>73</v>
      </c>
      <c r="AE1987" s="33" t="s">
        <v>5053</v>
      </c>
      <c r="AF1987" s="8">
        <v>25</v>
      </c>
      <c r="AG1987" s="8">
        <v>15</v>
      </c>
      <c r="AH1987" s="8">
        <v>10</v>
      </c>
      <c r="AI1987" s="8" t="s">
        <v>4675</v>
      </c>
      <c r="AJ1987" s="8">
        <v>68</v>
      </c>
      <c r="AW1987" s="8"/>
      <c r="AX1987" s="3">
        <v>62</v>
      </c>
      <c r="AY1987" s="3" t="s">
        <v>110</v>
      </c>
      <c r="AZ1987" s="3">
        <v>46</v>
      </c>
      <c r="BA1987" s="3">
        <v>16</v>
      </c>
      <c r="BB1987" s="3"/>
      <c r="BC1987" s="3"/>
      <c r="BD1987" s="3"/>
      <c r="BE1987" s="8"/>
      <c r="BM1987" s="8"/>
      <c r="BN1987" s="3"/>
      <c r="BO1987" s="3"/>
      <c r="BP1987" s="3"/>
      <c r="BQ1987" s="3"/>
      <c r="BR1987" s="3"/>
      <c r="BS1987" s="3"/>
      <c r="BT1987" s="3"/>
      <c r="BV1987" s="3"/>
      <c r="BW1987" s="3" t="s">
        <v>4677</v>
      </c>
      <c r="BX1987" s="3"/>
      <c r="BY1987" s="3"/>
      <c r="BZ1987" s="3"/>
      <c r="CA1987" s="3"/>
      <c r="CB1987" s="33">
        <f t="shared" ref="CB1987:CB2050" si="155">SQRT(((CA1987*(1-CA1987))+(CC1987-1)*(CE1987-((CA1987)^2))+(CD1987-1)*(CF1987-((CA1987)^2)))/(CC1987*CD1987))</f>
        <v>0</v>
      </c>
      <c r="CC1987" s="33">
        <f t="shared" ref="CC1987:CC2050" si="156">AF1987</f>
        <v>25</v>
      </c>
      <c r="CD1987" s="33">
        <f t="shared" ref="CD1987:CD2050" si="157">AQ1987+AX1987+BF1987+BN1987</f>
        <v>62</v>
      </c>
      <c r="CE1987" s="33">
        <f t="shared" ref="CE1987:CE2050" si="158">(CA1987/(2-CA1987))</f>
        <v>0</v>
      </c>
      <c r="CF1987" s="33">
        <f t="shared" ref="CF1987:CF2050" si="159">((2*((CA1987)^2))/(1+CA1987))</f>
        <v>0</v>
      </c>
      <c r="CG1987" s="3"/>
      <c r="CH1987" s="3">
        <v>1.37E-2</v>
      </c>
      <c r="CI1987" s="3"/>
      <c r="CJ1987" s="3"/>
      <c r="CK1987" s="1" t="s">
        <v>3682</v>
      </c>
    </row>
    <row r="1988" spans="1:89" ht="12.5" x14ac:dyDescent="0.25">
      <c r="A1988" s="1" t="s">
        <v>4699</v>
      </c>
      <c r="B1988" s="1" t="s">
        <v>4670</v>
      </c>
      <c r="C1988" s="1" t="s">
        <v>399</v>
      </c>
      <c r="D1988" s="1" t="s">
        <v>1376</v>
      </c>
      <c r="E1988" s="1" t="s">
        <v>166</v>
      </c>
      <c r="F1988" s="1" t="s">
        <v>4671</v>
      </c>
      <c r="G1988" s="1" t="s">
        <v>101</v>
      </c>
      <c r="H1988" s="1" t="s">
        <v>65</v>
      </c>
      <c r="I1988" s="1" t="s">
        <v>66</v>
      </c>
      <c r="J1988" s="1" t="s">
        <v>67</v>
      </c>
      <c r="K1988" s="1" t="s">
        <v>103</v>
      </c>
      <c r="L1988" s="3"/>
      <c r="M1988" s="3"/>
      <c r="N1988" s="1" t="s">
        <v>69</v>
      </c>
      <c r="O1988" s="1" t="s">
        <v>65</v>
      </c>
      <c r="P1988" s="32">
        <v>1</v>
      </c>
      <c r="Q1988" s="1" t="s">
        <v>4961</v>
      </c>
      <c r="R1988" s="3" t="s">
        <v>4686</v>
      </c>
      <c r="S1988" s="1" t="s">
        <v>4673</v>
      </c>
      <c r="T1988" s="1" t="s">
        <v>72</v>
      </c>
      <c r="U1988" s="1" t="s">
        <v>19</v>
      </c>
      <c r="V1988" s="1" t="s">
        <v>65</v>
      </c>
      <c r="W1988" s="1" t="s">
        <v>73</v>
      </c>
      <c r="X1988" s="1" t="s">
        <v>73</v>
      </c>
      <c r="Y1988" s="1" t="s">
        <v>73</v>
      </c>
      <c r="Z1988" s="1" t="s">
        <v>73</v>
      </c>
      <c r="AB1988" s="1" t="s">
        <v>4674</v>
      </c>
      <c r="AC1988" s="1" t="s">
        <v>620</v>
      </c>
      <c r="AD1988" s="1" t="s">
        <v>73</v>
      </c>
      <c r="AE1988" s="33" t="s">
        <v>5053</v>
      </c>
      <c r="AF1988" s="8">
        <v>25</v>
      </c>
      <c r="AG1988" s="8">
        <v>15</v>
      </c>
      <c r="AH1988" s="8">
        <v>10</v>
      </c>
      <c r="AI1988" s="8" t="s">
        <v>4675</v>
      </c>
      <c r="AJ1988" s="8">
        <v>68</v>
      </c>
      <c r="AW1988" s="8"/>
      <c r="AX1988" s="3">
        <v>62</v>
      </c>
      <c r="AY1988" s="3" t="s">
        <v>110</v>
      </c>
      <c r="AZ1988" s="3">
        <v>46</v>
      </c>
      <c r="BA1988" s="3">
        <v>16</v>
      </c>
      <c r="BB1988" s="3"/>
      <c r="BC1988" s="3"/>
      <c r="BD1988" s="3"/>
      <c r="BE1988" s="8"/>
      <c r="BM1988" s="8"/>
      <c r="BN1988" s="3"/>
      <c r="BO1988" s="3"/>
      <c r="BP1988" s="3"/>
      <c r="BQ1988" s="3"/>
      <c r="BR1988" s="3"/>
      <c r="BS1988" s="3"/>
      <c r="BT1988" s="3"/>
      <c r="BV1988" s="3"/>
      <c r="BW1988" s="3" t="s">
        <v>4677</v>
      </c>
      <c r="BX1988" s="3"/>
      <c r="BY1988" s="3"/>
      <c r="BZ1988" s="3"/>
      <c r="CA1988" s="3"/>
      <c r="CB1988" s="33">
        <f t="shared" si="155"/>
        <v>0</v>
      </c>
      <c r="CC1988" s="33">
        <f t="shared" si="156"/>
        <v>25</v>
      </c>
      <c r="CD1988" s="33">
        <f t="shared" si="157"/>
        <v>62</v>
      </c>
      <c r="CE1988" s="33">
        <f t="shared" si="158"/>
        <v>0</v>
      </c>
      <c r="CF1988" s="33">
        <f t="shared" si="159"/>
        <v>0</v>
      </c>
      <c r="CG1988" s="3"/>
      <c r="CH1988" s="3">
        <v>1.7299999999999999E-2</v>
      </c>
      <c r="CI1988" s="3"/>
      <c r="CJ1988" s="3"/>
      <c r="CK1988" s="1" t="s">
        <v>3682</v>
      </c>
    </row>
    <row r="1989" spans="1:89" ht="12.5" x14ac:dyDescent="0.25">
      <c r="A1989" s="1" t="s">
        <v>4699</v>
      </c>
      <c r="B1989" s="1" t="s">
        <v>4670</v>
      </c>
      <c r="C1989" s="1" t="s">
        <v>399</v>
      </c>
      <c r="D1989" s="1" t="s">
        <v>1376</v>
      </c>
      <c r="E1989" s="1" t="s">
        <v>166</v>
      </c>
      <c r="F1989" s="1" t="s">
        <v>4671</v>
      </c>
      <c r="G1989" s="1" t="s">
        <v>101</v>
      </c>
      <c r="H1989" s="1" t="s">
        <v>65</v>
      </c>
      <c r="I1989" s="1" t="s">
        <v>66</v>
      </c>
      <c r="J1989" s="1" t="s">
        <v>67</v>
      </c>
      <c r="K1989" s="1" t="s">
        <v>103</v>
      </c>
      <c r="L1989" s="3"/>
      <c r="M1989" s="3"/>
      <c r="N1989" s="1" t="s">
        <v>69</v>
      </c>
      <c r="O1989" s="1" t="s">
        <v>65</v>
      </c>
      <c r="P1989" s="32">
        <v>1</v>
      </c>
      <c r="Q1989" s="1" t="s">
        <v>4961</v>
      </c>
      <c r="R1989" s="3" t="s">
        <v>4687</v>
      </c>
      <c r="S1989" s="1" t="s">
        <v>4673</v>
      </c>
      <c r="T1989" s="1" t="s">
        <v>72</v>
      </c>
      <c r="U1989" s="1" t="s">
        <v>19</v>
      </c>
      <c r="V1989" s="1" t="s">
        <v>65</v>
      </c>
      <c r="W1989" s="1" t="s">
        <v>73</v>
      </c>
      <c r="X1989" s="1" t="s">
        <v>73</v>
      </c>
      <c r="Y1989" s="1" t="s">
        <v>73</v>
      </c>
      <c r="Z1989" s="1" t="s">
        <v>73</v>
      </c>
      <c r="AB1989" s="1" t="s">
        <v>4674</v>
      </c>
      <c r="AC1989" s="1" t="s">
        <v>620</v>
      </c>
      <c r="AD1989" s="1" t="s">
        <v>73</v>
      </c>
      <c r="AE1989" s="33" t="s">
        <v>5053</v>
      </c>
      <c r="AF1989" s="8">
        <v>25</v>
      </c>
      <c r="AG1989" s="8">
        <v>15</v>
      </c>
      <c r="AH1989" s="8">
        <v>10</v>
      </c>
      <c r="AI1989" s="8" t="s">
        <v>4675</v>
      </c>
      <c r="AJ1989" s="8">
        <v>68</v>
      </c>
      <c r="AW1989" s="8"/>
      <c r="AX1989" s="3">
        <v>62</v>
      </c>
      <c r="AY1989" s="3" t="s">
        <v>110</v>
      </c>
      <c r="AZ1989" s="3">
        <v>46</v>
      </c>
      <c r="BA1989" s="3">
        <v>16</v>
      </c>
      <c r="BB1989" s="3"/>
      <c r="BC1989" s="3"/>
      <c r="BD1989" s="3"/>
      <c r="BE1989" s="8"/>
      <c r="BM1989" s="8"/>
      <c r="BN1989" s="3"/>
      <c r="BO1989" s="3"/>
      <c r="BP1989" s="3"/>
      <c r="BQ1989" s="3"/>
      <c r="BR1989" s="3"/>
      <c r="BS1989" s="3"/>
      <c r="BT1989" s="3"/>
      <c r="BV1989" s="3"/>
      <c r="BW1989" s="3" t="s">
        <v>4677</v>
      </c>
      <c r="BX1989" s="3"/>
      <c r="BY1989" s="3"/>
      <c r="BZ1989" s="3"/>
      <c r="CA1989" s="3"/>
      <c r="CB1989" s="33">
        <f t="shared" si="155"/>
        <v>0</v>
      </c>
      <c r="CC1989" s="33">
        <f t="shared" si="156"/>
        <v>25</v>
      </c>
      <c r="CD1989" s="33">
        <f t="shared" si="157"/>
        <v>62</v>
      </c>
      <c r="CE1989" s="33">
        <f t="shared" si="158"/>
        <v>0</v>
      </c>
      <c r="CF1989" s="33">
        <f t="shared" si="159"/>
        <v>0</v>
      </c>
      <c r="CG1989" s="3"/>
      <c r="CH1989" s="3">
        <v>1.6000000000000001E-3</v>
      </c>
      <c r="CI1989" s="3"/>
      <c r="CJ1989" s="3"/>
      <c r="CK1989" s="1" t="s">
        <v>3682</v>
      </c>
    </row>
    <row r="1990" spans="1:89" ht="12.5" x14ac:dyDescent="0.25">
      <c r="A1990" s="1" t="s">
        <v>4699</v>
      </c>
      <c r="B1990" s="1" t="s">
        <v>4670</v>
      </c>
      <c r="C1990" s="1" t="s">
        <v>399</v>
      </c>
      <c r="D1990" s="1" t="s">
        <v>1376</v>
      </c>
      <c r="E1990" s="1" t="s">
        <v>166</v>
      </c>
      <c r="F1990" s="1" t="s">
        <v>4671</v>
      </c>
      <c r="G1990" s="1" t="s">
        <v>101</v>
      </c>
      <c r="H1990" s="1" t="s">
        <v>65</v>
      </c>
      <c r="I1990" s="1" t="s">
        <v>66</v>
      </c>
      <c r="J1990" s="1" t="s">
        <v>67</v>
      </c>
      <c r="K1990" s="1" t="s">
        <v>103</v>
      </c>
      <c r="L1990" s="3"/>
      <c r="M1990" s="3"/>
      <c r="N1990" s="1" t="s">
        <v>69</v>
      </c>
      <c r="O1990" s="1" t="s">
        <v>65</v>
      </c>
      <c r="P1990" s="32">
        <v>1</v>
      </c>
      <c r="Q1990" s="1" t="s">
        <v>4961</v>
      </c>
      <c r="R1990" s="3" t="s">
        <v>4680</v>
      </c>
      <c r="S1990" s="1" t="s">
        <v>4673</v>
      </c>
      <c r="T1990" s="1" t="s">
        <v>72</v>
      </c>
      <c r="U1990" s="1" t="s">
        <v>19</v>
      </c>
      <c r="V1990" s="1" t="s">
        <v>65</v>
      </c>
      <c r="W1990" s="1" t="s">
        <v>73</v>
      </c>
      <c r="X1990" s="1" t="s">
        <v>73</v>
      </c>
      <c r="Y1990" s="1" t="s">
        <v>73</v>
      </c>
      <c r="Z1990" s="1" t="s">
        <v>73</v>
      </c>
      <c r="AB1990" s="1" t="s">
        <v>4674</v>
      </c>
      <c r="AC1990" s="1" t="s">
        <v>620</v>
      </c>
      <c r="AD1990" s="1" t="s">
        <v>73</v>
      </c>
      <c r="AE1990" s="33" t="s">
        <v>5053</v>
      </c>
      <c r="AF1990" s="8">
        <v>25</v>
      </c>
      <c r="AG1990" s="8">
        <v>15</v>
      </c>
      <c r="AH1990" s="8">
        <v>10</v>
      </c>
      <c r="AI1990" s="8" t="s">
        <v>4675</v>
      </c>
      <c r="AJ1990" s="8">
        <v>68</v>
      </c>
      <c r="AW1990" s="8"/>
      <c r="AX1990" s="3"/>
      <c r="AY1990" s="3"/>
      <c r="AZ1990" s="3"/>
      <c r="BA1990" s="3"/>
      <c r="BB1990" s="3"/>
      <c r="BC1990" s="3"/>
      <c r="BD1990" s="3"/>
      <c r="BE1990" s="8"/>
      <c r="BF1990" s="8">
        <v>47</v>
      </c>
      <c r="BG1990" s="8" t="s">
        <v>110</v>
      </c>
      <c r="BH1990" s="8">
        <v>42</v>
      </c>
      <c r="BI1990" s="8">
        <v>13</v>
      </c>
      <c r="BJ1990" s="8" t="s">
        <v>4688</v>
      </c>
      <c r="BL1990" s="8">
        <v>64.47</v>
      </c>
      <c r="BM1990" s="8" t="s">
        <v>4689</v>
      </c>
      <c r="BN1990" s="3"/>
      <c r="BO1990" s="3"/>
      <c r="BP1990" s="3"/>
      <c r="BQ1990" s="3"/>
      <c r="BR1990" s="3"/>
      <c r="BS1990" s="3"/>
      <c r="BT1990" s="3"/>
      <c r="BV1990" s="3"/>
      <c r="BW1990" s="3" t="s">
        <v>4677</v>
      </c>
      <c r="BX1990" s="3"/>
      <c r="BY1990" s="3"/>
      <c r="BZ1990" s="3"/>
      <c r="CA1990" s="3"/>
      <c r="CB1990" s="33">
        <f t="shared" si="155"/>
        <v>0</v>
      </c>
      <c r="CC1990" s="33">
        <f t="shared" si="156"/>
        <v>25</v>
      </c>
      <c r="CD1990" s="33">
        <f t="shared" si="157"/>
        <v>47</v>
      </c>
      <c r="CE1990" s="33">
        <f t="shared" si="158"/>
        <v>0</v>
      </c>
      <c r="CF1990" s="33">
        <f t="shared" si="159"/>
        <v>0</v>
      </c>
      <c r="CG1990" s="3"/>
      <c r="CH1990" s="3" t="s">
        <v>4690</v>
      </c>
      <c r="CI1990" s="3"/>
      <c r="CJ1990" s="3"/>
      <c r="CK1990" s="1" t="s">
        <v>3682</v>
      </c>
    </row>
    <row r="1991" spans="1:89" ht="12.5" x14ac:dyDescent="0.25">
      <c r="A1991" s="1" t="s">
        <v>4699</v>
      </c>
      <c r="B1991" s="1" t="s">
        <v>4670</v>
      </c>
      <c r="C1991" s="1" t="s">
        <v>399</v>
      </c>
      <c r="D1991" s="1" t="s">
        <v>1376</v>
      </c>
      <c r="E1991" s="1" t="s">
        <v>166</v>
      </c>
      <c r="F1991" s="1" t="s">
        <v>4671</v>
      </c>
      <c r="G1991" s="1" t="s">
        <v>101</v>
      </c>
      <c r="H1991" s="1" t="s">
        <v>65</v>
      </c>
      <c r="I1991" s="1" t="s">
        <v>66</v>
      </c>
      <c r="J1991" s="1" t="s">
        <v>67</v>
      </c>
      <c r="K1991" s="1" t="s">
        <v>103</v>
      </c>
      <c r="L1991" s="3"/>
      <c r="M1991" s="3"/>
      <c r="N1991" s="1" t="s">
        <v>69</v>
      </c>
      <c r="O1991" s="1" t="s">
        <v>65</v>
      </c>
      <c r="P1991" s="32">
        <v>1</v>
      </c>
      <c r="Q1991" s="1" t="s">
        <v>4961</v>
      </c>
      <c r="R1991" s="3" t="s">
        <v>4682</v>
      </c>
      <c r="S1991" s="1" t="s">
        <v>4673</v>
      </c>
      <c r="T1991" s="1" t="s">
        <v>72</v>
      </c>
      <c r="U1991" s="1" t="s">
        <v>19</v>
      </c>
      <c r="V1991" s="1" t="s">
        <v>65</v>
      </c>
      <c r="W1991" s="1" t="s">
        <v>73</v>
      </c>
      <c r="X1991" s="1" t="s">
        <v>73</v>
      </c>
      <c r="Y1991" s="1" t="s">
        <v>73</v>
      </c>
      <c r="Z1991" s="1" t="s">
        <v>73</v>
      </c>
      <c r="AB1991" s="1" t="s">
        <v>4674</v>
      </c>
      <c r="AC1991" s="1" t="s">
        <v>620</v>
      </c>
      <c r="AD1991" s="1" t="s">
        <v>73</v>
      </c>
      <c r="AE1991" s="33" t="s">
        <v>5053</v>
      </c>
      <c r="AF1991" s="8">
        <v>25</v>
      </c>
      <c r="AG1991" s="8">
        <v>15</v>
      </c>
      <c r="AH1991" s="8">
        <v>10</v>
      </c>
      <c r="AI1991" s="8" t="s">
        <v>4675</v>
      </c>
      <c r="AJ1991" s="8">
        <v>68</v>
      </c>
      <c r="AW1991" s="8"/>
      <c r="AX1991" s="3"/>
      <c r="AY1991" s="3"/>
      <c r="AZ1991" s="3"/>
      <c r="BA1991" s="3"/>
      <c r="BB1991" s="3"/>
      <c r="BC1991" s="3"/>
      <c r="BD1991" s="3"/>
      <c r="BE1991" s="8"/>
      <c r="BF1991" s="8">
        <v>47</v>
      </c>
      <c r="BG1991" s="8" t="s">
        <v>110</v>
      </c>
      <c r="BH1991" s="8">
        <v>42</v>
      </c>
      <c r="BI1991" s="8">
        <v>13</v>
      </c>
      <c r="BJ1991" s="8" t="s">
        <v>4688</v>
      </c>
      <c r="BL1991" s="8">
        <v>64.47</v>
      </c>
      <c r="BM1991" s="8" t="s">
        <v>4689</v>
      </c>
      <c r="BN1991" s="3"/>
      <c r="BO1991" s="3"/>
      <c r="BP1991" s="3"/>
      <c r="BQ1991" s="3"/>
      <c r="BR1991" s="3"/>
      <c r="BS1991" s="3"/>
      <c r="BT1991" s="3"/>
      <c r="BV1991" s="3"/>
      <c r="BW1991" s="3" t="s">
        <v>4677</v>
      </c>
      <c r="BX1991" s="3"/>
      <c r="BY1991" s="3"/>
      <c r="BZ1991" s="3"/>
      <c r="CA1991" s="3"/>
      <c r="CB1991" s="33">
        <f t="shared" si="155"/>
        <v>0</v>
      </c>
      <c r="CC1991" s="33">
        <f t="shared" si="156"/>
        <v>25</v>
      </c>
      <c r="CD1991" s="33">
        <f t="shared" si="157"/>
        <v>47</v>
      </c>
      <c r="CE1991" s="33">
        <f t="shared" si="158"/>
        <v>0</v>
      </c>
      <c r="CF1991" s="33">
        <f t="shared" si="159"/>
        <v>0</v>
      </c>
      <c r="CG1991" s="3"/>
      <c r="CH1991" s="3" t="s">
        <v>4690</v>
      </c>
      <c r="CI1991" s="3"/>
      <c r="CJ1991" s="3"/>
      <c r="CK1991" s="1" t="s">
        <v>3682</v>
      </c>
    </row>
    <row r="1992" spans="1:89" ht="12.5" x14ac:dyDescent="0.25">
      <c r="A1992" s="1" t="s">
        <v>4699</v>
      </c>
      <c r="B1992" s="1" t="s">
        <v>4670</v>
      </c>
      <c r="C1992" s="1" t="s">
        <v>399</v>
      </c>
      <c r="D1992" s="1" t="s">
        <v>1376</v>
      </c>
      <c r="E1992" s="1" t="s">
        <v>166</v>
      </c>
      <c r="F1992" s="1" t="s">
        <v>4671</v>
      </c>
      <c r="G1992" s="1" t="s">
        <v>101</v>
      </c>
      <c r="H1992" s="1" t="s">
        <v>65</v>
      </c>
      <c r="I1992" s="1" t="s">
        <v>66</v>
      </c>
      <c r="J1992" s="1" t="s">
        <v>67</v>
      </c>
      <c r="K1992" s="1" t="s">
        <v>103</v>
      </c>
      <c r="L1992" s="3"/>
      <c r="M1992" s="3"/>
      <c r="N1992" s="1" t="s">
        <v>69</v>
      </c>
      <c r="O1992" s="1" t="s">
        <v>65</v>
      </c>
      <c r="P1992" s="32">
        <v>1</v>
      </c>
      <c r="Q1992" s="1" t="s">
        <v>4961</v>
      </c>
      <c r="R1992" s="3" t="s">
        <v>4684</v>
      </c>
      <c r="S1992" s="1" t="s">
        <v>4673</v>
      </c>
      <c r="T1992" s="1" t="s">
        <v>72</v>
      </c>
      <c r="U1992" s="1" t="s">
        <v>19</v>
      </c>
      <c r="V1992" s="1" t="s">
        <v>65</v>
      </c>
      <c r="W1992" s="1" t="s">
        <v>73</v>
      </c>
      <c r="X1992" s="1" t="s">
        <v>73</v>
      </c>
      <c r="Y1992" s="1" t="s">
        <v>73</v>
      </c>
      <c r="Z1992" s="1" t="s">
        <v>73</v>
      </c>
      <c r="AB1992" s="1" t="s">
        <v>4674</v>
      </c>
      <c r="AC1992" s="1" t="s">
        <v>620</v>
      </c>
      <c r="AD1992" s="1" t="s">
        <v>73</v>
      </c>
      <c r="AE1992" s="33" t="s">
        <v>5053</v>
      </c>
      <c r="AF1992" s="8">
        <v>25</v>
      </c>
      <c r="AG1992" s="8">
        <v>15</v>
      </c>
      <c r="AH1992" s="8">
        <v>10</v>
      </c>
      <c r="AI1992" s="8" t="s">
        <v>4675</v>
      </c>
      <c r="AJ1992" s="8">
        <v>68</v>
      </c>
      <c r="AW1992" s="8"/>
      <c r="AX1992" s="3"/>
      <c r="AY1992" s="3"/>
      <c r="AZ1992" s="3"/>
      <c r="BA1992" s="3"/>
      <c r="BB1992" s="3"/>
      <c r="BC1992" s="3"/>
      <c r="BD1992" s="3"/>
      <c r="BE1992" s="8"/>
      <c r="BF1992" s="8">
        <v>47</v>
      </c>
      <c r="BG1992" s="8" t="s">
        <v>110</v>
      </c>
      <c r="BH1992" s="8">
        <v>42</v>
      </c>
      <c r="BI1992" s="8">
        <v>13</v>
      </c>
      <c r="BJ1992" s="8" t="s">
        <v>4688</v>
      </c>
      <c r="BL1992" s="8">
        <v>64.47</v>
      </c>
      <c r="BM1992" s="8" t="s">
        <v>4689</v>
      </c>
      <c r="BN1992" s="3"/>
      <c r="BO1992" s="3"/>
      <c r="BP1992" s="3"/>
      <c r="BQ1992" s="3"/>
      <c r="BR1992" s="3"/>
      <c r="BS1992" s="3"/>
      <c r="BT1992" s="3"/>
      <c r="BV1992" s="3"/>
      <c r="BW1992" s="3" t="s">
        <v>4677</v>
      </c>
      <c r="BX1992" s="3"/>
      <c r="BY1992" s="3"/>
      <c r="BZ1992" s="3"/>
      <c r="CA1992" s="3"/>
      <c r="CB1992" s="33">
        <f t="shared" si="155"/>
        <v>0</v>
      </c>
      <c r="CC1992" s="33">
        <f t="shared" si="156"/>
        <v>25</v>
      </c>
      <c r="CD1992" s="33">
        <f t="shared" si="157"/>
        <v>47</v>
      </c>
      <c r="CE1992" s="33">
        <f t="shared" si="158"/>
        <v>0</v>
      </c>
      <c r="CF1992" s="33">
        <f t="shared" si="159"/>
        <v>0</v>
      </c>
      <c r="CG1992" s="3"/>
      <c r="CH1992" s="3" t="s">
        <v>4690</v>
      </c>
      <c r="CI1992" s="3"/>
      <c r="CJ1992" s="3"/>
      <c r="CK1992" s="1" t="s">
        <v>3682</v>
      </c>
    </row>
    <row r="1993" spans="1:89" ht="12.5" x14ac:dyDescent="0.25">
      <c r="A1993" s="1" t="s">
        <v>4699</v>
      </c>
      <c r="B1993" s="1" t="s">
        <v>4670</v>
      </c>
      <c r="C1993" s="1" t="s">
        <v>399</v>
      </c>
      <c r="D1993" s="1" t="s">
        <v>1376</v>
      </c>
      <c r="E1993" s="1" t="s">
        <v>166</v>
      </c>
      <c r="F1993" s="1" t="s">
        <v>4671</v>
      </c>
      <c r="G1993" s="1" t="s">
        <v>101</v>
      </c>
      <c r="H1993" s="1" t="s">
        <v>65</v>
      </c>
      <c r="I1993" s="1" t="s">
        <v>66</v>
      </c>
      <c r="J1993" s="1" t="s">
        <v>67</v>
      </c>
      <c r="K1993" s="1" t="s">
        <v>103</v>
      </c>
      <c r="L1993" s="3"/>
      <c r="M1993" s="3"/>
      <c r="N1993" s="1" t="s">
        <v>69</v>
      </c>
      <c r="O1993" s="1" t="s">
        <v>65</v>
      </c>
      <c r="P1993" s="32">
        <v>1</v>
      </c>
      <c r="Q1993" s="1" t="s">
        <v>4961</v>
      </c>
      <c r="R1993" s="3" t="s">
        <v>4672</v>
      </c>
      <c r="S1993" s="1" t="s">
        <v>4673</v>
      </c>
      <c r="T1993" s="1" t="s">
        <v>72</v>
      </c>
      <c r="U1993" s="1" t="s">
        <v>19</v>
      </c>
      <c r="V1993" s="1" t="s">
        <v>65</v>
      </c>
      <c r="W1993" s="1" t="s">
        <v>73</v>
      </c>
      <c r="X1993" s="1" t="s">
        <v>73</v>
      </c>
      <c r="Y1993" s="1" t="s">
        <v>73</v>
      </c>
      <c r="Z1993" s="1" t="s">
        <v>73</v>
      </c>
      <c r="AB1993" s="1" t="s">
        <v>4674</v>
      </c>
      <c r="AC1993" s="1" t="s">
        <v>620</v>
      </c>
      <c r="AD1993" s="1" t="s">
        <v>73</v>
      </c>
      <c r="AE1993" s="33" t="s">
        <v>5053</v>
      </c>
      <c r="AF1993" s="8">
        <v>25</v>
      </c>
      <c r="AG1993" s="8">
        <v>15</v>
      </c>
      <c r="AH1993" s="8">
        <v>10</v>
      </c>
      <c r="AI1993" s="8" t="s">
        <v>4675</v>
      </c>
      <c r="AJ1993" s="8">
        <v>68</v>
      </c>
      <c r="AW1993" s="8"/>
      <c r="AX1993" s="3"/>
      <c r="AY1993" s="3"/>
      <c r="AZ1993" s="3"/>
      <c r="BA1993" s="3"/>
      <c r="BB1993" s="3"/>
      <c r="BC1993" s="3"/>
      <c r="BD1993" s="3"/>
      <c r="BE1993" s="8"/>
      <c r="BF1993" s="8">
        <v>47</v>
      </c>
      <c r="BG1993" s="8" t="s">
        <v>110</v>
      </c>
      <c r="BH1993" s="8">
        <v>42</v>
      </c>
      <c r="BI1993" s="8">
        <v>13</v>
      </c>
      <c r="BJ1993" s="8" t="s">
        <v>4688</v>
      </c>
      <c r="BL1993" s="8">
        <v>64.47</v>
      </c>
      <c r="BM1993" s="8" t="s">
        <v>4689</v>
      </c>
      <c r="BN1993" s="3"/>
      <c r="BO1993" s="3"/>
      <c r="BP1993" s="3"/>
      <c r="BQ1993" s="3"/>
      <c r="BR1993" s="3"/>
      <c r="BS1993" s="3"/>
      <c r="BT1993" s="3"/>
      <c r="BV1993" s="3"/>
      <c r="BW1993" s="3" t="s">
        <v>4677</v>
      </c>
      <c r="BX1993" s="3"/>
      <c r="BY1993" s="3"/>
      <c r="BZ1993" s="3"/>
      <c r="CA1993" s="3"/>
      <c r="CB1993" s="33">
        <f t="shared" si="155"/>
        <v>0</v>
      </c>
      <c r="CC1993" s="33">
        <f t="shared" si="156"/>
        <v>25</v>
      </c>
      <c r="CD1993" s="33">
        <f t="shared" si="157"/>
        <v>47</v>
      </c>
      <c r="CE1993" s="33">
        <f t="shared" si="158"/>
        <v>0</v>
      </c>
      <c r="CF1993" s="33">
        <f t="shared" si="159"/>
        <v>0</v>
      </c>
      <c r="CG1993" s="3"/>
      <c r="CH1993" s="3" t="s">
        <v>4691</v>
      </c>
      <c r="CI1993" s="3"/>
      <c r="CJ1993" s="3"/>
      <c r="CK1993" s="1" t="s">
        <v>3682</v>
      </c>
    </row>
    <row r="1994" spans="1:89" ht="12.5" x14ac:dyDescent="0.25">
      <c r="A1994" s="1" t="s">
        <v>4699</v>
      </c>
      <c r="B1994" s="1" t="s">
        <v>4670</v>
      </c>
      <c r="C1994" s="1" t="s">
        <v>399</v>
      </c>
      <c r="D1994" s="1" t="s">
        <v>1376</v>
      </c>
      <c r="E1994" s="1" t="s">
        <v>166</v>
      </c>
      <c r="F1994" s="1" t="s">
        <v>4671</v>
      </c>
      <c r="G1994" s="1" t="s">
        <v>101</v>
      </c>
      <c r="H1994" s="1" t="s">
        <v>65</v>
      </c>
      <c r="I1994" s="1" t="s">
        <v>66</v>
      </c>
      <c r="J1994" s="1" t="s">
        <v>67</v>
      </c>
      <c r="K1994" s="1" t="s">
        <v>103</v>
      </c>
      <c r="L1994" s="3"/>
      <c r="M1994" s="3"/>
      <c r="N1994" s="1" t="s">
        <v>69</v>
      </c>
      <c r="O1994" s="1" t="s">
        <v>65</v>
      </c>
      <c r="P1994" s="32">
        <v>1</v>
      </c>
      <c r="Q1994" s="1" t="s">
        <v>4961</v>
      </c>
      <c r="R1994" s="3" t="s">
        <v>4672</v>
      </c>
      <c r="S1994" s="1" t="s">
        <v>4673</v>
      </c>
      <c r="T1994" s="1" t="s">
        <v>72</v>
      </c>
      <c r="U1994" s="1" t="s">
        <v>19</v>
      </c>
      <c r="V1994" s="1" t="s">
        <v>65</v>
      </c>
      <c r="W1994" s="1" t="s">
        <v>73</v>
      </c>
      <c r="X1994" s="1" t="s">
        <v>73</v>
      </c>
      <c r="Y1994" s="1" t="s">
        <v>73</v>
      </c>
      <c r="Z1994" s="1" t="s">
        <v>73</v>
      </c>
      <c r="AB1994" s="1" t="s">
        <v>4674</v>
      </c>
      <c r="AC1994" s="1" t="s">
        <v>620</v>
      </c>
      <c r="AD1994" s="1" t="s">
        <v>73</v>
      </c>
      <c r="AE1994" s="33" t="s">
        <v>5053</v>
      </c>
      <c r="AF1994" s="8">
        <v>25</v>
      </c>
      <c r="AG1994" s="8">
        <v>15</v>
      </c>
      <c r="AH1994" s="8">
        <v>10</v>
      </c>
      <c r="AI1994" s="8" t="s">
        <v>4675</v>
      </c>
      <c r="AJ1994" s="8">
        <v>68</v>
      </c>
      <c r="AW1994" s="8"/>
      <c r="AX1994" s="3"/>
      <c r="AY1994" s="3"/>
      <c r="AZ1994" s="3"/>
      <c r="BA1994" s="3"/>
      <c r="BB1994" s="3"/>
      <c r="BC1994" s="3"/>
      <c r="BD1994" s="3"/>
      <c r="BE1994" s="8"/>
      <c r="BM1994" s="8"/>
      <c r="BN1994" s="3">
        <v>24</v>
      </c>
      <c r="BO1994" s="3" t="s">
        <v>605</v>
      </c>
      <c r="BP1994" s="3"/>
      <c r="BQ1994" s="3"/>
      <c r="BR1994" s="3" t="s">
        <v>4692</v>
      </c>
      <c r="BS1994" s="3"/>
      <c r="BT1994" s="3">
        <v>53.34</v>
      </c>
      <c r="BV1994" s="3"/>
      <c r="BW1994" s="3" t="s">
        <v>4677</v>
      </c>
      <c r="BX1994" s="3"/>
      <c r="BY1994" s="3"/>
      <c r="BZ1994" s="3"/>
      <c r="CA1994" s="3"/>
      <c r="CB1994" s="33">
        <f t="shared" si="155"/>
        <v>0</v>
      </c>
      <c r="CC1994" s="33">
        <f t="shared" si="156"/>
        <v>25</v>
      </c>
      <c r="CD1994" s="33">
        <f t="shared" si="157"/>
        <v>24</v>
      </c>
      <c r="CE1994" s="33">
        <f t="shared" si="158"/>
        <v>0</v>
      </c>
      <c r="CF1994" s="33">
        <f t="shared" si="159"/>
        <v>0</v>
      </c>
      <c r="CG1994" s="3"/>
      <c r="CH1994" s="3" t="s">
        <v>4691</v>
      </c>
      <c r="CI1994" s="3"/>
      <c r="CJ1994" s="3"/>
      <c r="CK1994" s="1" t="s">
        <v>3682</v>
      </c>
    </row>
    <row r="1995" spans="1:89" ht="12.5" x14ac:dyDescent="0.25">
      <c r="A1995" s="1" t="s">
        <v>4699</v>
      </c>
      <c r="B1995" s="1" t="s">
        <v>4670</v>
      </c>
      <c r="C1995" s="1" t="s">
        <v>399</v>
      </c>
      <c r="D1995" s="1" t="s">
        <v>1376</v>
      </c>
      <c r="E1995" s="1" t="s">
        <v>166</v>
      </c>
      <c r="F1995" s="1" t="s">
        <v>4671</v>
      </c>
      <c r="G1995" s="1" t="s">
        <v>101</v>
      </c>
      <c r="H1995" s="1" t="s">
        <v>65</v>
      </c>
      <c r="I1995" s="1" t="s">
        <v>66</v>
      </c>
      <c r="J1995" s="1" t="s">
        <v>67</v>
      </c>
      <c r="K1995" s="1" t="s">
        <v>103</v>
      </c>
      <c r="L1995" s="3"/>
      <c r="M1995" s="3"/>
      <c r="N1995" s="1" t="s">
        <v>69</v>
      </c>
      <c r="O1995" s="1" t="s">
        <v>65</v>
      </c>
      <c r="P1995" s="32">
        <v>1</v>
      </c>
      <c r="Q1995" s="1" t="s">
        <v>4961</v>
      </c>
      <c r="R1995" s="3" t="s">
        <v>4679</v>
      </c>
      <c r="S1995" s="1" t="s">
        <v>4673</v>
      </c>
      <c r="T1995" s="1" t="s">
        <v>72</v>
      </c>
      <c r="U1995" s="1" t="s">
        <v>19</v>
      </c>
      <c r="V1995" s="1" t="s">
        <v>65</v>
      </c>
      <c r="W1995" s="1" t="s">
        <v>73</v>
      </c>
      <c r="X1995" s="1" t="s">
        <v>73</v>
      </c>
      <c r="Y1995" s="1" t="s">
        <v>73</v>
      </c>
      <c r="Z1995" s="1" t="s">
        <v>73</v>
      </c>
      <c r="AB1995" s="1" t="s">
        <v>4674</v>
      </c>
      <c r="AC1995" s="1" t="s">
        <v>620</v>
      </c>
      <c r="AD1995" s="1" t="s">
        <v>73</v>
      </c>
      <c r="AE1995" s="33" t="s">
        <v>5053</v>
      </c>
      <c r="AF1995" s="8">
        <v>25</v>
      </c>
      <c r="AG1995" s="8">
        <v>15</v>
      </c>
      <c r="AH1995" s="8">
        <v>10</v>
      </c>
      <c r="AI1995" s="8" t="s">
        <v>4675</v>
      </c>
      <c r="AJ1995" s="8">
        <v>68</v>
      </c>
      <c r="AW1995" s="8"/>
      <c r="AX1995" s="3"/>
      <c r="AY1995" s="3"/>
      <c r="AZ1995" s="3"/>
      <c r="BA1995" s="3"/>
      <c r="BB1995" s="3"/>
      <c r="BC1995" s="3"/>
      <c r="BD1995" s="3"/>
      <c r="BE1995" s="8"/>
      <c r="BF1995" s="8">
        <v>47</v>
      </c>
      <c r="BG1995" s="8" t="s">
        <v>110</v>
      </c>
      <c r="BH1995" s="8">
        <v>42</v>
      </c>
      <c r="BI1995" s="8">
        <v>13</v>
      </c>
      <c r="BJ1995" s="8" t="s">
        <v>4688</v>
      </c>
      <c r="BL1995" s="8">
        <v>64.47</v>
      </c>
      <c r="BM1995" s="8" t="s">
        <v>4689</v>
      </c>
      <c r="BN1995" s="3"/>
      <c r="BO1995" s="3"/>
      <c r="BP1995" s="3"/>
      <c r="BQ1995" s="3"/>
      <c r="BR1995" s="3"/>
      <c r="BS1995" s="3"/>
      <c r="BT1995" s="3"/>
      <c r="BV1995" s="3"/>
      <c r="BW1995" s="3" t="s">
        <v>4677</v>
      </c>
      <c r="BX1995" s="3"/>
      <c r="BY1995" s="3"/>
      <c r="BZ1995" s="3"/>
      <c r="CA1995" s="3"/>
      <c r="CB1995" s="33">
        <f t="shared" si="155"/>
        <v>0</v>
      </c>
      <c r="CC1995" s="33">
        <f t="shared" si="156"/>
        <v>25</v>
      </c>
      <c r="CD1995" s="33">
        <f t="shared" si="157"/>
        <v>47</v>
      </c>
      <c r="CE1995" s="33">
        <f t="shared" si="158"/>
        <v>0</v>
      </c>
      <c r="CF1995" s="33">
        <f t="shared" si="159"/>
        <v>0</v>
      </c>
      <c r="CG1995" s="3"/>
      <c r="CH1995" s="3" t="s">
        <v>4690</v>
      </c>
      <c r="CI1995" s="3"/>
      <c r="CJ1995" s="3"/>
      <c r="CK1995" s="1" t="s">
        <v>3682</v>
      </c>
    </row>
    <row r="1996" spans="1:89" ht="12.5" x14ac:dyDescent="0.25">
      <c r="A1996" s="1" t="s">
        <v>4699</v>
      </c>
      <c r="B1996" s="1" t="s">
        <v>4670</v>
      </c>
      <c r="C1996" s="1" t="s">
        <v>399</v>
      </c>
      <c r="D1996" s="1" t="s">
        <v>1376</v>
      </c>
      <c r="E1996" s="1" t="s">
        <v>166</v>
      </c>
      <c r="F1996" s="1" t="s">
        <v>4671</v>
      </c>
      <c r="G1996" s="1" t="s">
        <v>101</v>
      </c>
      <c r="H1996" s="1" t="s">
        <v>65</v>
      </c>
      <c r="I1996" s="1" t="s">
        <v>66</v>
      </c>
      <c r="J1996" s="1" t="s">
        <v>67</v>
      </c>
      <c r="K1996" s="1" t="s">
        <v>103</v>
      </c>
      <c r="L1996" s="3"/>
      <c r="M1996" s="3"/>
      <c r="N1996" s="1" t="s">
        <v>69</v>
      </c>
      <c r="O1996" s="1" t="s">
        <v>65</v>
      </c>
      <c r="P1996" s="32">
        <v>1</v>
      </c>
      <c r="Q1996" s="1" t="s">
        <v>4961</v>
      </c>
      <c r="R1996" s="3" t="s">
        <v>4679</v>
      </c>
      <c r="S1996" s="1" t="s">
        <v>4673</v>
      </c>
      <c r="T1996" s="1" t="s">
        <v>72</v>
      </c>
      <c r="U1996" s="1" t="s">
        <v>19</v>
      </c>
      <c r="V1996" s="1" t="s">
        <v>65</v>
      </c>
      <c r="W1996" s="1" t="s">
        <v>73</v>
      </c>
      <c r="X1996" s="1" t="s">
        <v>73</v>
      </c>
      <c r="Y1996" s="1" t="s">
        <v>73</v>
      </c>
      <c r="Z1996" s="1" t="s">
        <v>73</v>
      </c>
      <c r="AB1996" s="1" t="s">
        <v>4674</v>
      </c>
      <c r="AC1996" s="1" t="s">
        <v>620</v>
      </c>
      <c r="AD1996" s="1" t="s">
        <v>73</v>
      </c>
      <c r="AE1996" s="33" t="s">
        <v>5053</v>
      </c>
      <c r="AF1996" s="8">
        <v>25</v>
      </c>
      <c r="AG1996" s="8">
        <v>15</v>
      </c>
      <c r="AH1996" s="8">
        <v>10</v>
      </c>
      <c r="AI1996" s="8" t="s">
        <v>4675</v>
      </c>
      <c r="AJ1996" s="8">
        <v>68</v>
      </c>
      <c r="AW1996" s="8"/>
      <c r="AX1996" s="3"/>
      <c r="AY1996" s="3"/>
      <c r="AZ1996" s="3"/>
      <c r="BA1996" s="3"/>
      <c r="BB1996" s="3"/>
      <c r="BC1996" s="3"/>
      <c r="BD1996" s="3"/>
      <c r="BE1996" s="8"/>
      <c r="BF1996" s="8">
        <v>15</v>
      </c>
      <c r="BG1996" s="8" t="s">
        <v>110</v>
      </c>
      <c r="BH1996" s="8">
        <v>10</v>
      </c>
      <c r="BI1996" s="8">
        <v>5</v>
      </c>
      <c r="BJ1996" s="8" t="s">
        <v>4693</v>
      </c>
      <c r="BL1996" s="8">
        <v>51.86</v>
      </c>
      <c r="BM1996" s="8" t="s">
        <v>4694</v>
      </c>
      <c r="BN1996" s="3"/>
      <c r="BO1996" s="3"/>
      <c r="BP1996" s="3"/>
      <c r="BQ1996" s="3"/>
      <c r="BR1996" s="3"/>
      <c r="BS1996" s="3"/>
      <c r="BT1996" s="3"/>
      <c r="BV1996" s="3"/>
      <c r="BW1996" s="3" t="s">
        <v>4677</v>
      </c>
      <c r="BX1996" s="3"/>
      <c r="BY1996" s="3"/>
      <c r="BZ1996" s="3"/>
      <c r="CA1996" s="3"/>
      <c r="CB1996" s="33">
        <f t="shared" si="155"/>
        <v>0</v>
      </c>
      <c r="CC1996" s="33">
        <f t="shared" si="156"/>
        <v>25</v>
      </c>
      <c r="CD1996" s="33">
        <f t="shared" si="157"/>
        <v>15</v>
      </c>
      <c r="CE1996" s="33">
        <f t="shared" si="158"/>
        <v>0</v>
      </c>
      <c r="CF1996" s="33">
        <f t="shared" si="159"/>
        <v>0</v>
      </c>
      <c r="CG1996" s="3"/>
      <c r="CH1996" s="3" t="s">
        <v>80</v>
      </c>
      <c r="CI1996" s="3"/>
      <c r="CJ1996" s="3"/>
      <c r="CK1996" s="1" t="s">
        <v>3682</v>
      </c>
    </row>
    <row r="1997" spans="1:89" ht="12.5" x14ac:dyDescent="0.25">
      <c r="A1997" s="1" t="s">
        <v>4699</v>
      </c>
      <c r="B1997" s="1" t="s">
        <v>4670</v>
      </c>
      <c r="C1997" s="1" t="s">
        <v>399</v>
      </c>
      <c r="D1997" s="1" t="s">
        <v>1376</v>
      </c>
      <c r="E1997" s="1" t="s">
        <v>166</v>
      </c>
      <c r="F1997" s="1" t="s">
        <v>4671</v>
      </c>
      <c r="G1997" s="1" t="s">
        <v>101</v>
      </c>
      <c r="H1997" s="1" t="s">
        <v>65</v>
      </c>
      <c r="I1997" s="1" t="s">
        <v>66</v>
      </c>
      <c r="J1997" s="1" t="s">
        <v>67</v>
      </c>
      <c r="K1997" s="1" t="s">
        <v>103</v>
      </c>
      <c r="L1997" s="3"/>
      <c r="M1997" s="3"/>
      <c r="N1997" s="1" t="s">
        <v>69</v>
      </c>
      <c r="O1997" s="1" t="s">
        <v>65</v>
      </c>
      <c r="P1997" s="32">
        <v>1</v>
      </c>
      <c r="Q1997" s="1" t="s">
        <v>4961</v>
      </c>
      <c r="R1997" s="3" t="s">
        <v>4683</v>
      </c>
      <c r="S1997" s="1" t="s">
        <v>4673</v>
      </c>
      <c r="T1997" s="1" t="s">
        <v>72</v>
      </c>
      <c r="U1997" s="1" t="s">
        <v>19</v>
      </c>
      <c r="V1997" s="1" t="s">
        <v>65</v>
      </c>
      <c r="W1997" s="1" t="s">
        <v>73</v>
      </c>
      <c r="X1997" s="1" t="s">
        <v>73</v>
      </c>
      <c r="Y1997" s="1" t="s">
        <v>73</v>
      </c>
      <c r="Z1997" s="1" t="s">
        <v>73</v>
      </c>
      <c r="AB1997" s="1" t="s">
        <v>4674</v>
      </c>
      <c r="AC1997" s="1" t="s">
        <v>620</v>
      </c>
      <c r="AD1997" s="1" t="s">
        <v>73</v>
      </c>
      <c r="AE1997" s="33" t="s">
        <v>5053</v>
      </c>
      <c r="AF1997" s="8">
        <v>25</v>
      </c>
      <c r="AG1997" s="8">
        <v>15</v>
      </c>
      <c r="AH1997" s="8">
        <v>10</v>
      </c>
      <c r="AI1997" s="8" t="s">
        <v>4675</v>
      </c>
      <c r="AJ1997" s="8">
        <v>68</v>
      </c>
      <c r="AW1997" s="8"/>
      <c r="AX1997" s="3"/>
      <c r="AY1997" s="3"/>
      <c r="AZ1997" s="3"/>
      <c r="BA1997" s="3"/>
      <c r="BB1997" s="3"/>
      <c r="BC1997" s="3"/>
      <c r="BD1997" s="3"/>
      <c r="BE1997" s="8"/>
      <c r="BF1997" s="8">
        <v>15</v>
      </c>
      <c r="BG1997" s="8" t="s">
        <v>110</v>
      </c>
      <c r="BH1997" s="8">
        <v>10</v>
      </c>
      <c r="BI1997" s="8">
        <v>5</v>
      </c>
      <c r="BJ1997" s="8" t="s">
        <v>4693</v>
      </c>
      <c r="BL1997" s="8">
        <v>51.86</v>
      </c>
      <c r="BM1997" s="8" t="s">
        <v>4694</v>
      </c>
      <c r="BN1997" s="3"/>
      <c r="BO1997" s="3"/>
      <c r="BP1997" s="3"/>
      <c r="BQ1997" s="3"/>
      <c r="BR1997" s="3"/>
      <c r="BS1997" s="3"/>
      <c r="BT1997" s="3"/>
      <c r="BV1997" s="3"/>
      <c r="BW1997" s="3" t="s">
        <v>4677</v>
      </c>
      <c r="BX1997" s="3"/>
      <c r="BY1997" s="3"/>
      <c r="BZ1997" s="3"/>
      <c r="CA1997" s="3"/>
      <c r="CB1997" s="33">
        <f t="shared" si="155"/>
        <v>0</v>
      </c>
      <c r="CC1997" s="33">
        <f t="shared" si="156"/>
        <v>25</v>
      </c>
      <c r="CD1997" s="33">
        <f t="shared" si="157"/>
        <v>15</v>
      </c>
      <c r="CE1997" s="33">
        <f t="shared" si="158"/>
        <v>0</v>
      </c>
      <c r="CF1997" s="33">
        <f t="shared" si="159"/>
        <v>0</v>
      </c>
      <c r="CG1997" s="3"/>
      <c r="CH1997" s="3" t="s">
        <v>4691</v>
      </c>
      <c r="CI1997" s="3"/>
      <c r="CJ1997" s="3"/>
      <c r="CK1997" s="1" t="s">
        <v>3682</v>
      </c>
    </row>
    <row r="1998" spans="1:89" ht="12.5" x14ac:dyDescent="0.25">
      <c r="A1998" s="1" t="s">
        <v>4699</v>
      </c>
      <c r="B1998" s="1" t="s">
        <v>4670</v>
      </c>
      <c r="C1998" s="1" t="s">
        <v>399</v>
      </c>
      <c r="D1998" s="1" t="s">
        <v>1376</v>
      </c>
      <c r="E1998" s="1" t="s">
        <v>166</v>
      </c>
      <c r="F1998" s="1" t="s">
        <v>4671</v>
      </c>
      <c r="G1998" s="1" t="s">
        <v>101</v>
      </c>
      <c r="H1998" s="1" t="s">
        <v>65</v>
      </c>
      <c r="I1998" s="1" t="s">
        <v>66</v>
      </c>
      <c r="J1998" s="1" t="s">
        <v>67</v>
      </c>
      <c r="K1998" s="1" t="s">
        <v>103</v>
      </c>
      <c r="L1998" s="3"/>
      <c r="M1998" s="3"/>
      <c r="N1998" s="1" t="s">
        <v>69</v>
      </c>
      <c r="O1998" s="1" t="s">
        <v>65</v>
      </c>
      <c r="P1998" s="32">
        <v>1</v>
      </c>
      <c r="Q1998" s="1" t="s">
        <v>4961</v>
      </c>
      <c r="R1998" s="3" t="s">
        <v>4685</v>
      </c>
      <c r="S1998" s="1" t="s">
        <v>4673</v>
      </c>
      <c r="T1998" s="1" t="s">
        <v>72</v>
      </c>
      <c r="U1998" s="1" t="s">
        <v>19</v>
      </c>
      <c r="V1998" s="1" t="s">
        <v>65</v>
      </c>
      <c r="W1998" s="1" t="s">
        <v>73</v>
      </c>
      <c r="X1998" s="1" t="s">
        <v>73</v>
      </c>
      <c r="Y1998" s="1" t="s">
        <v>73</v>
      </c>
      <c r="Z1998" s="1" t="s">
        <v>73</v>
      </c>
      <c r="AB1998" s="1" t="s">
        <v>4674</v>
      </c>
      <c r="AC1998" s="1" t="s">
        <v>620</v>
      </c>
      <c r="AD1998" s="1" t="s">
        <v>73</v>
      </c>
      <c r="AE1998" s="33" t="s">
        <v>5053</v>
      </c>
      <c r="AF1998" s="8">
        <v>25</v>
      </c>
      <c r="AG1998" s="8">
        <v>15</v>
      </c>
      <c r="AH1998" s="8">
        <v>10</v>
      </c>
      <c r="AI1998" s="8" t="s">
        <v>4675</v>
      </c>
      <c r="AJ1998" s="8">
        <v>68</v>
      </c>
      <c r="AW1998" s="8"/>
      <c r="AX1998" s="3"/>
      <c r="AY1998" s="3"/>
      <c r="AZ1998" s="3"/>
      <c r="BA1998" s="3"/>
      <c r="BB1998" s="3"/>
      <c r="BC1998" s="3"/>
      <c r="BD1998" s="3"/>
      <c r="BE1998" s="8"/>
      <c r="BF1998" s="8">
        <v>47</v>
      </c>
      <c r="BG1998" s="8" t="s">
        <v>110</v>
      </c>
      <c r="BH1998" s="8">
        <v>42</v>
      </c>
      <c r="BI1998" s="8">
        <v>13</v>
      </c>
      <c r="BJ1998" s="8" t="s">
        <v>4688</v>
      </c>
      <c r="BL1998" s="8">
        <v>64.47</v>
      </c>
      <c r="BM1998" s="8" t="s">
        <v>4689</v>
      </c>
      <c r="BN1998" s="3"/>
      <c r="BO1998" s="3"/>
      <c r="BP1998" s="3"/>
      <c r="BQ1998" s="3"/>
      <c r="BR1998" s="3"/>
      <c r="BS1998" s="3"/>
      <c r="BT1998" s="3"/>
      <c r="BV1998" s="3"/>
      <c r="BW1998" s="3" t="s">
        <v>4677</v>
      </c>
      <c r="BX1998" s="3"/>
      <c r="BY1998" s="3"/>
      <c r="BZ1998" s="3"/>
      <c r="CA1998" s="3"/>
      <c r="CB1998" s="33">
        <f t="shared" si="155"/>
        <v>0</v>
      </c>
      <c r="CC1998" s="33">
        <f t="shared" si="156"/>
        <v>25</v>
      </c>
      <c r="CD1998" s="33">
        <f t="shared" si="157"/>
        <v>47</v>
      </c>
      <c r="CE1998" s="33">
        <f t="shared" si="158"/>
        <v>0</v>
      </c>
      <c r="CF1998" s="33">
        <f t="shared" si="159"/>
        <v>0</v>
      </c>
      <c r="CG1998" s="3"/>
      <c r="CH1998" s="3" t="s">
        <v>4690</v>
      </c>
      <c r="CI1998" s="3"/>
      <c r="CJ1998" s="3"/>
      <c r="CK1998" s="1" t="s">
        <v>3682</v>
      </c>
    </row>
    <row r="1999" spans="1:89" ht="12.5" x14ac:dyDescent="0.25">
      <c r="A1999" s="1" t="s">
        <v>4699</v>
      </c>
      <c r="B1999" s="1" t="s">
        <v>4670</v>
      </c>
      <c r="C1999" s="1" t="s">
        <v>399</v>
      </c>
      <c r="D1999" s="1" t="s">
        <v>1376</v>
      </c>
      <c r="E1999" s="1" t="s">
        <v>166</v>
      </c>
      <c r="F1999" s="1" t="s">
        <v>4671</v>
      </c>
      <c r="G1999" s="1" t="s">
        <v>101</v>
      </c>
      <c r="H1999" s="1" t="s">
        <v>65</v>
      </c>
      <c r="I1999" s="1" t="s">
        <v>66</v>
      </c>
      <c r="J1999" s="1" t="s">
        <v>67</v>
      </c>
      <c r="K1999" s="1" t="s">
        <v>103</v>
      </c>
      <c r="L1999" s="3"/>
      <c r="M1999" s="3"/>
      <c r="N1999" s="1" t="s">
        <v>69</v>
      </c>
      <c r="O1999" s="1" t="s">
        <v>65</v>
      </c>
      <c r="P1999" s="32">
        <v>1</v>
      </c>
      <c r="Q1999" s="1" t="s">
        <v>4961</v>
      </c>
      <c r="R1999" s="3" t="s">
        <v>4695</v>
      </c>
      <c r="S1999" s="1" t="s">
        <v>4673</v>
      </c>
      <c r="T1999" s="1" t="s">
        <v>72</v>
      </c>
      <c r="U1999" s="1" t="s">
        <v>19</v>
      </c>
      <c r="V1999" s="1" t="s">
        <v>65</v>
      </c>
      <c r="W1999" s="1" t="s">
        <v>73</v>
      </c>
      <c r="X1999" s="1" t="s">
        <v>73</v>
      </c>
      <c r="Y1999" s="1" t="s">
        <v>73</v>
      </c>
      <c r="Z1999" s="1" t="s">
        <v>73</v>
      </c>
      <c r="AB1999" s="1" t="s">
        <v>4674</v>
      </c>
      <c r="AC1999" s="1" t="s">
        <v>620</v>
      </c>
      <c r="AD1999" s="1" t="s">
        <v>73</v>
      </c>
      <c r="AE1999" s="33" t="s">
        <v>5053</v>
      </c>
      <c r="AF1999" s="8">
        <v>25</v>
      </c>
      <c r="AG1999" s="8">
        <v>15</v>
      </c>
      <c r="AH1999" s="8">
        <v>10</v>
      </c>
      <c r="AI1999" s="8" t="s">
        <v>4675</v>
      </c>
      <c r="AJ1999" s="8">
        <v>68</v>
      </c>
      <c r="AW1999" s="8"/>
      <c r="AX1999" s="3"/>
      <c r="AY1999" s="3"/>
      <c r="AZ1999" s="3"/>
      <c r="BA1999" s="3"/>
      <c r="BB1999" s="3"/>
      <c r="BC1999" s="3"/>
      <c r="BD1999" s="3"/>
      <c r="BE1999" s="8"/>
      <c r="BF1999" s="8">
        <v>15</v>
      </c>
      <c r="BG1999" s="8" t="s">
        <v>110</v>
      </c>
      <c r="BH1999" s="8">
        <v>10</v>
      </c>
      <c r="BI1999" s="8">
        <v>5</v>
      </c>
      <c r="BJ1999" s="8" t="s">
        <v>4693</v>
      </c>
      <c r="BL1999" s="8">
        <v>51.86</v>
      </c>
      <c r="BM1999" s="8" t="s">
        <v>4694</v>
      </c>
      <c r="BN1999" s="3"/>
      <c r="BO1999" s="3"/>
      <c r="BP1999" s="3"/>
      <c r="BQ1999" s="3"/>
      <c r="BR1999" s="3"/>
      <c r="BS1999" s="3"/>
      <c r="BT1999" s="3"/>
      <c r="BV1999" s="3"/>
      <c r="BW1999" s="3" t="s">
        <v>4677</v>
      </c>
      <c r="BX1999" s="3"/>
      <c r="BY1999" s="3"/>
      <c r="BZ1999" s="3"/>
      <c r="CA1999" s="3"/>
      <c r="CB1999" s="33">
        <f t="shared" si="155"/>
        <v>0</v>
      </c>
      <c r="CC1999" s="33">
        <f t="shared" si="156"/>
        <v>25</v>
      </c>
      <c r="CD1999" s="33">
        <f t="shared" si="157"/>
        <v>15</v>
      </c>
      <c r="CE1999" s="33">
        <f t="shared" si="158"/>
        <v>0</v>
      </c>
      <c r="CF1999" s="33">
        <f t="shared" si="159"/>
        <v>0</v>
      </c>
      <c r="CG1999" s="3"/>
      <c r="CH1999" s="3" t="s">
        <v>80</v>
      </c>
      <c r="CI1999" s="3"/>
      <c r="CJ1999" s="3"/>
      <c r="CK1999" s="1" t="s">
        <v>3682</v>
      </c>
    </row>
    <row r="2000" spans="1:89" ht="12.5" x14ac:dyDescent="0.25">
      <c r="A2000" s="1" t="s">
        <v>4699</v>
      </c>
      <c r="B2000" s="1" t="s">
        <v>4670</v>
      </c>
      <c r="C2000" s="1" t="s">
        <v>399</v>
      </c>
      <c r="D2000" s="1" t="s">
        <v>1376</v>
      </c>
      <c r="E2000" s="1" t="s">
        <v>166</v>
      </c>
      <c r="F2000" s="1" t="s">
        <v>4671</v>
      </c>
      <c r="G2000" s="1" t="s">
        <v>101</v>
      </c>
      <c r="H2000" s="1" t="s">
        <v>65</v>
      </c>
      <c r="I2000" s="1" t="s">
        <v>66</v>
      </c>
      <c r="J2000" s="1" t="s">
        <v>67</v>
      </c>
      <c r="K2000" s="1" t="s">
        <v>103</v>
      </c>
      <c r="L2000" s="3"/>
      <c r="M2000" s="3"/>
      <c r="N2000" s="1" t="s">
        <v>69</v>
      </c>
      <c r="O2000" s="1" t="s">
        <v>65</v>
      </c>
      <c r="P2000" s="1">
        <v>29</v>
      </c>
      <c r="Q2000" s="1" t="s">
        <v>4961</v>
      </c>
      <c r="R2000" s="1" t="s">
        <v>4696</v>
      </c>
      <c r="S2000" s="1" t="s">
        <v>4673</v>
      </c>
      <c r="T2000" s="1" t="s">
        <v>106</v>
      </c>
      <c r="U2000" s="1" t="s">
        <v>19</v>
      </c>
      <c r="V2000" s="1" t="s">
        <v>65</v>
      </c>
      <c r="W2000" s="1" t="s">
        <v>73</v>
      </c>
      <c r="X2000" s="1" t="s">
        <v>73</v>
      </c>
      <c r="Y2000" s="1" t="s">
        <v>73</v>
      </c>
      <c r="Z2000" s="1" t="s">
        <v>73</v>
      </c>
      <c r="AB2000" s="1" t="s">
        <v>4674</v>
      </c>
      <c r="AC2000" s="1" t="s">
        <v>620</v>
      </c>
      <c r="AD2000" s="1" t="s">
        <v>73</v>
      </c>
      <c r="AE2000" s="33" t="s">
        <v>5053</v>
      </c>
      <c r="AF2000" s="8">
        <v>25</v>
      </c>
      <c r="AG2000" s="8">
        <v>15</v>
      </c>
      <c r="AH2000" s="8">
        <v>10</v>
      </c>
      <c r="AI2000" s="8" t="s">
        <v>4675</v>
      </c>
      <c r="AJ2000" s="8">
        <v>68</v>
      </c>
      <c r="AW2000" s="8"/>
      <c r="AX2000" s="3">
        <v>86</v>
      </c>
      <c r="AY2000" s="3" t="s">
        <v>220</v>
      </c>
      <c r="AZ2000" s="3"/>
      <c r="BA2000" s="3"/>
      <c r="BB2000" s="3"/>
      <c r="BC2000" s="3"/>
      <c r="BD2000" s="3"/>
      <c r="BE2000" s="8" t="s">
        <v>4697</v>
      </c>
      <c r="BM2000" s="8"/>
      <c r="BN2000" s="3"/>
      <c r="BO2000" s="3"/>
      <c r="BP2000" s="3"/>
      <c r="BQ2000" s="3"/>
      <c r="BR2000" s="3"/>
      <c r="BS2000" s="3"/>
      <c r="BT2000" s="3"/>
      <c r="BV2000" s="3"/>
      <c r="BW2000" s="3" t="s">
        <v>52</v>
      </c>
      <c r="BX2000" s="3"/>
      <c r="BY2000" s="3"/>
      <c r="BZ2000" s="3"/>
      <c r="CA2000" s="3">
        <v>0.88200000000000001</v>
      </c>
      <c r="CB2000" s="33">
        <f t="shared" si="155"/>
        <v>4.5818687895829088E-2</v>
      </c>
      <c r="CC2000" s="33">
        <f t="shared" si="156"/>
        <v>25</v>
      </c>
      <c r="CD2000" s="33">
        <f t="shared" si="157"/>
        <v>86</v>
      </c>
      <c r="CE2000" s="33">
        <f t="shared" si="158"/>
        <v>0.78890876565295176</v>
      </c>
      <c r="CF2000" s="33">
        <f t="shared" si="159"/>
        <v>0.82669925611052075</v>
      </c>
      <c r="CG2000" s="3"/>
      <c r="CH2000" s="3"/>
      <c r="CI2000" s="3"/>
      <c r="CJ2000" s="3"/>
      <c r="CK2000" s="1" t="s">
        <v>3682</v>
      </c>
    </row>
    <row r="2001" spans="1:89" ht="12.5" x14ac:dyDescent="0.25">
      <c r="A2001" s="1" t="s">
        <v>4699</v>
      </c>
      <c r="B2001" s="1" t="s">
        <v>4670</v>
      </c>
      <c r="C2001" s="1" t="s">
        <v>399</v>
      </c>
      <c r="D2001" s="1" t="s">
        <v>1376</v>
      </c>
      <c r="E2001" s="1" t="s">
        <v>166</v>
      </c>
      <c r="F2001" s="1" t="s">
        <v>4671</v>
      </c>
      <c r="G2001" s="1" t="s">
        <v>101</v>
      </c>
      <c r="H2001" s="1" t="s">
        <v>65</v>
      </c>
      <c r="I2001" s="1" t="s">
        <v>66</v>
      </c>
      <c r="J2001" s="1" t="s">
        <v>67</v>
      </c>
      <c r="K2001" s="1" t="s">
        <v>103</v>
      </c>
      <c r="L2001" s="3"/>
      <c r="M2001" s="3"/>
      <c r="N2001" s="1" t="s">
        <v>69</v>
      </c>
      <c r="O2001" s="1" t="s">
        <v>65</v>
      </c>
      <c r="P2001" s="1">
        <v>29</v>
      </c>
      <c r="Q2001" s="1" t="s">
        <v>4961</v>
      </c>
      <c r="R2001" s="1" t="s">
        <v>4696</v>
      </c>
      <c r="S2001" s="1" t="s">
        <v>4673</v>
      </c>
      <c r="T2001" s="1" t="s">
        <v>106</v>
      </c>
      <c r="U2001" s="1" t="s">
        <v>19</v>
      </c>
      <c r="V2001" s="1" t="s">
        <v>65</v>
      </c>
      <c r="W2001" s="1" t="s">
        <v>73</v>
      </c>
      <c r="X2001" s="1" t="s">
        <v>73</v>
      </c>
      <c r="Y2001" s="1" t="s">
        <v>73</v>
      </c>
      <c r="Z2001" s="1" t="s">
        <v>73</v>
      </c>
      <c r="AB2001" s="1" t="s">
        <v>4674</v>
      </c>
      <c r="AC2001" s="1" t="s">
        <v>620</v>
      </c>
      <c r="AD2001" s="1" t="s">
        <v>73</v>
      </c>
      <c r="AE2001" s="33" t="s">
        <v>5053</v>
      </c>
      <c r="AF2001" s="8">
        <v>25</v>
      </c>
      <c r="AG2001" s="8">
        <v>15</v>
      </c>
      <c r="AH2001" s="8">
        <v>10</v>
      </c>
      <c r="AI2001" s="8" t="s">
        <v>4675</v>
      </c>
      <c r="AJ2001" s="8">
        <v>68</v>
      </c>
      <c r="AW2001" s="8"/>
      <c r="AX2001" s="3"/>
      <c r="AY2001" s="3"/>
      <c r="AZ2001" s="3"/>
      <c r="BA2001" s="3"/>
      <c r="BB2001" s="3"/>
      <c r="BC2001" s="3"/>
      <c r="BD2001" s="3"/>
      <c r="BE2001" s="8"/>
      <c r="BF2001" s="8">
        <v>47</v>
      </c>
      <c r="BG2001" s="8" t="s">
        <v>110</v>
      </c>
      <c r="BH2001" s="8">
        <v>42</v>
      </c>
      <c r="BI2001" s="8">
        <v>13</v>
      </c>
      <c r="BJ2001" s="8" t="s">
        <v>4688</v>
      </c>
      <c r="BL2001" s="8">
        <v>64.47</v>
      </c>
      <c r="BM2001" s="8" t="s">
        <v>4689</v>
      </c>
      <c r="BN2001" s="3"/>
      <c r="BO2001" s="3"/>
      <c r="BP2001" s="3"/>
      <c r="BQ2001" s="3"/>
      <c r="BR2001" s="3"/>
      <c r="BS2001" s="3"/>
      <c r="BT2001" s="3"/>
      <c r="BV2001" s="3"/>
      <c r="BW2001" s="3" t="s">
        <v>52</v>
      </c>
      <c r="BX2001" s="3"/>
      <c r="BY2001" s="3"/>
      <c r="BZ2001" s="3"/>
      <c r="CA2001" s="3">
        <v>0.94</v>
      </c>
      <c r="CB2001" s="33">
        <f t="shared" si="155"/>
        <v>3.4395686027071853E-2</v>
      </c>
      <c r="CC2001" s="33">
        <f t="shared" si="156"/>
        <v>25</v>
      </c>
      <c r="CD2001" s="33">
        <f t="shared" si="157"/>
        <v>47</v>
      </c>
      <c r="CE2001" s="33">
        <f t="shared" si="158"/>
        <v>0.88679245283018859</v>
      </c>
      <c r="CF2001" s="33">
        <f t="shared" si="159"/>
        <v>0.9109278350515464</v>
      </c>
      <c r="CG2001" s="3"/>
      <c r="CH2001" s="3"/>
      <c r="CI2001" s="3"/>
      <c r="CJ2001" s="3"/>
      <c r="CK2001" s="1" t="s">
        <v>3682</v>
      </c>
    </row>
    <row r="2002" spans="1:89" ht="12.5" x14ac:dyDescent="0.25">
      <c r="A2002" s="1" t="s">
        <v>4699</v>
      </c>
      <c r="B2002" s="1" t="s">
        <v>4670</v>
      </c>
      <c r="C2002" s="1" t="s">
        <v>399</v>
      </c>
      <c r="D2002" s="1" t="s">
        <v>1376</v>
      </c>
      <c r="E2002" s="1" t="s">
        <v>166</v>
      </c>
      <c r="F2002" s="1" t="s">
        <v>4671</v>
      </c>
      <c r="G2002" s="1" t="s">
        <v>101</v>
      </c>
      <c r="H2002" s="1" t="s">
        <v>65</v>
      </c>
      <c r="I2002" s="1" t="s">
        <v>66</v>
      </c>
      <c r="J2002" s="1" t="s">
        <v>67</v>
      </c>
      <c r="K2002" s="1" t="s">
        <v>103</v>
      </c>
      <c r="L2002" s="3"/>
      <c r="M2002" s="3"/>
      <c r="N2002" s="1" t="s">
        <v>69</v>
      </c>
      <c r="O2002" s="1" t="s">
        <v>65</v>
      </c>
      <c r="P2002" s="1">
        <v>29</v>
      </c>
      <c r="Q2002" s="1" t="s">
        <v>4961</v>
      </c>
      <c r="R2002" s="1" t="s">
        <v>4696</v>
      </c>
      <c r="S2002" s="1" t="s">
        <v>4673</v>
      </c>
      <c r="T2002" s="1" t="s">
        <v>106</v>
      </c>
      <c r="U2002" s="1" t="s">
        <v>19</v>
      </c>
      <c r="V2002" s="1" t="s">
        <v>65</v>
      </c>
      <c r="W2002" s="1" t="s">
        <v>73</v>
      </c>
      <c r="X2002" s="1" t="s">
        <v>73</v>
      </c>
      <c r="Y2002" s="1" t="s">
        <v>73</v>
      </c>
      <c r="Z2002" s="1" t="s">
        <v>73</v>
      </c>
      <c r="AB2002" s="1" t="s">
        <v>4674</v>
      </c>
      <c r="AC2002" s="1" t="s">
        <v>620</v>
      </c>
      <c r="AD2002" s="1" t="s">
        <v>73</v>
      </c>
      <c r="AE2002" s="33" t="s">
        <v>5053</v>
      </c>
      <c r="AF2002" s="8">
        <v>25</v>
      </c>
      <c r="AG2002" s="8">
        <v>15</v>
      </c>
      <c r="AH2002" s="8">
        <v>10</v>
      </c>
      <c r="AI2002" s="8" t="s">
        <v>4675</v>
      </c>
      <c r="AJ2002" s="8">
        <v>68</v>
      </c>
      <c r="AW2002" s="8"/>
      <c r="AX2002" s="3"/>
      <c r="AY2002" s="3"/>
      <c r="AZ2002" s="3"/>
      <c r="BA2002" s="3"/>
      <c r="BB2002" s="3"/>
      <c r="BC2002" s="3"/>
      <c r="BD2002" s="3"/>
      <c r="BE2002" s="8"/>
      <c r="BF2002" s="8">
        <v>15</v>
      </c>
      <c r="BG2002" s="8" t="s">
        <v>110</v>
      </c>
      <c r="BH2002" s="8">
        <v>10</v>
      </c>
      <c r="BI2002" s="8">
        <v>5</v>
      </c>
      <c r="BJ2002" s="8" t="s">
        <v>4693</v>
      </c>
      <c r="BL2002" s="8">
        <v>51.86</v>
      </c>
      <c r="BM2002" s="8" t="s">
        <v>4694</v>
      </c>
      <c r="BN2002" s="3"/>
      <c r="BO2002" s="3"/>
      <c r="BP2002" s="3"/>
      <c r="BQ2002" s="3"/>
      <c r="BR2002" s="3"/>
      <c r="BS2002" s="3"/>
      <c r="BT2002" s="3"/>
      <c r="BV2002" s="3"/>
      <c r="BW2002" s="3" t="s">
        <v>52</v>
      </c>
      <c r="BX2002" s="3"/>
      <c r="BY2002" s="3"/>
      <c r="BZ2002" s="3"/>
      <c r="CA2002" s="3">
        <v>0.92500000000000004</v>
      </c>
      <c r="CB2002" s="33">
        <f t="shared" si="155"/>
        <v>4.1705070392050902E-2</v>
      </c>
      <c r="CC2002" s="33">
        <f t="shared" si="156"/>
        <v>25</v>
      </c>
      <c r="CD2002" s="33">
        <f t="shared" si="157"/>
        <v>15</v>
      </c>
      <c r="CE2002" s="33">
        <f t="shared" si="158"/>
        <v>0.86046511627906985</v>
      </c>
      <c r="CF2002" s="33">
        <f t="shared" si="159"/>
        <v>0.88896103896103906</v>
      </c>
      <c r="CG2002" s="3"/>
      <c r="CH2002" s="3"/>
      <c r="CI2002" s="3"/>
      <c r="CJ2002" s="3"/>
      <c r="CK2002" s="1" t="s">
        <v>3682</v>
      </c>
    </row>
    <row r="2003" spans="1:89" ht="12.5" x14ac:dyDescent="0.25">
      <c r="A2003" s="1" t="s">
        <v>4699</v>
      </c>
      <c r="B2003" s="1" t="s">
        <v>4670</v>
      </c>
      <c r="C2003" s="1" t="s">
        <v>399</v>
      </c>
      <c r="D2003" s="1" t="s">
        <v>1376</v>
      </c>
      <c r="E2003" s="1" t="s">
        <v>166</v>
      </c>
      <c r="F2003" s="1" t="s">
        <v>4671</v>
      </c>
      <c r="G2003" s="1" t="s">
        <v>101</v>
      </c>
      <c r="H2003" s="1" t="s">
        <v>65</v>
      </c>
      <c r="I2003" s="1" t="s">
        <v>66</v>
      </c>
      <c r="J2003" s="1" t="s">
        <v>67</v>
      </c>
      <c r="K2003" s="1" t="s">
        <v>103</v>
      </c>
      <c r="L2003" s="3"/>
      <c r="M2003" s="3"/>
      <c r="N2003" s="1" t="s">
        <v>69</v>
      </c>
      <c r="O2003" s="1" t="s">
        <v>65</v>
      </c>
      <c r="P2003" s="1">
        <v>29</v>
      </c>
      <c r="Q2003" s="1" t="s">
        <v>4961</v>
      </c>
      <c r="R2003" s="1" t="s">
        <v>4698</v>
      </c>
      <c r="S2003" s="1" t="s">
        <v>4673</v>
      </c>
      <c r="T2003" s="1" t="s">
        <v>106</v>
      </c>
      <c r="U2003" s="1" t="s">
        <v>19</v>
      </c>
      <c r="V2003" s="1" t="s">
        <v>65</v>
      </c>
      <c r="W2003" s="1" t="s">
        <v>73</v>
      </c>
      <c r="X2003" s="1" t="s">
        <v>73</v>
      </c>
      <c r="Y2003" s="1" t="s">
        <v>73</v>
      </c>
      <c r="Z2003" s="1" t="s">
        <v>73</v>
      </c>
      <c r="AB2003" s="1" t="s">
        <v>4674</v>
      </c>
      <c r="AC2003" s="1" t="s">
        <v>620</v>
      </c>
      <c r="AD2003" s="1" t="s">
        <v>73</v>
      </c>
      <c r="AE2003" s="33" t="s">
        <v>5053</v>
      </c>
      <c r="AF2003" s="8">
        <v>25</v>
      </c>
      <c r="AG2003" s="8">
        <v>15</v>
      </c>
      <c r="AH2003" s="8">
        <v>10</v>
      </c>
      <c r="AI2003" s="8" t="s">
        <v>4675</v>
      </c>
      <c r="AJ2003" s="8">
        <v>68</v>
      </c>
      <c r="AW2003" s="8"/>
      <c r="AX2003" s="3">
        <v>86</v>
      </c>
      <c r="AY2003" s="3" t="s">
        <v>220</v>
      </c>
      <c r="AZ2003" s="3"/>
      <c r="BA2003" s="3"/>
      <c r="BB2003" s="3"/>
      <c r="BC2003" s="3"/>
      <c r="BD2003" s="3"/>
      <c r="BE2003" s="8" t="s">
        <v>4697</v>
      </c>
      <c r="BM2003" s="8"/>
      <c r="BN2003" s="3"/>
      <c r="BO2003" s="3"/>
      <c r="BP2003" s="3"/>
      <c r="BQ2003" s="3"/>
      <c r="BR2003" s="3"/>
      <c r="BS2003" s="3"/>
      <c r="BT2003" s="3"/>
      <c r="BV2003" s="3"/>
      <c r="BW2003" s="3" t="s">
        <v>52</v>
      </c>
      <c r="BX2003" s="3"/>
      <c r="BY2003" s="3"/>
      <c r="BZ2003" s="3"/>
      <c r="CA2003" s="3">
        <v>0.90600000000000003</v>
      </c>
      <c r="CB2003" s="33">
        <f t="shared" si="155"/>
        <v>4.149390956271564E-2</v>
      </c>
      <c r="CC2003" s="33">
        <f t="shared" si="156"/>
        <v>25</v>
      </c>
      <c r="CD2003" s="33">
        <f t="shared" si="157"/>
        <v>86</v>
      </c>
      <c r="CE2003" s="33">
        <f t="shared" si="158"/>
        <v>0.82815356489945169</v>
      </c>
      <c r="CF2003" s="33">
        <f t="shared" si="159"/>
        <v>0.86131794333683098</v>
      </c>
      <c r="CG2003" s="3"/>
      <c r="CH2003" s="3"/>
      <c r="CI2003" s="3"/>
      <c r="CJ2003" s="3"/>
      <c r="CK2003" s="1" t="s">
        <v>3682</v>
      </c>
    </row>
    <row r="2004" spans="1:89" ht="12.5" x14ac:dyDescent="0.25">
      <c r="A2004" s="1" t="s">
        <v>4699</v>
      </c>
      <c r="B2004" s="1" t="s">
        <v>4670</v>
      </c>
      <c r="C2004" s="1" t="s">
        <v>399</v>
      </c>
      <c r="D2004" s="1" t="s">
        <v>1376</v>
      </c>
      <c r="E2004" s="1" t="s">
        <v>166</v>
      </c>
      <c r="F2004" s="1" t="s">
        <v>4671</v>
      </c>
      <c r="G2004" s="1" t="s">
        <v>101</v>
      </c>
      <c r="H2004" s="1" t="s">
        <v>65</v>
      </c>
      <c r="I2004" s="1" t="s">
        <v>66</v>
      </c>
      <c r="J2004" s="1" t="s">
        <v>67</v>
      </c>
      <c r="K2004" s="1" t="s">
        <v>103</v>
      </c>
      <c r="L2004" s="3"/>
      <c r="M2004" s="3"/>
      <c r="N2004" s="1" t="s">
        <v>69</v>
      </c>
      <c r="O2004" s="1" t="s">
        <v>65</v>
      </c>
      <c r="P2004" s="1">
        <v>29</v>
      </c>
      <c r="Q2004" s="1" t="s">
        <v>4961</v>
      </c>
      <c r="R2004" s="1" t="s">
        <v>4698</v>
      </c>
      <c r="S2004" s="1" t="s">
        <v>4673</v>
      </c>
      <c r="T2004" s="1" t="s">
        <v>106</v>
      </c>
      <c r="U2004" s="1" t="s">
        <v>19</v>
      </c>
      <c r="V2004" s="1" t="s">
        <v>65</v>
      </c>
      <c r="W2004" s="1" t="s">
        <v>73</v>
      </c>
      <c r="X2004" s="1" t="s">
        <v>73</v>
      </c>
      <c r="Y2004" s="1" t="s">
        <v>73</v>
      </c>
      <c r="Z2004" s="1" t="s">
        <v>73</v>
      </c>
      <c r="AB2004" s="1" t="s">
        <v>4674</v>
      </c>
      <c r="AC2004" s="1" t="s">
        <v>620</v>
      </c>
      <c r="AD2004" s="1" t="s">
        <v>73</v>
      </c>
      <c r="AE2004" s="33" t="s">
        <v>5053</v>
      </c>
      <c r="AF2004" s="8">
        <v>25</v>
      </c>
      <c r="AG2004" s="8">
        <v>15</v>
      </c>
      <c r="AH2004" s="8">
        <v>10</v>
      </c>
      <c r="AI2004" s="8" t="s">
        <v>4675</v>
      </c>
      <c r="AJ2004" s="8">
        <v>68</v>
      </c>
      <c r="AW2004" s="8"/>
      <c r="AX2004" s="3"/>
      <c r="AY2004" s="3"/>
      <c r="AZ2004" s="3"/>
      <c r="BA2004" s="3"/>
      <c r="BB2004" s="3"/>
      <c r="BC2004" s="3"/>
      <c r="BD2004" s="3"/>
      <c r="BE2004" s="8"/>
      <c r="BF2004" s="8">
        <v>47</v>
      </c>
      <c r="BG2004" s="8" t="s">
        <v>110</v>
      </c>
      <c r="BH2004" s="8">
        <v>42</v>
      </c>
      <c r="BI2004" s="8">
        <v>13</v>
      </c>
      <c r="BJ2004" s="8" t="s">
        <v>4688</v>
      </c>
      <c r="BL2004" s="8">
        <v>64.47</v>
      </c>
      <c r="BM2004" s="8" t="s">
        <v>4689</v>
      </c>
      <c r="BN2004" s="3"/>
      <c r="BO2004" s="3"/>
      <c r="BP2004" s="3"/>
      <c r="BQ2004" s="3"/>
      <c r="BR2004" s="3"/>
      <c r="BS2004" s="3"/>
      <c r="BT2004" s="3"/>
      <c r="BV2004" s="3"/>
      <c r="BW2004" s="3" t="s">
        <v>52</v>
      </c>
      <c r="BX2004" s="3"/>
      <c r="BY2004" s="3"/>
      <c r="BZ2004" s="3"/>
      <c r="CA2004" s="3">
        <v>0.92700000000000005</v>
      </c>
      <c r="CB2004" s="33">
        <f t="shared" si="155"/>
        <v>3.776338029858288E-2</v>
      </c>
      <c r="CC2004" s="33">
        <f t="shared" si="156"/>
        <v>25</v>
      </c>
      <c r="CD2004" s="33">
        <f t="shared" si="157"/>
        <v>47</v>
      </c>
      <c r="CE2004" s="33">
        <f t="shared" si="158"/>
        <v>0.86393289841565712</v>
      </c>
      <c r="CF2004" s="33">
        <f t="shared" si="159"/>
        <v>0.89188271925272455</v>
      </c>
      <c r="CG2004" s="3"/>
      <c r="CH2004" s="3"/>
      <c r="CI2004" s="3"/>
      <c r="CJ2004" s="3"/>
      <c r="CK2004" s="1" t="s">
        <v>3682</v>
      </c>
    </row>
    <row r="2005" spans="1:89" ht="12.5" x14ac:dyDescent="0.25">
      <c r="A2005" s="1" t="s">
        <v>4699</v>
      </c>
      <c r="B2005" s="1" t="s">
        <v>4670</v>
      </c>
      <c r="C2005" s="1" t="s">
        <v>399</v>
      </c>
      <c r="D2005" s="1" t="s">
        <v>1376</v>
      </c>
      <c r="E2005" s="1" t="s">
        <v>166</v>
      </c>
      <c r="F2005" s="1" t="s">
        <v>4671</v>
      </c>
      <c r="G2005" s="1" t="s">
        <v>101</v>
      </c>
      <c r="H2005" s="1" t="s">
        <v>65</v>
      </c>
      <c r="I2005" s="1" t="s">
        <v>66</v>
      </c>
      <c r="J2005" s="1" t="s">
        <v>67</v>
      </c>
      <c r="K2005" s="1" t="s">
        <v>103</v>
      </c>
      <c r="L2005" s="3"/>
      <c r="M2005" s="3"/>
      <c r="N2005" s="1" t="s">
        <v>69</v>
      </c>
      <c r="O2005" s="1" t="s">
        <v>65</v>
      </c>
      <c r="P2005" s="1">
        <v>29</v>
      </c>
      <c r="Q2005" s="1" t="s">
        <v>4961</v>
      </c>
      <c r="R2005" s="1" t="s">
        <v>4698</v>
      </c>
      <c r="S2005" s="1" t="s">
        <v>4673</v>
      </c>
      <c r="T2005" s="1" t="s">
        <v>106</v>
      </c>
      <c r="U2005" s="1" t="s">
        <v>19</v>
      </c>
      <c r="V2005" s="1" t="s">
        <v>65</v>
      </c>
      <c r="W2005" s="1" t="s">
        <v>73</v>
      </c>
      <c r="X2005" s="1" t="s">
        <v>73</v>
      </c>
      <c r="Y2005" s="1" t="s">
        <v>73</v>
      </c>
      <c r="Z2005" s="1" t="s">
        <v>73</v>
      </c>
      <c r="AB2005" s="1" t="s">
        <v>4674</v>
      </c>
      <c r="AC2005" s="1" t="s">
        <v>620</v>
      </c>
      <c r="AD2005" s="1" t="s">
        <v>73</v>
      </c>
      <c r="AE2005" s="33" t="s">
        <v>5053</v>
      </c>
      <c r="AF2005" s="8">
        <v>25</v>
      </c>
      <c r="AG2005" s="8">
        <v>15</v>
      </c>
      <c r="AH2005" s="8">
        <v>10</v>
      </c>
      <c r="AI2005" s="8" t="s">
        <v>4675</v>
      </c>
      <c r="AJ2005" s="8">
        <v>68</v>
      </c>
      <c r="AW2005" s="8"/>
      <c r="AX2005" s="3"/>
      <c r="AY2005" s="3"/>
      <c r="AZ2005" s="3"/>
      <c r="BA2005" s="3"/>
      <c r="BB2005" s="3"/>
      <c r="BC2005" s="3"/>
      <c r="BD2005" s="3"/>
      <c r="BE2005" s="8"/>
      <c r="BF2005" s="8">
        <v>15</v>
      </c>
      <c r="BG2005" s="8" t="s">
        <v>110</v>
      </c>
      <c r="BH2005" s="8">
        <v>10</v>
      </c>
      <c r="BI2005" s="8">
        <v>5</v>
      </c>
      <c r="BJ2005" s="8" t="s">
        <v>4693</v>
      </c>
      <c r="BL2005" s="8">
        <v>51.86</v>
      </c>
      <c r="BM2005" s="8" t="s">
        <v>4694</v>
      </c>
      <c r="BN2005" s="3"/>
      <c r="BO2005" s="3"/>
      <c r="BP2005" s="3"/>
      <c r="BQ2005" s="3"/>
      <c r="BR2005" s="3"/>
      <c r="BS2005" s="3"/>
      <c r="BT2005" s="3"/>
      <c r="BV2005" s="3"/>
      <c r="BW2005" s="3" t="s">
        <v>52</v>
      </c>
      <c r="BX2005" s="3"/>
      <c r="BY2005" s="3"/>
      <c r="BZ2005" s="3"/>
      <c r="CA2005" s="3">
        <v>0.91500000000000004</v>
      </c>
      <c r="CB2005" s="33">
        <f t="shared" si="155"/>
        <v>4.455008441672647E-2</v>
      </c>
      <c r="CC2005" s="33">
        <f t="shared" si="156"/>
        <v>25</v>
      </c>
      <c r="CD2005" s="33">
        <f t="shared" si="157"/>
        <v>15</v>
      </c>
      <c r="CE2005" s="33">
        <f t="shared" si="158"/>
        <v>0.84331797235023043</v>
      </c>
      <c r="CF2005" s="33">
        <f t="shared" si="159"/>
        <v>0.87438642297650138</v>
      </c>
      <c r="CG2005" s="3"/>
      <c r="CH2005" s="3"/>
      <c r="CI2005" s="3"/>
      <c r="CJ2005" s="3"/>
      <c r="CK2005" s="1" t="s">
        <v>3682</v>
      </c>
    </row>
    <row r="2006" spans="1:89" ht="12.5" x14ac:dyDescent="0.25">
      <c r="A2006" s="1" t="s">
        <v>4715</v>
      </c>
      <c r="B2006" s="1" t="s">
        <v>4700</v>
      </c>
      <c r="C2006" s="1" t="s">
        <v>4701</v>
      </c>
      <c r="D2006" s="1" t="s">
        <v>4702</v>
      </c>
      <c r="E2006" s="1" t="s">
        <v>1364</v>
      </c>
      <c r="F2006" s="1" t="s">
        <v>4703</v>
      </c>
      <c r="G2006" s="1" t="s">
        <v>4704</v>
      </c>
      <c r="H2006" s="1" t="s">
        <v>65</v>
      </c>
      <c r="I2006" s="1" t="s">
        <v>66</v>
      </c>
      <c r="J2006" s="1" t="s">
        <v>67</v>
      </c>
      <c r="K2006" s="1" t="s">
        <v>103</v>
      </c>
      <c r="L2006" s="3"/>
      <c r="M2006" s="3"/>
      <c r="N2006" s="1" t="s">
        <v>69</v>
      </c>
      <c r="O2006" s="1" t="s">
        <v>65</v>
      </c>
      <c r="P2006" s="32">
        <v>1</v>
      </c>
      <c r="Q2006" s="1" t="s">
        <v>4961</v>
      </c>
      <c r="R2006" s="3" t="s">
        <v>2295</v>
      </c>
      <c r="S2006" s="1" t="s">
        <v>1556</v>
      </c>
      <c r="T2006" s="1" t="s">
        <v>72</v>
      </c>
      <c r="U2006" s="1" t="s">
        <v>23</v>
      </c>
      <c r="V2006" s="1" t="s">
        <v>73</v>
      </c>
      <c r="W2006" s="1" t="s">
        <v>73</v>
      </c>
      <c r="X2006" s="1" t="s">
        <v>73</v>
      </c>
      <c r="Y2006" s="1" t="s">
        <v>73</v>
      </c>
      <c r="Z2006" s="1" t="s">
        <v>65</v>
      </c>
      <c r="AB2006" s="1" t="s">
        <v>3160</v>
      </c>
      <c r="AC2006" s="1" t="s">
        <v>620</v>
      </c>
      <c r="AD2006" s="1" t="s">
        <v>73</v>
      </c>
      <c r="AE2006" s="33" t="s">
        <v>5053</v>
      </c>
      <c r="AF2006" s="8">
        <v>298</v>
      </c>
      <c r="AL2006" s="1" t="s">
        <v>4705</v>
      </c>
      <c r="AW2006" s="8"/>
      <c r="AX2006" s="3"/>
      <c r="AY2006" s="3"/>
      <c r="AZ2006" s="3"/>
      <c r="BA2006" s="3"/>
      <c r="BB2006" s="3"/>
      <c r="BC2006" s="3"/>
      <c r="BD2006" s="3"/>
      <c r="BE2006" s="8"/>
      <c r="BM2006" s="8"/>
      <c r="BN2006" s="3"/>
      <c r="BO2006" s="3"/>
      <c r="BP2006" s="3"/>
      <c r="BQ2006" s="3"/>
      <c r="BR2006" s="3"/>
      <c r="BS2006" s="3"/>
      <c r="BT2006" s="3"/>
      <c r="BV2006" s="3"/>
      <c r="BW2006" s="3" t="s">
        <v>52</v>
      </c>
      <c r="BX2006" s="3" t="s">
        <v>4706</v>
      </c>
      <c r="BY2006" s="3"/>
      <c r="BZ2006" s="3"/>
      <c r="CA2006" s="3"/>
      <c r="CB2006" s="33" t="e">
        <f t="shared" si="155"/>
        <v>#DIV/0!</v>
      </c>
      <c r="CC2006" s="33">
        <f t="shared" si="156"/>
        <v>298</v>
      </c>
      <c r="CD2006" s="33">
        <f t="shared" si="157"/>
        <v>0</v>
      </c>
      <c r="CE2006" s="33">
        <f t="shared" si="158"/>
        <v>0</v>
      </c>
      <c r="CF2006" s="33">
        <f t="shared" si="159"/>
        <v>0</v>
      </c>
      <c r="CG2006" s="3"/>
      <c r="CI2006" s="3"/>
      <c r="CJ2006" s="3"/>
      <c r="CK2006" s="1" t="s">
        <v>3682</v>
      </c>
    </row>
    <row r="2007" spans="1:89" ht="12.5" x14ac:dyDescent="0.25">
      <c r="A2007" s="1" t="s">
        <v>4715</v>
      </c>
      <c r="B2007" s="1" t="s">
        <v>4700</v>
      </c>
      <c r="C2007" s="1" t="s">
        <v>4701</v>
      </c>
      <c r="D2007" s="1" t="s">
        <v>4702</v>
      </c>
      <c r="E2007" s="1" t="s">
        <v>1364</v>
      </c>
      <c r="F2007" s="1" t="s">
        <v>4703</v>
      </c>
      <c r="G2007" s="1" t="s">
        <v>4704</v>
      </c>
      <c r="H2007" s="1" t="s">
        <v>65</v>
      </c>
      <c r="I2007" s="1" t="s">
        <v>66</v>
      </c>
      <c r="J2007" s="1" t="s">
        <v>67</v>
      </c>
      <c r="K2007" s="1" t="s">
        <v>103</v>
      </c>
      <c r="L2007" s="3"/>
      <c r="M2007" s="3"/>
      <c r="N2007" s="1" t="s">
        <v>69</v>
      </c>
      <c r="O2007" s="1" t="s">
        <v>65</v>
      </c>
      <c r="P2007" s="32">
        <v>1</v>
      </c>
      <c r="Q2007" s="1" t="s">
        <v>4961</v>
      </c>
      <c r="R2007" s="3" t="s">
        <v>2295</v>
      </c>
      <c r="S2007" s="1" t="s">
        <v>1556</v>
      </c>
      <c r="T2007" s="1" t="s">
        <v>72</v>
      </c>
      <c r="U2007" s="1" t="s">
        <v>23</v>
      </c>
      <c r="V2007" s="1" t="s">
        <v>73</v>
      </c>
      <c r="W2007" s="1" t="s">
        <v>73</v>
      </c>
      <c r="X2007" s="1" t="s">
        <v>73</v>
      </c>
      <c r="Y2007" s="1" t="s">
        <v>73</v>
      </c>
      <c r="Z2007" s="1" t="s">
        <v>65</v>
      </c>
      <c r="AB2007" s="1" t="s">
        <v>3160</v>
      </c>
      <c r="AC2007" s="1" t="s">
        <v>620</v>
      </c>
      <c r="AD2007" s="1" t="s">
        <v>73</v>
      </c>
      <c r="AE2007" s="33" t="s">
        <v>3507</v>
      </c>
      <c r="AF2007" s="8">
        <v>298</v>
      </c>
      <c r="AL2007" s="1" t="s">
        <v>4705</v>
      </c>
      <c r="AQ2007" s="1">
        <v>79</v>
      </c>
      <c r="AX2007" s="3"/>
      <c r="AY2007" s="3"/>
      <c r="AZ2007" s="3"/>
      <c r="BA2007" s="3"/>
      <c r="BB2007" s="3"/>
      <c r="BC2007" s="3"/>
      <c r="BD2007" s="3"/>
      <c r="BE2007" s="3"/>
      <c r="BM2007" s="3"/>
      <c r="BN2007" s="3"/>
      <c r="BO2007" s="3"/>
      <c r="BP2007" s="3"/>
      <c r="BQ2007" s="3"/>
      <c r="BR2007" s="3"/>
      <c r="BS2007" s="3"/>
      <c r="BT2007" s="3"/>
      <c r="BV2007" s="3"/>
      <c r="BW2007" s="3" t="s">
        <v>1606</v>
      </c>
      <c r="BX2007" s="3"/>
      <c r="BY2007" s="3"/>
      <c r="BZ2007" s="3"/>
      <c r="CA2007" s="3"/>
      <c r="CB2007" s="33">
        <f t="shared" si="155"/>
        <v>0</v>
      </c>
      <c r="CC2007" s="33">
        <f t="shared" si="156"/>
        <v>298</v>
      </c>
      <c r="CD2007" s="33">
        <f t="shared" si="157"/>
        <v>79</v>
      </c>
      <c r="CE2007" s="33">
        <f t="shared" si="158"/>
        <v>0</v>
      </c>
      <c r="CF2007" s="33">
        <f t="shared" si="159"/>
        <v>0</v>
      </c>
      <c r="CG2007" s="3"/>
      <c r="CH2007" s="3">
        <v>1E-4</v>
      </c>
      <c r="CI2007" s="3"/>
      <c r="CJ2007" s="3"/>
      <c r="CK2007" s="1" t="s">
        <v>3682</v>
      </c>
    </row>
    <row r="2008" spans="1:89" ht="12.5" x14ac:dyDescent="0.25">
      <c r="A2008" s="1" t="s">
        <v>4715</v>
      </c>
      <c r="B2008" s="1" t="s">
        <v>4700</v>
      </c>
      <c r="C2008" s="1" t="s">
        <v>4701</v>
      </c>
      <c r="D2008" s="1" t="s">
        <v>4702</v>
      </c>
      <c r="E2008" s="1" t="s">
        <v>1364</v>
      </c>
      <c r="F2008" s="1" t="s">
        <v>4703</v>
      </c>
      <c r="G2008" s="1" t="s">
        <v>4704</v>
      </c>
      <c r="H2008" s="1" t="s">
        <v>65</v>
      </c>
      <c r="I2008" s="1" t="s">
        <v>66</v>
      </c>
      <c r="J2008" s="1" t="s">
        <v>67</v>
      </c>
      <c r="K2008" s="1" t="s">
        <v>103</v>
      </c>
      <c r="L2008" s="3"/>
      <c r="M2008" s="3"/>
      <c r="N2008" s="1" t="s">
        <v>69</v>
      </c>
      <c r="O2008" s="1" t="s">
        <v>65</v>
      </c>
      <c r="P2008" s="32">
        <v>1</v>
      </c>
      <c r="Q2008" s="1" t="s">
        <v>4961</v>
      </c>
      <c r="R2008" s="3" t="s">
        <v>2295</v>
      </c>
      <c r="S2008" s="1" t="s">
        <v>1556</v>
      </c>
      <c r="T2008" s="1" t="s">
        <v>72</v>
      </c>
      <c r="U2008" s="1" t="s">
        <v>23</v>
      </c>
      <c r="V2008" s="1" t="s">
        <v>73</v>
      </c>
      <c r="W2008" s="1" t="s">
        <v>73</v>
      </c>
      <c r="X2008" s="1" t="s">
        <v>73</v>
      </c>
      <c r="Y2008" s="1" t="s">
        <v>73</v>
      </c>
      <c r="Z2008" s="1" t="s">
        <v>65</v>
      </c>
      <c r="AB2008" s="1" t="s">
        <v>3160</v>
      </c>
      <c r="AC2008" s="1" t="s">
        <v>620</v>
      </c>
      <c r="AD2008" s="1" t="s">
        <v>73</v>
      </c>
      <c r="AE2008" s="33" t="s">
        <v>5053</v>
      </c>
      <c r="AF2008" s="8">
        <v>298</v>
      </c>
      <c r="AL2008" s="1" t="s">
        <v>4705</v>
      </c>
      <c r="AW2008" s="8"/>
      <c r="AX2008" s="3">
        <v>80</v>
      </c>
      <c r="AY2008" s="3" t="s">
        <v>605</v>
      </c>
      <c r="AZ2008" s="3"/>
      <c r="BA2008" s="3"/>
      <c r="BB2008" s="3"/>
      <c r="BC2008" s="3"/>
      <c r="BD2008" s="3"/>
      <c r="BE2008" s="8"/>
      <c r="BM2008" s="8"/>
      <c r="BN2008" s="3"/>
      <c r="BO2008" s="3"/>
      <c r="BP2008" s="3"/>
      <c r="BQ2008" s="3"/>
      <c r="BR2008" s="3"/>
      <c r="BS2008" s="3"/>
      <c r="BT2008" s="3"/>
      <c r="BV2008" s="3"/>
      <c r="BW2008" s="3" t="s">
        <v>1606</v>
      </c>
      <c r="BX2008" s="3"/>
      <c r="BY2008" s="3"/>
      <c r="BZ2008" s="3"/>
      <c r="CA2008" s="3"/>
      <c r="CB2008" s="33">
        <f t="shared" si="155"/>
        <v>0</v>
      </c>
      <c r="CC2008" s="33">
        <f t="shared" si="156"/>
        <v>298</v>
      </c>
      <c r="CD2008" s="33">
        <f t="shared" si="157"/>
        <v>80</v>
      </c>
      <c r="CE2008" s="33">
        <f t="shared" si="158"/>
        <v>0</v>
      </c>
      <c r="CF2008" s="33">
        <f t="shared" si="159"/>
        <v>0</v>
      </c>
      <c r="CG2008" s="3"/>
      <c r="CH2008" s="3">
        <v>1E-4</v>
      </c>
      <c r="CI2008" s="3"/>
      <c r="CJ2008" s="3"/>
      <c r="CK2008" s="1" t="s">
        <v>3682</v>
      </c>
    </row>
    <row r="2009" spans="1:89" ht="12.5" x14ac:dyDescent="0.25">
      <c r="A2009" s="1" t="s">
        <v>4715</v>
      </c>
      <c r="B2009" s="1" t="s">
        <v>4700</v>
      </c>
      <c r="C2009" s="1" t="s">
        <v>4701</v>
      </c>
      <c r="D2009" s="1" t="s">
        <v>4702</v>
      </c>
      <c r="E2009" s="1" t="s">
        <v>1364</v>
      </c>
      <c r="F2009" s="1" t="s">
        <v>4703</v>
      </c>
      <c r="G2009" s="1" t="s">
        <v>4704</v>
      </c>
      <c r="H2009" s="1" t="s">
        <v>65</v>
      </c>
      <c r="I2009" s="1" t="s">
        <v>66</v>
      </c>
      <c r="J2009" s="1" t="s">
        <v>67</v>
      </c>
      <c r="K2009" s="1" t="s">
        <v>103</v>
      </c>
      <c r="L2009" s="3"/>
      <c r="M2009" s="3"/>
      <c r="N2009" s="1" t="s">
        <v>69</v>
      </c>
      <c r="O2009" s="1" t="s">
        <v>65</v>
      </c>
      <c r="P2009" s="32">
        <v>1</v>
      </c>
      <c r="Q2009" s="1" t="s">
        <v>4961</v>
      </c>
      <c r="R2009" s="3" t="s">
        <v>2295</v>
      </c>
      <c r="S2009" s="1" t="s">
        <v>1556</v>
      </c>
      <c r="T2009" s="1" t="s">
        <v>72</v>
      </c>
      <c r="U2009" s="1" t="s">
        <v>23</v>
      </c>
      <c r="V2009" s="1" t="s">
        <v>73</v>
      </c>
      <c r="W2009" s="1" t="s">
        <v>73</v>
      </c>
      <c r="X2009" s="1" t="s">
        <v>73</v>
      </c>
      <c r="Y2009" s="1" t="s">
        <v>73</v>
      </c>
      <c r="Z2009" s="1" t="s">
        <v>65</v>
      </c>
      <c r="AB2009" s="1" t="s">
        <v>3160</v>
      </c>
      <c r="AC2009" s="1" t="s">
        <v>620</v>
      </c>
      <c r="AD2009" s="1" t="s">
        <v>73</v>
      </c>
      <c r="AE2009" s="33" t="s">
        <v>5053</v>
      </c>
      <c r="AF2009" s="8">
        <v>298</v>
      </c>
      <c r="AL2009" s="1" t="s">
        <v>4705</v>
      </c>
      <c r="AW2009" s="8"/>
      <c r="AX2009" s="3">
        <v>80</v>
      </c>
      <c r="AY2009" s="3" t="s">
        <v>605</v>
      </c>
      <c r="AZ2009" s="3"/>
      <c r="BA2009" s="3"/>
      <c r="BB2009" s="3"/>
      <c r="BC2009" s="3"/>
      <c r="BD2009" s="3"/>
      <c r="BE2009" s="8"/>
      <c r="BM2009" s="8"/>
      <c r="BN2009" s="3"/>
      <c r="BO2009" s="3"/>
      <c r="BP2009" s="3"/>
      <c r="BQ2009" s="3"/>
      <c r="BR2009" s="3"/>
      <c r="BS2009" s="3"/>
      <c r="BT2009" s="3"/>
      <c r="BV2009" s="3"/>
      <c r="BW2009" s="3" t="s">
        <v>1606</v>
      </c>
      <c r="BX2009" s="3"/>
      <c r="BY2009" s="3"/>
      <c r="BZ2009" s="3"/>
      <c r="CA2009" s="3">
        <v>0.84</v>
      </c>
      <c r="CB2009" s="33">
        <f t="shared" si="155"/>
        <v>2.097390790230386E-2</v>
      </c>
      <c r="CC2009" s="33">
        <f t="shared" si="156"/>
        <v>298</v>
      </c>
      <c r="CD2009" s="33">
        <f t="shared" si="157"/>
        <v>80</v>
      </c>
      <c r="CE2009" s="33">
        <f t="shared" si="158"/>
        <v>0.72413793103448265</v>
      </c>
      <c r="CF2009" s="33">
        <f t="shared" si="159"/>
        <v>0.76695652173913043</v>
      </c>
      <c r="CG2009" s="3"/>
      <c r="CI2009" s="3"/>
      <c r="CJ2009" s="3"/>
      <c r="CK2009" s="1" t="s">
        <v>3682</v>
      </c>
    </row>
    <row r="2010" spans="1:89" ht="12.5" x14ac:dyDescent="0.25">
      <c r="A2010" s="1" t="s">
        <v>4715</v>
      </c>
      <c r="B2010" s="1" t="s">
        <v>4700</v>
      </c>
      <c r="C2010" s="1" t="s">
        <v>4701</v>
      </c>
      <c r="D2010" s="1" t="s">
        <v>4702</v>
      </c>
      <c r="E2010" s="1" t="s">
        <v>1364</v>
      </c>
      <c r="F2010" s="1" t="s">
        <v>4703</v>
      </c>
      <c r="G2010" s="1" t="s">
        <v>4704</v>
      </c>
      <c r="H2010" s="1" t="s">
        <v>65</v>
      </c>
      <c r="I2010" s="1" t="s">
        <v>66</v>
      </c>
      <c r="J2010" s="1" t="s">
        <v>67</v>
      </c>
      <c r="K2010" s="1" t="s">
        <v>103</v>
      </c>
      <c r="L2010" s="3"/>
      <c r="M2010" s="3"/>
      <c r="N2010" s="1" t="s">
        <v>69</v>
      </c>
      <c r="O2010" s="1" t="s">
        <v>65</v>
      </c>
      <c r="P2010" s="32">
        <v>1</v>
      </c>
      <c r="Q2010" s="1" t="s">
        <v>4961</v>
      </c>
      <c r="R2010" s="3" t="s">
        <v>2295</v>
      </c>
      <c r="S2010" s="1" t="s">
        <v>1556</v>
      </c>
      <c r="T2010" s="1" t="s">
        <v>72</v>
      </c>
      <c r="U2010" s="1" t="s">
        <v>23</v>
      </c>
      <c r="V2010" s="1" t="s">
        <v>73</v>
      </c>
      <c r="W2010" s="1" t="s">
        <v>73</v>
      </c>
      <c r="X2010" s="1" t="s">
        <v>73</v>
      </c>
      <c r="Y2010" s="1" t="s">
        <v>73</v>
      </c>
      <c r="Z2010" s="1" t="s">
        <v>65</v>
      </c>
      <c r="AB2010" s="1" t="s">
        <v>3160</v>
      </c>
      <c r="AC2010" s="1" t="s">
        <v>620</v>
      </c>
      <c r="AD2010" s="1" t="s">
        <v>73</v>
      </c>
      <c r="AE2010" s="33" t="s">
        <v>5053</v>
      </c>
      <c r="AF2010" s="8">
        <v>298</v>
      </c>
      <c r="AL2010" s="1" t="s">
        <v>4705</v>
      </c>
      <c r="AW2010" s="8"/>
      <c r="AX2010" s="3"/>
      <c r="AY2010" s="3"/>
      <c r="AZ2010" s="3"/>
      <c r="BA2010" s="3"/>
      <c r="BB2010" s="3"/>
      <c r="BC2010" s="3"/>
      <c r="BD2010" s="3"/>
      <c r="BE2010" s="8"/>
      <c r="BF2010" s="8">
        <v>120</v>
      </c>
      <c r="BG2010" s="8" t="s">
        <v>220</v>
      </c>
      <c r="BM2010" s="8" t="s">
        <v>4707</v>
      </c>
      <c r="BN2010" s="3"/>
      <c r="BO2010" s="3"/>
      <c r="BP2010" s="3"/>
      <c r="BQ2010" s="3"/>
      <c r="BR2010" s="3"/>
      <c r="BS2010" s="3"/>
      <c r="BT2010" s="3"/>
      <c r="BV2010" s="3"/>
      <c r="BW2010" s="3" t="s">
        <v>1606</v>
      </c>
      <c r="BX2010" s="3"/>
      <c r="BY2010" s="3"/>
      <c r="BZ2010" s="3"/>
      <c r="CA2010" s="3">
        <v>0.85</v>
      </c>
      <c r="CB2010" s="33">
        <f t="shared" si="155"/>
        <v>1.834747861290156E-2</v>
      </c>
      <c r="CC2010" s="33">
        <f t="shared" si="156"/>
        <v>298</v>
      </c>
      <c r="CD2010" s="33">
        <f t="shared" si="157"/>
        <v>120</v>
      </c>
      <c r="CE2010" s="33">
        <f t="shared" si="158"/>
        <v>0.73913043478260876</v>
      </c>
      <c r="CF2010" s="33">
        <f t="shared" si="159"/>
        <v>0.78108108108108099</v>
      </c>
      <c r="CG2010" s="3"/>
      <c r="CI2010" s="3"/>
      <c r="CJ2010" s="3"/>
      <c r="CK2010" s="1" t="s">
        <v>3682</v>
      </c>
    </row>
    <row r="2011" spans="1:89" ht="12.5" x14ac:dyDescent="0.25">
      <c r="A2011" s="1" t="s">
        <v>4715</v>
      </c>
      <c r="B2011" s="1" t="s">
        <v>4700</v>
      </c>
      <c r="C2011" s="1" t="s">
        <v>4701</v>
      </c>
      <c r="D2011" s="1" t="s">
        <v>4702</v>
      </c>
      <c r="E2011" s="1" t="s">
        <v>1364</v>
      </c>
      <c r="F2011" s="1" t="s">
        <v>4703</v>
      </c>
      <c r="G2011" s="1" t="s">
        <v>4704</v>
      </c>
      <c r="H2011" s="1" t="s">
        <v>65</v>
      </c>
      <c r="I2011" s="1" t="s">
        <v>66</v>
      </c>
      <c r="J2011" s="1" t="s">
        <v>67</v>
      </c>
      <c r="K2011" s="1" t="s">
        <v>103</v>
      </c>
      <c r="L2011" s="3"/>
      <c r="M2011" s="3"/>
      <c r="N2011" s="1" t="s">
        <v>69</v>
      </c>
      <c r="O2011" s="1" t="s">
        <v>65</v>
      </c>
      <c r="P2011" s="32">
        <v>1</v>
      </c>
      <c r="Q2011" s="1" t="s">
        <v>4961</v>
      </c>
      <c r="R2011" s="3" t="s">
        <v>2295</v>
      </c>
      <c r="S2011" s="1" t="s">
        <v>1556</v>
      </c>
      <c r="T2011" s="1" t="s">
        <v>72</v>
      </c>
      <c r="U2011" s="1" t="s">
        <v>23</v>
      </c>
      <c r="V2011" s="1" t="s">
        <v>73</v>
      </c>
      <c r="W2011" s="1" t="s">
        <v>73</v>
      </c>
      <c r="X2011" s="1" t="s">
        <v>73</v>
      </c>
      <c r="Y2011" s="1" t="s">
        <v>73</v>
      </c>
      <c r="Z2011" s="1" t="s">
        <v>65</v>
      </c>
      <c r="AB2011" s="1" t="s">
        <v>3160</v>
      </c>
      <c r="AC2011" s="1" t="s">
        <v>620</v>
      </c>
      <c r="AD2011" s="1" t="s">
        <v>73</v>
      </c>
      <c r="AE2011" s="33" t="s">
        <v>5053</v>
      </c>
      <c r="AF2011" s="8">
        <v>234</v>
      </c>
      <c r="AL2011" s="1" t="s">
        <v>4705</v>
      </c>
      <c r="AW2011" s="8"/>
      <c r="AX2011" s="3">
        <v>50</v>
      </c>
      <c r="AY2011" s="3" t="s">
        <v>605</v>
      </c>
      <c r="AZ2011" s="3"/>
      <c r="BA2011" s="3"/>
      <c r="BB2011" s="3"/>
      <c r="BC2011" s="3"/>
      <c r="BD2011" s="3"/>
      <c r="BE2011" s="8"/>
      <c r="BM2011" s="8"/>
      <c r="BN2011" s="3"/>
      <c r="BO2011" s="3"/>
      <c r="BP2011" s="3"/>
      <c r="BQ2011" s="3"/>
      <c r="BR2011" s="3"/>
      <c r="BS2011" s="3"/>
      <c r="BT2011" s="3"/>
      <c r="BV2011" s="3"/>
      <c r="BW2011" s="3" t="s">
        <v>52</v>
      </c>
      <c r="BX2011" s="3" t="s">
        <v>4708</v>
      </c>
      <c r="BY2011" s="3"/>
      <c r="BZ2011" s="3"/>
      <c r="CA2011" s="3">
        <v>0.87</v>
      </c>
      <c r="CB2011" s="33">
        <f t="shared" si="155"/>
        <v>2.211681814195211E-2</v>
      </c>
      <c r="CC2011" s="33">
        <f t="shared" si="156"/>
        <v>234</v>
      </c>
      <c r="CD2011" s="33">
        <f t="shared" si="157"/>
        <v>50</v>
      </c>
      <c r="CE2011" s="33">
        <f t="shared" si="158"/>
        <v>0.76991150442477885</v>
      </c>
      <c r="CF2011" s="33">
        <f t="shared" si="159"/>
        <v>0.80951871657754004</v>
      </c>
      <c r="CG2011" s="3"/>
      <c r="CH2011" s="3">
        <v>1E-4</v>
      </c>
      <c r="CI2011" s="3"/>
      <c r="CJ2011" s="3"/>
      <c r="CK2011" s="1" t="s">
        <v>3682</v>
      </c>
    </row>
    <row r="2012" spans="1:89" ht="12.5" x14ac:dyDescent="0.25">
      <c r="A2012" s="1" t="s">
        <v>4715</v>
      </c>
      <c r="B2012" s="1" t="s">
        <v>4700</v>
      </c>
      <c r="C2012" s="1" t="s">
        <v>4701</v>
      </c>
      <c r="D2012" s="1" t="s">
        <v>4702</v>
      </c>
      <c r="E2012" s="1" t="s">
        <v>1364</v>
      </c>
      <c r="F2012" s="1" t="s">
        <v>4703</v>
      </c>
      <c r="G2012" s="1" t="s">
        <v>4704</v>
      </c>
      <c r="H2012" s="1" t="s">
        <v>65</v>
      </c>
      <c r="I2012" s="1" t="s">
        <v>66</v>
      </c>
      <c r="J2012" s="1" t="s">
        <v>67</v>
      </c>
      <c r="K2012" s="1" t="s">
        <v>103</v>
      </c>
      <c r="L2012" s="3"/>
      <c r="M2012" s="3"/>
      <c r="N2012" s="1" t="s">
        <v>69</v>
      </c>
      <c r="O2012" s="1" t="s">
        <v>65</v>
      </c>
      <c r="P2012" s="32">
        <v>1</v>
      </c>
      <c r="Q2012" s="1" t="s">
        <v>129</v>
      </c>
      <c r="R2012" s="3" t="s">
        <v>129</v>
      </c>
      <c r="S2012" s="1" t="s">
        <v>1556</v>
      </c>
      <c r="T2012" s="1" t="s">
        <v>72</v>
      </c>
      <c r="U2012" s="1" t="s">
        <v>23</v>
      </c>
      <c r="V2012" s="1" t="s">
        <v>73</v>
      </c>
      <c r="W2012" s="1" t="s">
        <v>73</v>
      </c>
      <c r="X2012" s="1" t="s">
        <v>73</v>
      </c>
      <c r="Y2012" s="1" t="s">
        <v>73</v>
      </c>
      <c r="Z2012" s="1" t="s">
        <v>65</v>
      </c>
      <c r="AB2012" s="1" t="s">
        <v>3160</v>
      </c>
      <c r="AC2012" s="1" t="s">
        <v>620</v>
      </c>
      <c r="AD2012" s="1" t="s">
        <v>73</v>
      </c>
      <c r="AE2012" s="33" t="s">
        <v>5053</v>
      </c>
      <c r="AF2012" s="8">
        <v>234</v>
      </c>
      <c r="AL2012" s="1" t="s">
        <v>4705</v>
      </c>
      <c r="AW2012" s="8"/>
      <c r="AX2012" s="3">
        <v>50</v>
      </c>
      <c r="AY2012" s="3" t="s">
        <v>605</v>
      </c>
      <c r="AZ2012" s="3"/>
      <c r="BA2012" s="3"/>
      <c r="BB2012" s="3"/>
      <c r="BC2012" s="3"/>
      <c r="BD2012" s="3"/>
      <c r="BE2012" s="8"/>
      <c r="BM2012" s="8"/>
      <c r="BN2012" s="3"/>
      <c r="BO2012" s="3"/>
      <c r="BP2012" s="3"/>
      <c r="BQ2012" s="3"/>
      <c r="BR2012" s="3"/>
      <c r="BS2012" s="3"/>
      <c r="BT2012" s="3"/>
      <c r="BV2012" s="3"/>
      <c r="BW2012" s="3" t="s">
        <v>52</v>
      </c>
      <c r="BX2012" s="3" t="s">
        <v>4709</v>
      </c>
      <c r="BY2012" s="3"/>
      <c r="BZ2012" s="3"/>
      <c r="CA2012" s="3">
        <v>0.84</v>
      </c>
      <c r="CB2012" s="33">
        <f t="shared" si="155"/>
        <v>2.5251229125118256E-2</v>
      </c>
      <c r="CC2012" s="33">
        <f t="shared" si="156"/>
        <v>234</v>
      </c>
      <c r="CD2012" s="33">
        <f t="shared" si="157"/>
        <v>50</v>
      </c>
      <c r="CE2012" s="33">
        <f t="shared" si="158"/>
        <v>0.72413793103448265</v>
      </c>
      <c r="CF2012" s="33">
        <f t="shared" si="159"/>
        <v>0.76695652173913043</v>
      </c>
      <c r="CG2012" s="3"/>
      <c r="CH2012" s="3">
        <v>7.3000000000000001E-3</v>
      </c>
      <c r="CI2012" s="3"/>
      <c r="CJ2012" s="3"/>
      <c r="CK2012" s="1" t="s">
        <v>3682</v>
      </c>
    </row>
    <row r="2013" spans="1:89" ht="12.5" x14ac:dyDescent="0.25">
      <c r="A2013" s="1" t="s">
        <v>4715</v>
      </c>
      <c r="B2013" s="1" t="s">
        <v>4700</v>
      </c>
      <c r="C2013" s="1" t="s">
        <v>4701</v>
      </c>
      <c r="D2013" s="1" t="s">
        <v>4702</v>
      </c>
      <c r="E2013" s="1" t="s">
        <v>1364</v>
      </c>
      <c r="F2013" s="1" t="s">
        <v>4703</v>
      </c>
      <c r="G2013" s="1" t="s">
        <v>4704</v>
      </c>
      <c r="H2013" s="1" t="s">
        <v>65</v>
      </c>
      <c r="I2013" s="1" t="s">
        <v>66</v>
      </c>
      <c r="J2013" s="1" t="s">
        <v>67</v>
      </c>
      <c r="K2013" s="1" t="s">
        <v>103</v>
      </c>
      <c r="L2013" s="3"/>
      <c r="M2013" s="3"/>
      <c r="N2013" s="1" t="s">
        <v>69</v>
      </c>
      <c r="O2013" s="1" t="s">
        <v>65</v>
      </c>
      <c r="P2013" s="1">
        <v>2</v>
      </c>
      <c r="Q2013" s="1" t="s">
        <v>129</v>
      </c>
      <c r="R2013" s="1" t="s">
        <v>4710</v>
      </c>
      <c r="S2013" s="1" t="s">
        <v>1556</v>
      </c>
      <c r="T2013" s="1" t="s">
        <v>106</v>
      </c>
      <c r="U2013" s="1" t="s">
        <v>23</v>
      </c>
      <c r="V2013" s="1" t="s">
        <v>73</v>
      </c>
      <c r="W2013" s="1" t="s">
        <v>73</v>
      </c>
      <c r="X2013" s="1" t="s">
        <v>73</v>
      </c>
      <c r="Y2013" s="1" t="s">
        <v>73</v>
      </c>
      <c r="Z2013" s="1" t="s">
        <v>65</v>
      </c>
      <c r="AB2013" s="1" t="s">
        <v>3160</v>
      </c>
      <c r="AC2013" s="1" t="s">
        <v>620</v>
      </c>
      <c r="AD2013" s="1" t="s">
        <v>73</v>
      </c>
      <c r="AE2013" s="33" t="s">
        <v>5053</v>
      </c>
      <c r="AF2013" s="8">
        <v>234</v>
      </c>
      <c r="AL2013" s="1" t="s">
        <v>4705</v>
      </c>
      <c r="AW2013" s="8"/>
      <c r="AX2013" s="3">
        <v>50</v>
      </c>
      <c r="AY2013" s="3" t="s">
        <v>605</v>
      </c>
      <c r="AZ2013" s="3"/>
      <c r="BA2013" s="3"/>
      <c r="BB2013" s="3"/>
      <c r="BC2013" s="3"/>
      <c r="BD2013" s="3"/>
      <c r="BE2013" s="8"/>
      <c r="BM2013" s="8"/>
      <c r="BN2013" s="3"/>
      <c r="BO2013" s="3"/>
      <c r="BP2013" s="3"/>
      <c r="BQ2013" s="3"/>
      <c r="BR2013" s="3"/>
      <c r="BS2013" s="3"/>
      <c r="BT2013" s="3"/>
      <c r="BV2013" s="3"/>
      <c r="BW2013" s="3" t="s">
        <v>52</v>
      </c>
      <c r="BX2013" s="3" t="s">
        <v>4711</v>
      </c>
      <c r="BY2013" s="3"/>
      <c r="BZ2013" s="3"/>
      <c r="CA2013" s="3">
        <v>0.91</v>
      </c>
      <c r="CB2013" s="33">
        <f t="shared" si="155"/>
        <v>1.7466784848339488E-2</v>
      </c>
      <c r="CC2013" s="33">
        <f t="shared" si="156"/>
        <v>234</v>
      </c>
      <c r="CD2013" s="33">
        <f t="shared" si="157"/>
        <v>50</v>
      </c>
      <c r="CE2013" s="33">
        <f t="shared" si="158"/>
        <v>0.83486238532110102</v>
      </c>
      <c r="CF2013" s="33">
        <f t="shared" si="159"/>
        <v>0.86712041884816748</v>
      </c>
      <c r="CG2013" s="3"/>
      <c r="CI2013" s="3"/>
      <c r="CJ2013" s="3"/>
      <c r="CK2013" s="1" t="s">
        <v>3682</v>
      </c>
    </row>
    <row r="2014" spans="1:89" ht="12.5" x14ac:dyDescent="0.25">
      <c r="A2014" s="1" t="s">
        <v>4715</v>
      </c>
      <c r="B2014" s="1" t="s">
        <v>4700</v>
      </c>
      <c r="C2014" s="1" t="s">
        <v>4701</v>
      </c>
      <c r="D2014" s="1" t="s">
        <v>4702</v>
      </c>
      <c r="E2014" s="1" t="s">
        <v>1364</v>
      </c>
      <c r="F2014" s="1" t="s">
        <v>4703</v>
      </c>
      <c r="G2014" s="1" t="s">
        <v>4704</v>
      </c>
      <c r="H2014" s="1" t="s">
        <v>65</v>
      </c>
      <c r="I2014" s="1" t="s">
        <v>66</v>
      </c>
      <c r="J2014" s="1" t="s">
        <v>67</v>
      </c>
      <c r="K2014" s="1" t="s">
        <v>103</v>
      </c>
      <c r="L2014" s="3"/>
      <c r="M2014" s="3"/>
      <c r="N2014" s="1" t="s">
        <v>69</v>
      </c>
      <c r="O2014" s="1" t="s">
        <v>65</v>
      </c>
      <c r="P2014" s="32">
        <v>1</v>
      </c>
      <c r="Q2014" s="1" t="s">
        <v>4961</v>
      </c>
      <c r="R2014" s="3" t="s">
        <v>2295</v>
      </c>
      <c r="S2014" s="1" t="s">
        <v>1556</v>
      </c>
      <c r="T2014" s="1" t="s">
        <v>72</v>
      </c>
      <c r="U2014" s="1" t="s">
        <v>23</v>
      </c>
      <c r="V2014" s="1" t="s">
        <v>73</v>
      </c>
      <c r="W2014" s="1" t="s">
        <v>73</v>
      </c>
      <c r="X2014" s="1" t="s">
        <v>73</v>
      </c>
      <c r="Y2014" s="1" t="s">
        <v>73</v>
      </c>
      <c r="Z2014" s="1" t="s">
        <v>65</v>
      </c>
      <c r="AB2014" s="1" t="s">
        <v>3160</v>
      </c>
      <c r="AC2014" s="1" t="s">
        <v>620</v>
      </c>
      <c r="AD2014" s="1" t="s">
        <v>73</v>
      </c>
      <c r="AE2014" s="33" t="s">
        <v>5053</v>
      </c>
      <c r="AF2014" s="8">
        <v>234</v>
      </c>
      <c r="AL2014" s="1" t="s">
        <v>4705</v>
      </c>
      <c r="AW2014" s="8"/>
      <c r="AX2014" s="3"/>
      <c r="AY2014" s="3"/>
      <c r="AZ2014" s="3"/>
      <c r="BA2014" s="3"/>
      <c r="BB2014" s="3"/>
      <c r="BC2014" s="3"/>
      <c r="BD2014" s="3"/>
      <c r="BE2014" s="8"/>
      <c r="BF2014" s="8">
        <v>83</v>
      </c>
      <c r="BG2014" s="8" t="s">
        <v>220</v>
      </c>
      <c r="BM2014" s="8" t="s">
        <v>4707</v>
      </c>
      <c r="BN2014" s="3"/>
      <c r="BO2014" s="3"/>
      <c r="BP2014" s="3"/>
      <c r="BQ2014" s="3"/>
      <c r="BR2014" s="3"/>
      <c r="BS2014" s="3"/>
      <c r="BT2014" s="3"/>
      <c r="BV2014" s="3"/>
      <c r="BW2014" s="3" t="s">
        <v>52</v>
      </c>
      <c r="BX2014" s="3" t="s">
        <v>4712</v>
      </c>
      <c r="BY2014" s="3"/>
      <c r="BZ2014" s="3"/>
      <c r="CA2014" s="3">
        <v>0.87</v>
      </c>
      <c r="CB2014" s="33">
        <f t="shared" si="155"/>
        <v>1.9597845489987827E-2</v>
      </c>
      <c r="CC2014" s="33">
        <f t="shared" si="156"/>
        <v>234</v>
      </c>
      <c r="CD2014" s="33">
        <f t="shared" si="157"/>
        <v>83</v>
      </c>
      <c r="CE2014" s="33">
        <f t="shared" si="158"/>
        <v>0.76991150442477885</v>
      </c>
      <c r="CF2014" s="33">
        <f t="shared" si="159"/>
        <v>0.80951871657754004</v>
      </c>
      <c r="CG2014" s="3"/>
      <c r="CH2014" s="3">
        <v>1E-4</v>
      </c>
      <c r="CI2014" s="3"/>
      <c r="CJ2014" s="3"/>
      <c r="CK2014" s="1" t="s">
        <v>3682</v>
      </c>
    </row>
    <row r="2015" spans="1:89" ht="12.5" x14ac:dyDescent="0.25">
      <c r="A2015" s="1" t="s">
        <v>4715</v>
      </c>
      <c r="B2015" s="1" t="s">
        <v>4700</v>
      </c>
      <c r="C2015" s="1" t="s">
        <v>4701</v>
      </c>
      <c r="D2015" s="1" t="s">
        <v>4702</v>
      </c>
      <c r="E2015" s="1" t="s">
        <v>1364</v>
      </c>
      <c r="F2015" s="1" t="s">
        <v>4703</v>
      </c>
      <c r="G2015" s="1" t="s">
        <v>4704</v>
      </c>
      <c r="H2015" s="1" t="s">
        <v>65</v>
      </c>
      <c r="I2015" s="1" t="s">
        <v>66</v>
      </c>
      <c r="J2015" s="1" t="s">
        <v>67</v>
      </c>
      <c r="K2015" s="1" t="s">
        <v>103</v>
      </c>
      <c r="L2015" s="3"/>
      <c r="M2015" s="3"/>
      <c r="N2015" s="1" t="s">
        <v>69</v>
      </c>
      <c r="O2015" s="1" t="s">
        <v>65</v>
      </c>
      <c r="P2015" s="32">
        <v>1</v>
      </c>
      <c r="Q2015" s="1" t="s">
        <v>129</v>
      </c>
      <c r="R2015" s="3" t="s">
        <v>129</v>
      </c>
      <c r="S2015" s="1" t="s">
        <v>1556</v>
      </c>
      <c r="T2015" s="1" t="s">
        <v>72</v>
      </c>
      <c r="U2015" s="1" t="s">
        <v>23</v>
      </c>
      <c r="V2015" s="1" t="s">
        <v>73</v>
      </c>
      <c r="W2015" s="1" t="s">
        <v>73</v>
      </c>
      <c r="X2015" s="1" t="s">
        <v>73</v>
      </c>
      <c r="Y2015" s="1" t="s">
        <v>73</v>
      </c>
      <c r="Z2015" s="1" t="s">
        <v>65</v>
      </c>
      <c r="AB2015" s="1" t="s">
        <v>3160</v>
      </c>
      <c r="AC2015" s="1" t="s">
        <v>620</v>
      </c>
      <c r="AD2015" s="1" t="s">
        <v>73</v>
      </c>
      <c r="AE2015" s="33" t="s">
        <v>5053</v>
      </c>
      <c r="AF2015" s="8">
        <v>234</v>
      </c>
      <c r="AL2015" s="1" t="s">
        <v>4705</v>
      </c>
      <c r="AW2015" s="8"/>
      <c r="AX2015" s="3"/>
      <c r="AY2015" s="3"/>
      <c r="AZ2015" s="3"/>
      <c r="BA2015" s="3"/>
      <c r="BB2015" s="3"/>
      <c r="BC2015" s="3"/>
      <c r="BD2015" s="3"/>
      <c r="BE2015" s="8"/>
      <c r="BF2015" s="8">
        <v>83</v>
      </c>
      <c r="BG2015" s="8" t="s">
        <v>220</v>
      </c>
      <c r="BM2015" s="8" t="s">
        <v>4707</v>
      </c>
      <c r="BN2015" s="3"/>
      <c r="BO2015" s="3"/>
      <c r="BP2015" s="3"/>
      <c r="BQ2015" s="3"/>
      <c r="BR2015" s="3"/>
      <c r="BS2015" s="3"/>
      <c r="BT2015" s="3"/>
      <c r="BV2015" s="3"/>
      <c r="BW2015" s="3" t="s">
        <v>52</v>
      </c>
      <c r="BX2015" s="3" t="s">
        <v>4713</v>
      </c>
      <c r="BY2015" s="3"/>
      <c r="BZ2015" s="3"/>
      <c r="CA2015" s="3">
        <v>0.85</v>
      </c>
      <c r="CB2015" s="33">
        <f t="shared" si="155"/>
        <v>2.1293318532296244E-2</v>
      </c>
      <c r="CC2015" s="33">
        <f t="shared" si="156"/>
        <v>234</v>
      </c>
      <c r="CD2015" s="33">
        <f t="shared" si="157"/>
        <v>83</v>
      </c>
      <c r="CE2015" s="33">
        <f t="shared" si="158"/>
        <v>0.73913043478260876</v>
      </c>
      <c r="CF2015" s="33">
        <f t="shared" si="159"/>
        <v>0.78108108108108099</v>
      </c>
      <c r="CG2015" s="3"/>
      <c r="CH2015" s="3">
        <v>2.5700000000000001E-2</v>
      </c>
      <c r="CI2015" s="3"/>
      <c r="CJ2015" s="3"/>
      <c r="CK2015" s="1" t="s">
        <v>3682</v>
      </c>
    </row>
    <row r="2016" spans="1:89" ht="12.5" x14ac:dyDescent="0.25">
      <c r="A2016" s="1" t="s">
        <v>4715</v>
      </c>
      <c r="B2016" s="1" t="s">
        <v>4700</v>
      </c>
      <c r="C2016" s="1" t="s">
        <v>4701</v>
      </c>
      <c r="D2016" s="1" t="s">
        <v>4702</v>
      </c>
      <c r="E2016" s="1" t="s">
        <v>1364</v>
      </c>
      <c r="F2016" s="1" t="s">
        <v>4703</v>
      </c>
      <c r="G2016" s="1" t="s">
        <v>4704</v>
      </c>
      <c r="H2016" s="1" t="s">
        <v>65</v>
      </c>
      <c r="I2016" s="1" t="s">
        <v>66</v>
      </c>
      <c r="J2016" s="1" t="s">
        <v>67</v>
      </c>
      <c r="K2016" s="1" t="s">
        <v>103</v>
      </c>
      <c r="L2016" s="3"/>
      <c r="M2016" s="3"/>
      <c r="N2016" s="1" t="s">
        <v>69</v>
      </c>
      <c r="O2016" s="1" t="s">
        <v>65</v>
      </c>
      <c r="P2016" s="1">
        <v>2</v>
      </c>
      <c r="Q2016" s="1" t="s">
        <v>129</v>
      </c>
      <c r="R2016" s="1" t="s">
        <v>4710</v>
      </c>
      <c r="S2016" s="1" t="s">
        <v>1556</v>
      </c>
      <c r="T2016" s="1" t="s">
        <v>106</v>
      </c>
      <c r="U2016" s="1" t="s">
        <v>23</v>
      </c>
      <c r="V2016" s="1" t="s">
        <v>73</v>
      </c>
      <c r="W2016" s="1" t="s">
        <v>73</v>
      </c>
      <c r="X2016" s="1" t="s">
        <v>73</v>
      </c>
      <c r="Y2016" s="1" t="s">
        <v>73</v>
      </c>
      <c r="Z2016" s="1" t="s">
        <v>65</v>
      </c>
      <c r="AB2016" s="1" t="s">
        <v>3160</v>
      </c>
      <c r="AC2016" s="1" t="s">
        <v>620</v>
      </c>
      <c r="AD2016" s="1" t="s">
        <v>73</v>
      </c>
      <c r="AE2016" s="33" t="s">
        <v>5053</v>
      </c>
      <c r="AF2016" s="8">
        <v>234</v>
      </c>
      <c r="AL2016" s="1" t="s">
        <v>4705</v>
      </c>
      <c r="AW2016" s="8"/>
      <c r="AX2016" s="3"/>
      <c r="AY2016" s="3"/>
      <c r="AZ2016" s="3"/>
      <c r="BA2016" s="3"/>
      <c r="BB2016" s="3"/>
      <c r="BC2016" s="3"/>
      <c r="BD2016" s="3"/>
      <c r="BE2016" s="8"/>
      <c r="BF2016" s="8">
        <v>83</v>
      </c>
      <c r="BG2016" s="8" t="s">
        <v>220</v>
      </c>
      <c r="BM2016" s="8" t="s">
        <v>4707</v>
      </c>
      <c r="BN2016" s="3"/>
      <c r="BO2016" s="3"/>
      <c r="BP2016" s="3"/>
      <c r="BQ2016" s="3"/>
      <c r="BR2016" s="3"/>
      <c r="BS2016" s="3"/>
      <c r="BT2016" s="3"/>
      <c r="BV2016" s="3"/>
      <c r="BW2016" s="3" t="s">
        <v>52</v>
      </c>
      <c r="BX2016" s="3" t="s">
        <v>4714</v>
      </c>
      <c r="BY2016" s="3"/>
      <c r="BZ2016" s="3"/>
      <c r="CA2016" s="3">
        <v>0.91</v>
      </c>
      <c r="CB2016" s="33">
        <f t="shared" si="155"/>
        <v>1.5814172470935459E-2</v>
      </c>
      <c r="CC2016" s="33">
        <f t="shared" si="156"/>
        <v>234</v>
      </c>
      <c r="CD2016" s="33">
        <f t="shared" si="157"/>
        <v>83</v>
      </c>
      <c r="CE2016" s="33">
        <f t="shared" si="158"/>
        <v>0.83486238532110102</v>
      </c>
      <c r="CF2016" s="33">
        <f t="shared" si="159"/>
        <v>0.86712041884816748</v>
      </c>
      <c r="CG2016" s="3"/>
      <c r="CI2016" s="3"/>
      <c r="CJ2016" s="3"/>
      <c r="CK2016" s="1" t="s">
        <v>3682</v>
      </c>
    </row>
    <row r="2017" spans="1:89" ht="12.5" x14ac:dyDescent="0.25">
      <c r="A2017" s="1" t="s">
        <v>4728</v>
      </c>
      <c r="B2017" s="1" t="s">
        <v>4716</v>
      </c>
      <c r="C2017" s="1" t="s">
        <v>2585</v>
      </c>
      <c r="D2017" s="1" t="s">
        <v>2586</v>
      </c>
      <c r="E2017" s="1" t="s">
        <v>1364</v>
      </c>
      <c r="F2017" s="1" t="s">
        <v>4717</v>
      </c>
      <c r="G2017" s="1" t="s">
        <v>101</v>
      </c>
      <c r="H2017" s="1" t="s">
        <v>65</v>
      </c>
      <c r="I2017" s="1" t="s">
        <v>66</v>
      </c>
      <c r="J2017" s="1" t="s">
        <v>67</v>
      </c>
      <c r="K2017" s="1" t="s">
        <v>103</v>
      </c>
      <c r="L2017" s="3"/>
      <c r="M2017" s="3"/>
      <c r="N2017" s="1" t="s">
        <v>69</v>
      </c>
      <c r="O2017" s="1" t="s">
        <v>65</v>
      </c>
      <c r="P2017" s="1">
        <v>3</v>
      </c>
      <c r="Q2017" s="1" t="s">
        <v>129</v>
      </c>
      <c r="R2017" s="1" t="s">
        <v>5012</v>
      </c>
      <c r="S2017" s="1" t="s">
        <v>1556</v>
      </c>
      <c r="T2017" s="1" t="s">
        <v>106</v>
      </c>
      <c r="U2017" s="1" t="s">
        <v>23</v>
      </c>
      <c r="V2017" s="1" t="s">
        <v>73</v>
      </c>
      <c r="W2017" s="1" t="s">
        <v>73</v>
      </c>
      <c r="X2017" s="1" t="s">
        <v>73</v>
      </c>
      <c r="Y2017" s="1" t="s">
        <v>73</v>
      </c>
      <c r="Z2017" s="1" t="s">
        <v>65</v>
      </c>
      <c r="AB2017" s="1" t="s">
        <v>4718</v>
      </c>
      <c r="AC2017" s="1" t="s">
        <v>620</v>
      </c>
      <c r="AD2017" s="1" t="s">
        <v>73</v>
      </c>
      <c r="AE2017" s="33" t="s">
        <v>3507</v>
      </c>
      <c r="AF2017" s="8">
        <v>160</v>
      </c>
      <c r="AG2017" s="8">
        <v>75</v>
      </c>
      <c r="AH2017" s="8">
        <v>85</v>
      </c>
      <c r="AI2017" s="8" t="s">
        <v>4719</v>
      </c>
      <c r="AJ2017" s="8">
        <v>73</v>
      </c>
      <c r="AM2017" s="1" t="s">
        <v>73</v>
      </c>
      <c r="AN2017" s="1" t="s">
        <v>4720</v>
      </c>
      <c r="AQ2017" s="1">
        <v>107</v>
      </c>
      <c r="AR2017" s="1">
        <v>43</v>
      </c>
      <c r="AS2017" s="1">
        <v>64</v>
      </c>
      <c r="AT2017" s="1" t="s">
        <v>4721</v>
      </c>
      <c r="AX2017" s="1"/>
      <c r="BM2017" s="3"/>
      <c r="BN2017" s="3"/>
      <c r="BO2017" s="3"/>
      <c r="BP2017" s="3"/>
      <c r="BQ2017" s="3"/>
      <c r="BR2017" s="3"/>
      <c r="BS2017" s="3"/>
      <c r="BT2017" s="3"/>
      <c r="BV2017" s="3"/>
      <c r="BW2017" s="3" t="s">
        <v>52</v>
      </c>
      <c r="BX2017" s="3"/>
      <c r="BY2017" s="3"/>
      <c r="BZ2017" s="3"/>
      <c r="CA2017" s="3">
        <v>0.93</v>
      </c>
      <c r="CB2017" s="33">
        <f t="shared" si="155"/>
        <v>1.5413728230872252E-2</v>
      </c>
      <c r="CC2017" s="33">
        <f t="shared" si="156"/>
        <v>160</v>
      </c>
      <c r="CD2017" s="33">
        <f t="shared" si="157"/>
        <v>107</v>
      </c>
      <c r="CE2017" s="33">
        <f t="shared" si="158"/>
        <v>0.8691588785046731</v>
      </c>
      <c r="CF2017" s="33">
        <f t="shared" si="159"/>
        <v>0.89626943005181348</v>
      </c>
      <c r="CG2017" s="3"/>
      <c r="CI2017" s="3"/>
      <c r="CJ2017" s="3"/>
      <c r="CK2017" s="1" t="s">
        <v>3682</v>
      </c>
    </row>
    <row r="2018" spans="1:89" ht="12.5" x14ac:dyDescent="0.25">
      <c r="A2018" s="1" t="s">
        <v>4728</v>
      </c>
      <c r="B2018" s="1" t="s">
        <v>4716</v>
      </c>
      <c r="C2018" s="1" t="s">
        <v>2585</v>
      </c>
      <c r="D2018" s="1" t="s">
        <v>2586</v>
      </c>
      <c r="E2018" s="1" t="s">
        <v>1364</v>
      </c>
      <c r="F2018" s="1" t="s">
        <v>4717</v>
      </c>
      <c r="G2018" s="1" t="s">
        <v>101</v>
      </c>
      <c r="H2018" s="1" t="s">
        <v>65</v>
      </c>
      <c r="I2018" s="1" t="s">
        <v>66</v>
      </c>
      <c r="J2018" s="1" t="s">
        <v>67</v>
      </c>
      <c r="K2018" s="1" t="s">
        <v>103</v>
      </c>
      <c r="L2018" s="3"/>
      <c r="M2018" s="3"/>
      <c r="N2018" s="1" t="s">
        <v>69</v>
      </c>
      <c r="O2018" s="1" t="s">
        <v>65</v>
      </c>
      <c r="P2018" s="32">
        <v>1</v>
      </c>
      <c r="Q2018" s="1" t="s">
        <v>129</v>
      </c>
      <c r="R2018" s="3" t="s">
        <v>129</v>
      </c>
      <c r="S2018" s="1" t="s">
        <v>1556</v>
      </c>
      <c r="T2018" s="1" t="s">
        <v>72</v>
      </c>
      <c r="U2018" s="1" t="s">
        <v>23</v>
      </c>
      <c r="V2018" s="1" t="s">
        <v>73</v>
      </c>
      <c r="W2018" s="1" t="s">
        <v>73</v>
      </c>
      <c r="X2018" s="1" t="s">
        <v>73</v>
      </c>
      <c r="Y2018" s="1" t="s">
        <v>73</v>
      </c>
      <c r="Z2018" s="1" t="s">
        <v>65</v>
      </c>
      <c r="AB2018" s="1" t="s">
        <v>4718</v>
      </c>
      <c r="AC2018" s="1" t="s">
        <v>620</v>
      </c>
      <c r="AD2018" s="1" t="s">
        <v>73</v>
      </c>
      <c r="AE2018" s="33" t="s">
        <v>3507</v>
      </c>
      <c r="AF2018" s="8">
        <v>160</v>
      </c>
      <c r="AG2018" s="8">
        <v>75</v>
      </c>
      <c r="AH2018" s="8">
        <v>85</v>
      </c>
      <c r="AI2018" s="8" t="s">
        <v>4719</v>
      </c>
      <c r="AJ2018" s="8">
        <v>73</v>
      </c>
      <c r="AM2018" s="1" t="s">
        <v>73</v>
      </c>
      <c r="AN2018" s="1" t="s">
        <v>4720</v>
      </c>
      <c r="AQ2018" s="1">
        <v>107</v>
      </c>
      <c r="AR2018" s="1">
        <v>43</v>
      </c>
      <c r="AS2018" s="1">
        <v>64</v>
      </c>
      <c r="AT2018" s="1" t="s">
        <v>4721</v>
      </c>
      <c r="AX2018" s="1"/>
      <c r="BM2018" s="3"/>
      <c r="BN2018" s="3"/>
      <c r="BO2018" s="3"/>
      <c r="BP2018" s="3"/>
      <c r="BQ2018" s="3"/>
      <c r="BR2018" s="3"/>
      <c r="BS2018" s="3"/>
      <c r="BT2018" s="3"/>
      <c r="BV2018" s="3"/>
      <c r="BW2018" s="3" t="s">
        <v>52</v>
      </c>
      <c r="BX2018" s="3"/>
      <c r="BY2018" s="3"/>
      <c r="BZ2018" s="3"/>
      <c r="CA2018" s="3">
        <v>0.83</v>
      </c>
      <c r="CB2018" s="33">
        <f t="shared" si="155"/>
        <v>2.4390306517319868E-2</v>
      </c>
      <c r="CC2018" s="33">
        <f t="shared" si="156"/>
        <v>160</v>
      </c>
      <c r="CD2018" s="33">
        <f t="shared" si="157"/>
        <v>107</v>
      </c>
      <c r="CE2018" s="33">
        <f t="shared" si="158"/>
        <v>0.70940170940170943</v>
      </c>
      <c r="CF2018" s="33">
        <f t="shared" si="159"/>
        <v>0.75289617486338789</v>
      </c>
      <c r="CG2018" s="3"/>
      <c r="CI2018" s="3"/>
      <c r="CJ2018" s="3"/>
      <c r="CK2018" s="1" t="s">
        <v>3682</v>
      </c>
    </row>
    <row r="2019" spans="1:89" ht="12.5" x14ac:dyDescent="0.25">
      <c r="A2019" s="1" t="s">
        <v>4728</v>
      </c>
      <c r="B2019" s="1" t="s">
        <v>4716</v>
      </c>
      <c r="C2019" s="1" t="s">
        <v>2585</v>
      </c>
      <c r="D2019" s="1" t="s">
        <v>2586</v>
      </c>
      <c r="E2019" s="1" t="s">
        <v>1364</v>
      </c>
      <c r="F2019" s="1" t="s">
        <v>4717</v>
      </c>
      <c r="G2019" s="1" t="s">
        <v>101</v>
      </c>
      <c r="H2019" s="1" t="s">
        <v>65</v>
      </c>
      <c r="I2019" s="1" t="s">
        <v>66</v>
      </c>
      <c r="J2019" s="1" t="s">
        <v>67</v>
      </c>
      <c r="K2019" s="1" t="s">
        <v>103</v>
      </c>
      <c r="L2019" s="3"/>
      <c r="M2019" s="3"/>
      <c r="N2019" s="1" t="s">
        <v>69</v>
      </c>
      <c r="O2019" s="1" t="s">
        <v>65</v>
      </c>
      <c r="P2019" s="1">
        <v>3</v>
      </c>
      <c r="Q2019" s="1" t="s">
        <v>129</v>
      </c>
      <c r="R2019" s="1" t="s">
        <v>5012</v>
      </c>
      <c r="S2019" s="1" t="s">
        <v>1556</v>
      </c>
      <c r="T2019" s="1" t="s">
        <v>106</v>
      </c>
      <c r="U2019" s="1" t="s">
        <v>23</v>
      </c>
      <c r="V2019" s="1" t="s">
        <v>73</v>
      </c>
      <c r="W2019" s="1" t="s">
        <v>73</v>
      </c>
      <c r="X2019" s="1" t="s">
        <v>73</v>
      </c>
      <c r="Y2019" s="1" t="s">
        <v>73</v>
      </c>
      <c r="Z2019" s="1" t="s">
        <v>65</v>
      </c>
      <c r="AB2019" s="1" t="s">
        <v>4718</v>
      </c>
      <c r="AC2019" s="1" t="s">
        <v>620</v>
      </c>
      <c r="AD2019" s="1" t="s">
        <v>65</v>
      </c>
      <c r="AE2019" s="33" t="s">
        <v>3507</v>
      </c>
      <c r="AF2019" s="8">
        <v>173</v>
      </c>
      <c r="AG2019" s="8">
        <v>88</v>
      </c>
      <c r="AH2019" s="8">
        <v>95</v>
      </c>
      <c r="AI2019" s="8" t="s">
        <v>4722</v>
      </c>
      <c r="AJ2019" s="8">
        <v>68</v>
      </c>
      <c r="AM2019" s="1" t="s">
        <v>73</v>
      </c>
      <c r="AN2019" s="1" t="s">
        <v>4723</v>
      </c>
      <c r="AQ2019" s="1">
        <v>120</v>
      </c>
      <c r="AR2019" s="1">
        <v>45</v>
      </c>
      <c r="AS2019" s="1">
        <v>75</v>
      </c>
      <c r="AT2019" s="1" t="s">
        <v>4724</v>
      </c>
      <c r="AX2019" s="1"/>
      <c r="BM2019" s="3"/>
      <c r="BN2019" s="3"/>
      <c r="BO2019" s="3"/>
      <c r="BP2019" s="3"/>
      <c r="BQ2019" s="3"/>
      <c r="BR2019" s="3"/>
      <c r="BS2019" s="3"/>
      <c r="BT2019" s="3"/>
      <c r="BV2019" s="3"/>
      <c r="BW2019" s="3" t="s">
        <v>52</v>
      </c>
      <c r="BX2019" s="3"/>
      <c r="BY2019" s="3"/>
      <c r="BZ2019" s="3"/>
      <c r="CA2019" s="3">
        <v>0.91</v>
      </c>
      <c r="CB2019" s="33">
        <f t="shared" si="155"/>
        <v>1.6841749147944732E-2</v>
      </c>
      <c r="CC2019" s="33">
        <f t="shared" si="156"/>
        <v>173</v>
      </c>
      <c r="CD2019" s="33">
        <f t="shared" si="157"/>
        <v>120</v>
      </c>
      <c r="CE2019" s="33">
        <f t="shared" si="158"/>
        <v>0.83486238532110102</v>
      </c>
      <c r="CF2019" s="33">
        <f t="shared" si="159"/>
        <v>0.86712041884816748</v>
      </c>
      <c r="CG2019" s="3"/>
      <c r="CI2019" s="3"/>
      <c r="CJ2019" s="3"/>
      <c r="CK2019" s="1" t="s">
        <v>3682</v>
      </c>
    </row>
    <row r="2020" spans="1:89" ht="12.5" x14ac:dyDescent="0.25">
      <c r="A2020" s="1" t="s">
        <v>4728</v>
      </c>
      <c r="B2020" s="1" t="s">
        <v>4716</v>
      </c>
      <c r="C2020" s="1" t="s">
        <v>2585</v>
      </c>
      <c r="D2020" s="1" t="s">
        <v>2586</v>
      </c>
      <c r="E2020" s="1" t="s">
        <v>1364</v>
      </c>
      <c r="F2020" s="1" t="s">
        <v>4717</v>
      </c>
      <c r="G2020" s="1" t="s">
        <v>101</v>
      </c>
      <c r="H2020" s="1" t="s">
        <v>65</v>
      </c>
      <c r="I2020" s="1" t="s">
        <v>66</v>
      </c>
      <c r="J2020" s="1" t="s">
        <v>67</v>
      </c>
      <c r="K2020" s="1" t="s">
        <v>103</v>
      </c>
      <c r="L2020" s="3"/>
      <c r="M2020" s="3"/>
      <c r="N2020" s="1" t="s">
        <v>69</v>
      </c>
      <c r="O2020" s="1" t="s">
        <v>65</v>
      </c>
      <c r="P2020" s="32">
        <v>1</v>
      </c>
      <c r="Q2020" s="1" t="s">
        <v>129</v>
      </c>
      <c r="R2020" s="3" t="s">
        <v>129</v>
      </c>
      <c r="S2020" s="1" t="s">
        <v>1556</v>
      </c>
      <c r="T2020" s="1" t="s">
        <v>72</v>
      </c>
      <c r="U2020" s="1" t="s">
        <v>23</v>
      </c>
      <c r="V2020" s="1" t="s">
        <v>73</v>
      </c>
      <c r="W2020" s="1" t="s">
        <v>73</v>
      </c>
      <c r="X2020" s="1" t="s">
        <v>73</v>
      </c>
      <c r="Y2020" s="1" t="s">
        <v>73</v>
      </c>
      <c r="Z2020" s="1" t="s">
        <v>65</v>
      </c>
      <c r="AB2020" s="1" t="s">
        <v>4718</v>
      </c>
      <c r="AC2020" s="1" t="s">
        <v>620</v>
      </c>
      <c r="AD2020" s="1" t="s">
        <v>65</v>
      </c>
      <c r="AE2020" s="33" t="s">
        <v>3507</v>
      </c>
      <c r="AF2020" s="8">
        <v>173</v>
      </c>
      <c r="AG2020" s="8">
        <v>88</v>
      </c>
      <c r="AH2020" s="8">
        <v>95</v>
      </c>
      <c r="AI2020" s="8" t="s">
        <v>4722</v>
      </c>
      <c r="AJ2020" s="8">
        <v>68</v>
      </c>
      <c r="AM2020" s="1" t="s">
        <v>73</v>
      </c>
      <c r="AN2020" s="1" t="s">
        <v>4723</v>
      </c>
      <c r="AQ2020" s="1">
        <v>120</v>
      </c>
      <c r="AR2020" s="1">
        <v>45</v>
      </c>
      <c r="AS2020" s="1">
        <v>75</v>
      </c>
      <c r="AT2020" s="1" t="s">
        <v>4724</v>
      </c>
      <c r="AX2020" s="1"/>
      <c r="BM2020" s="3"/>
      <c r="BN2020" s="3"/>
      <c r="BO2020" s="3"/>
      <c r="BP2020" s="3"/>
      <c r="BQ2020" s="3"/>
      <c r="BR2020" s="3"/>
      <c r="BS2020" s="3"/>
      <c r="BT2020" s="3"/>
      <c r="BV2020" s="3"/>
      <c r="BW2020" s="3" t="s">
        <v>52</v>
      </c>
      <c r="BX2020" s="3"/>
      <c r="BY2020" s="3"/>
      <c r="BZ2020" s="3"/>
      <c r="CA2020" s="3">
        <v>0.82</v>
      </c>
      <c r="CB2020" s="33">
        <f t="shared" si="155"/>
        <v>2.3975998051483816E-2</v>
      </c>
      <c r="CC2020" s="33">
        <f t="shared" si="156"/>
        <v>173</v>
      </c>
      <c r="CD2020" s="33">
        <f t="shared" si="157"/>
        <v>120</v>
      </c>
      <c r="CE2020" s="33">
        <f t="shared" si="158"/>
        <v>0.69491525423728795</v>
      </c>
      <c r="CF2020" s="33">
        <f t="shared" si="159"/>
        <v>0.7389010989010989</v>
      </c>
      <c r="CG2020" s="3"/>
      <c r="CI2020" s="3"/>
      <c r="CJ2020" s="3"/>
      <c r="CK2020" s="1" t="s">
        <v>3682</v>
      </c>
    </row>
    <row r="2021" spans="1:89" ht="12.5" x14ac:dyDescent="0.25">
      <c r="A2021" s="1" t="s">
        <v>4728</v>
      </c>
      <c r="B2021" s="1" t="s">
        <v>4716</v>
      </c>
      <c r="C2021" s="1" t="s">
        <v>2585</v>
      </c>
      <c r="D2021" s="1" t="s">
        <v>2586</v>
      </c>
      <c r="E2021" s="1" t="s">
        <v>1364</v>
      </c>
      <c r="F2021" s="1" t="s">
        <v>4717</v>
      </c>
      <c r="G2021" s="1" t="s">
        <v>101</v>
      </c>
      <c r="H2021" s="1" t="s">
        <v>65</v>
      </c>
      <c r="I2021" s="1" t="s">
        <v>66</v>
      </c>
      <c r="J2021" s="1" t="s">
        <v>67</v>
      </c>
      <c r="K2021" s="1" t="s">
        <v>103</v>
      </c>
      <c r="L2021" s="3"/>
      <c r="M2021" s="3"/>
      <c r="N2021" s="1" t="s">
        <v>69</v>
      </c>
      <c r="O2021" s="1" t="s">
        <v>65</v>
      </c>
      <c r="P2021" s="1">
        <v>3</v>
      </c>
      <c r="Q2021" s="1" t="s">
        <v>129</v>
      </c>
      <c r="R2021" s="1" t="s">
        <v>5013</v>
      </c>
      <c r="S2021" s="1" t="s">
        <v>1556</v>
      </c>
      <c r="T2021" s="1" t="s">
        <v>106</v>
      </c>
      <c r="U2021" s="1" t="s">
        <v>23</v>
      </c>
      <c r="V2021" s="1" t="s">
        <v>73</v>
      </c>
      <c r="W2021" s="1" t="s">
        <v>73</v>
      </c>
      <c r="X2021" s="1" t="s">
        <v>73</v>
      </c>
      <c r="Y2021" s="1" t="s">
        <v>73</v>
      </c>
      <c r="Z2021" s="1" t="s">
        <v>65</v>
      </c>
      <c r="AB2021" s="1" t="s">
        <v>4718</v>
      </c>
      <c r="AC2021" s="1" t="s">
        <v>620</v>
      </c>
      <c r="AD2021" s="1" t="s">
        <v>73</v>
      </c>
      <c r="AE2021" s="33" t="s">
        <v>5053</v>
      </c>
      <c r="AF2021" s="8">
        <v>160</v>
      </c>
      <c r="AG2021" s="8">
        <v>75</v>
      </c>
      <c r="AH2021" s="8">
        <v>85</v>
      </c>
      <c r="AI2021" s="8" t="s">
        <v>4719</v>
      </c>
      <c r="AJ2021" s="8">
        <v>73</v>
      </c>
      <c r="AM2021" s="1" t="s">
        <v>73</v>
      </c>
      <c r="AN2021" s="1" t="s">
        <v>4720</v>
      </c>
      <c r="AW2021" s="8"/>
      <c r="AX2021" s="3">
        <v>74</v>
      </c>
      <c r="AY2021" s="3" t="s">
        <v>220</v>
      </c>
      <c r="AZ2021" s="3">
        <v>29</v>
      </c>
      <c r="BA2021" s="3">
        <v>45</v>
      </c>
      <c r="BB2021" s="3" t="s">
        <v>4725</v>
      </c>
      <c r="BE2021" s="8" t="s">
        <v>4726</v>
      </c>
      <c r="BM2021" s="8"/>
      <c r="BN2021" s="3"/>
      <c r="BO2021" s="3"/>
      <c r="BP2021" s="3"/>
      <c r="BQ2021" s="3"/>
      <c r="BR2021" s="3"/>
      <c r="BS2021" s="3"/>
      <c r="BT2021" s="3"/>
      <c r="BV2021" s="3"/>
      <c r="BW2021" s="3" t="s">
        <v>52</v>
      </c>
      <c r="BX2021" s="3"/>
      <c r="BY2021" s="3"/>
      <c r="BZ2021" s="3"/>
      <c r="CA2021" s="3">
        <v>0.85</v>
      </c>
      <c r="CB2021" s="33">
        <f t="shared" si="155"/>
        <v>2.4398434766051153E-2</v>
      </c>
      <c r="CC2021" s="33">
        <f t="shared" si="156"/>
        <v>160</v>
      </c>
      <c r="CD2021" s="33">
        <f t="shared" si="157"/>
        <v>74</v>
      </c>
      <c r="CE2021" s="33">
        <f t="shared" si="158"/>
        <v>0.73913043478260876</v>
      </c>
      <c r="CF2021" s="33">
        <f t="shared" si="159"/>
        <v>0.78108108108108099</v>
      </c>
      <c r="CG2021" s="3"/>
      <c r="CI2021" s="3"/>
      <c r="CJ2021" s="3"/>
      <c r="CK2021" s="1" t="s">
        <v>3682</v>
      </c>
    </row>
    <row r="2022" spans="1:89" ht="12.5" x14ac:dyDescent="0.25">
      <c r="A2022" s="1" t="s">
        <v>4728</v>
      </c>
      <c r="B2022" s="1" t="s">
        <v>4716</v>
      </c>
      <c r="C2022" s="1" t="s">
        <v>2585</v>
      </c>
      <c r="D2022" s="1" t="s">
        <v>2586</v>
      </c>
      <c r="E2022" s="1" t="s">
        <v>1364</v>
      </c>
      <c r="F2022" s="1" t="s">
        <v>4717</v>
      </c>
      <c r="G2022" s="1" t="s">
        <v>101</v>
      </c>
      <c r="H2022" s="1" t="s">
        <v>65</v>
      </c>
      <c r="I2022" s="1" t="s">
        <v>66</v>
      </c>
      <c r="J2022" s="1" t="s">
        <v>67</v>
      </c>
      <c r="K2022" s="1" t="s">
        <v>103</v>
      </c>
      <c r="L2022" s="3"/>
      <c r="M2022" s="3"/>
      <c r="N2022" s="1" t="s">
        <v>69</v>
      </c>
      <c r="O2022" s="1" t="s">
        <v>65</v>
      </c>
      <c r="P2022" s="32">
        <v>1</v>
      </c>
      <c r="Q2022" s="1" t="s">
        <v>129</v>
      </c>
      <c r="R2022" s="3" t="s">
        <v>129</v>
      </c>
      <c r="S2022" s="1" t="s">
        <v>1556</v>
      </c>
      <c r="T2022" s="1" t="s">
        <v>72</v>
      </c>
      <c r="U2022" s="1" t="s">
        <v>23</v>
      </c>
      <c r="V2022" s="1" t="s">
        <v>73</v>
      </c>
      <c r="W2022" s="1" t="s">
        <v>73</v>
      </c>
      <c r="X2022" s="1" t="s">
        <v>73</v>
      </c>
      <c r="Y2022" s="1" t="s">
        <v>73</v>
      </c>
      <c r="Z2022" s="1" t="s">
        <v>65</v>
      </c>
      <c r="AB2022" s="1" t="s">
        <v>4718</v>
      </c>
      <c r="AC2022" s="1" t="s">
        <v>620</v>
      </c>
      <c r="AD2022" s="1" t="s">
        <v>73</v>
      </c>
      <c r="AE2022" s="33" t="s">
        <v>5053</v>
      </c>
      <c r="AF2022" s="8">
        <v>160</v>
      </c>
      <c r="AG2022" s="8">
        <v>75</v>
      </c>
      <c r="AH2022" s="8">
        <v>85</v>
      </c>
      <c r="AI2022" s="8" t="s">
        <v>4719</v>
      </c>
      <c r="AJ2022" s="8">
        <v>73</v>
      </c>
      <c r="AM2022" s="1" t="s">
        <v>73</v>
      </c>
      <c r="AN2022" s="1" t="s">
        <v>4720</v>
      </c>
      <c r="AW2022" s="8"/>
      <c r="AX2022" s="3">
        <v>74</v>
      </c>
      <c r="AY2022" s="3" t="s">
        <v>220</v>
      </c>
      <c r="AZ2022" s="3">
        <v>29</v>
      </c>
      <c r="BA2022" s="3">
        <v>45</v>
      </c>
      <c r="BB2022" s="3" t="s">
        <v>4725</v>
      </c>
      <c r="BE2022" s="8" t="s">
        <v>4726</v>
      </c>
      <c r="BM2022" s="8"/>
      <c r="BN2022" s="3"/>
      <c r="BO2022" s="3"/>
      <c r="BP2022" s="3"/>
      <c r="BQ2022" s="3"/>
      <c r="BR2022" s="3"/>
      <c r="BS2022" s="3"/>
      <c r="BT2022" s="3"/>
      <c r="BV2022" s="3"/>
      <c r="BW2022" s="3" t="s">
        <v>52</v>
      </c>
      <c r="BX2022" s="3"/>
      <c r="BY2022" s="3"/>
      <c r="BZ2022" s="3"/>
      <c r="CA2022" s="3">
        <v>0.82</v>
      </c>
      <c r="CB2022" s="33">
        <f t="shared" si="155"/>
        <v>2.6922852814565346E-2</v>
      </c>
      <c r="CC2022" s="33">
        <f t="shared" si="156"/>
        <v>160</v>
      </c>
      <c r="CD2022" s="33">
        <f t="shared" si="157"/>
        <v>74</v>
      </c>
      <c r="CE2022" s="33">
        <f t="shared" si="158"/>
        <v>0.69491525423728795</v>
      </c>
      <c r="CF2022" s="33">
        <f t="shared" si="159"/>
        <v>0.7389010989010989</v>
      </c>
      <c r="CG2022" s="3"/>
      <c r="CI2022" s="3"/>
      <c r="CJ2022" s="3"/>
      <c r="CK2022" s="1" t="s">
        <v>3682</v>
      </c>
    </row>
    <row r="2023" spans="1:89" ht="12.5" x14ac:dyDescent="0.25">
      <c r="A2023" s="1" t="s">
        <v>4728</v>
      </c>
      <c r="B2023" s="1" t="s">
        <v>4716</v>
      </c>
      <c r="C2023" s="1" t="s">
        <v>2585</v>
      </c>
      <c r="D2023" s="1" t="s">
        <v>2586</v>
      </c>
      <c r="E2023" s="1" t="s">
        <v>1364</v>
      </c>
      <c r="F2023" s="1" t="s">
        <v>4717</v>
      </c>
      <c r="G2023" s="1" t="s">
        <v>101</v>
      </c>
      <c r="H2023" s="1" t="s">
        <v>65</v>
      </c>
      <c r="I2023" s="1" t="s">
        <v>66</v>
      </c>
      <c r="J2023" s="1" t="s">
        <v>67</v>
      </c>
      <c r="K2023" s="1" t="s">
        <v>103</v>
      </c>
      <c r="L2023" s="3"/>
      <c r="M2023" s="3"/>
      <c r="N2023" s="1" t="s">
        <v>69</v>
      </c>
      <c r="O2023" s="1" t="s">
        <v>65</v>
      </c>
      <c r="P2023" s="1">
        <v>3</v>
      </c>
      <c r="Q2023" s="1" t="s">
        <v>129</v>
      </c>
      <c r="R2023" s="1" t="s">
        <v>5013</v>
      </c>
      <c r="S2023" s="1" t="s">
        <v>1556</v>
      </c>
      <c r="T2023" s="1" t="s">
        <v>106</v>
      </c>
      <c r="U2023" s="1" t="s">
        <v>23</v>
      </c>
      <c r="V2023" s="1" t="s">
        <v>73</v>
      </c>
      <c r="W2023" s="1" t="s">
        <v>73</v>
      </c>
      <c r="X2023" s="1" t="s">
        <v>73</v>
      </c>
      <c r="Y2023" s="1" t="s">
        <v>73</v>
      </c>
      <c r="Z2023" s="1" t="s">
        <v>65</v>
      </c>
      <c r="AB2023" s="1" t="s">
        <v>4718</v>
      </c>
      <c r="AC2023" s="1" t="s">
        <v>620</v>
      </c>
      <c r="AD2023" s="1" t="s">
        <v>65</v>
      </c>
      <c r="AE2023" s="33" t="s">
        <v>5053</v>
      </c>
      <c r="AF2023" s="8">
        <v>173</v>
      </c>
      <c r="AG2023" s="8">
        <v>88</v>
      </c>
      <c r="AH2023" s="8">
        <v>95</v>
      </c>
      <c r="AI2023" s="8" t="s">
        <v>4722</v>
      </c>
      <c r="AJ2023" s="8">
        <v>68</v>
      </c>
      <c r="AM2023" s="1" t="s">
        <v>73</v>
      </c>
      <c r="AN2023" s="1" t="s">
        <v>4723</v>
      </c>
      <c r="AW2023" s="8"/>
      <c r="AX2023" s="3">
        <v>70</v>
      </c>
      <c r="AY2023" s="3" t="s">
        <v>220</v>
      </c>
      <c r="AZ2023" s="3">
        <v>42</v>
      </c>
      <c r="BA2023" s="3">
        <v>28</v>
      </c>
      <c r="BB2023" s="3" t="s">
        <v>4727</v>
      </c>
      <c r="BE2023" s="8" t="s">
        <v>4726</v>
      </c>
      <c r="BM2023" s="8"/>
      <c r="BN2023" s="3"/>
      <c r="BO2023" s="3"/>
      <c r="BP2023" s="3"/>
      <c r="BQ2023" s="3"/>
      <c r="BR2023" s="3"/>
      <c r="BS2023" s="3"/>
      <c r="BT2023" s="3"/>
      <c r="BV2023" s="3"/>
      <c r="BW2023" s="3" t="s">
        <v>52</v>
      </c>
      <c r="BX2023" s="3"/>
      <c r="BY2023" s="3"/>
      <c r="BZ2023" s="3"/>
      <c r="CA2023" s="3">
        <v>0.83</v>
      </c>
      <c r="CB2023" s="33">
        <f t="shared" si="155"/>
        <v>2.5835550057882982E-2</v>
      </c>
      <c r="CC2023" s="33">
        <f t="shared" si="156"/>
        <v>173</v>
      </c>
      <c r="CD2023" s="33">
        <f t="shared" si="157"/>
        <v>70</v>
      </c>
      <c r="CE2023" s="33">
        <f t="shared" si="158"/>
        <v>0.70940170940170943</v>
      </c>
      <c r="CF2023" s="33">
        <f t="shared" si="159"/>
        <v>0.75289617486338789</v>
      </c>
      <c r="CG2023" s="3"/>
      <c r="CI2023" s="3"/>
      <c r="CJ2023" s="3"/>
      <c r="CK2023" s="1" t="s">
        <v>3682</v>
      </c>
    </row>
    <row r="2024" spans="1:89" ht="12.5" x14ac:dyDescent="0.25">
      <c r="A2024" s="1" t="s">
        <v>4728</v>
      </c>
      <c r="B2024" s="1" t="s">
        <v>4716</v>
      </c>
      <c r="C2024" s="1" t="s">
        <v>2585</v>
      </c>
      <c r="D2024" s="1" t="s">
        <v>2586</v>
      </c>
      <c r="E2024" s="1" t="s">
        <v>1364</v>
      </c>
      <c r="F2024" s="1" t="s">
        <v>4717</v>
      </c>
      <c r="G2024" s="1" t="s">
        <v>101</v>
      </c>
      <c r="H2024" s="1" t="s">
        <v>65</v>
      </c>
      <c r="I2024" s="1" t="s">
        <v>66</v>
      </c>
      <c r="J2024" s="1" t="s">
        <v>67</v>
      </c>
      <c r="K2024" s="1" t="s">
        <v>103</v>
      </c>
      <c r="L2024" s="3"/>
      <c r="M2024" s="3"/>
      <c r="N2024" s="1" t="s">
        <v>69</v>
      </c>
      <c r="O2024" s="1" t="s">
        <v>65</v>
      </c>
      <c r="P2024" s="32">
        <v>1</v>
      </c>
      <c r="Q2024" s="1" t="s">
        <v>129</v>
      </c>
      <c r="R2024" s="3" t="s">
        <v>129</v>
      </c>
      <c r="S2024" s="1" t="s">
        <v>1556</v>
      </c>
      <c r="T2024" s="1" t="s">
        <v>72</v>
      </c>
      <c r="U2024" s="1" t="s">
        <v>23</v>
      </c>
      <c r="V2024" s="1" t="s">
        <v>73</v>
      </c>
      <c r="W2024" s="1" t="s">
        <v>73</v>
      </c>
      <c r="X2024" s="1" t="s">
        <v>73</v>
      </c>
      <c r="Y2024" s="1" t="s">
        <v>73</v>
      </c>
      <c r="Z2024" s="1" t="s">
        <v>65</v>
      </c>
      <c r="AB2024" s="1" t="s">
        <v>4718</v>
      </c>
      <c r="AC2024" s="1" t="s">
        <v>620</v>
      </c>
      <c r="AD2024" s="1" t="s">
        <v>65</v>
      </c>
      <c r="AE2024" s="33" t="s">
        <v>5053</v>
      </c>
      <c r="AF2024" s="8">
        <v>173</v>
      </c>
      <c r="AG2024" s="8">
        <v>88</v>
      </c>
      <c r="AH2024" s="8">
        <v>95</v>
      </c>
      <c r="AI2024" s="8" t="s">
        <v>4722</v>
      </c>
      <c r="AJ2024" s="8">
        <v>68</v>
      </c>
      <c r="AM2024" s="1" t="s">
        <v>73</v>
      </c>
      <c r="AN2024" s="1" t="s">
        <v>4723</v>
      </c>
      <c r="AW2024" s="8"/>
      <c r="AX2024" s="3">
        <v>70</v>
      </c>
      <c r="AY2024" s="3" t="s">
        <v>220</v>
      </c>
      <c r="AZ2024" s="3">
        <v>42</v>
      </c>
      <c r="BA2024" s="3">
        <v>28</v>
      </c>
      <c r="BB2024" s="3" t="s">
        <v>4727</v>
      </c>
      <c r="BE2024" s="8" t="s">
        <v>4726</v>
      </c>
      <c r="BM2024" s="8"/>
      <c r="BN2024" s="3"/>
      <c r="BO2024" s="3"/>
      <c r="BP2024" s="3"/>
      <c r="BQ2024" s="3"/>
      <c r="BR2024" s="3"/>
      <c r="BS2024" s="3"/>
      <c r="BT2024" s="3"/>
      <c r="BV2024" s="3"/>
      <c r="BW2024" s="3" t="s">
        <v>52</v>
      </c>
      <c r="BX2024" s="3"/>
      <c r="BY2024" s="3"/>
      <c r="BZ2024" s="3"/>
      <c r="CA2024" s="3">
        <v>0.78</v>
      </c>
      <c r="CB2024" s="33">
        <f t="shared" si="155"/>
        <v>2.9700546476015399E-2</v>
      </c>
      <c r="CC2024" s="33">
        <f t="shared" si="156"/>
        <v>173</v>
      </c>
      <c r="CD2024" s="33">
        <f t="shared" si="157"/>
        <v>70</v>
      </c>
      <c r="CE2024" s="33">
        <f t="shared" si="158"/>
        <v>0.63934426229508201</v>
      </c>
      <c r="CF2024" s="33">
        <f t="shared" si="159"/>
        <v>0.68359550561797755</v>
      </c>
      <c r="CG2024" s="3"/>
      <c r="CI2024" s="3"/>
      <c r="CJ2024" s="3"/>
      <c r="CK2024" s="1" t="s">
        <v>3682</v>
      </c>
    </row>
    <row r="2025" spans="1:89" ht="12.5" x14ac:dyDescent="0.25">
      <c r="A2025" s="1" t="s">
        <v>4750</v>
      </c>
      <c r="B2025" s="1" t="s">
        <v>4729</v>
      </c>
      <c r="C2025" s="1" t="s">
        <v>4730</v>
      </c>
      <c r="D2025" s="1" t="s">
        <v>4731</v>
      </c>
      <c r="E2025" s="1" t="s">
        <v>139</v>
      </c>
      <c r="F2025" s="1" t="s">
        <v>4732</v>
      </c>
      <c r="G2025" s="1" t="s">
        <v>101</v>
      </c>
      <c r="H2025" s="1" t="s">
        <v>65</v>
      </c>
      <c r="I2025" s="1" t="s">
        <v>66</v>
      </c>
      <c r="J2025" s="1" t="s">
        <v>102</v>
      </c>
      <c r="K2025" s="1" t="s">
        <v>103</v>
      </c>
      <c r="L2025" s="3"/>
      <c r="M2025" s="3"/>
      <c r="N2025" s="1" t="s">
        <v>69</v>
      </c>
      <c r="O2025" s="1" t="s">
        <v>65</v>
      </c>
      <c r="P2025" s="1">
        <v>6</v>
      </c>
      <c r="Q2025" s="1" t="s">
        <v>4961</v>
      </c>
      <c r="R2025" s="1" t="s">
        <v>4733</v>
      </c>
      <c r="S2025" s="1" t="s">
        <v>1556</v>
      </c>
      <c r="T2025" s="1" t="s">
        <v>106</v>
      </c>
      <c r="U2025" s="1" t="s">
        <v>23</v>
      </c>
      <c r="V2025" s="1" t="s">
        <v>73</v>
      </c>
      <c r="W2025" s="1" t="s">
        <v>73</v>
      </c>
      <c r="X2025" s="1" t="s">
        <v>73</v>
      </c>
      <c r="Y2025" s="1" t="s">
        <v>73</v>
      </c>
      <c r="Z2025" s="1" t="s">
        <v>65</v>
      </c>
      <c r="AB2025" s="1" t="s">
        <v>196</v>
      </c>
      <c r="AC2025" s="1" t="s">
        <v>620</v>
      </c>
      <c r="AD2025" s="1" t="s">
        <v>73</v>
      </c>
      <c r="AE2025" s="33" t="s">
        <v>3507</v>
      </c>
      <c r="AF2025" s="8">
        <v>25</v>
      </c>
      <c r="AG2025" s="8">
        <v>10</v>
      </c>
      <c r="AH2025" s="8">
        <v>15</v>
      </c>
      <c r="AI2025" s="8" t="s">
        <v>4734</v>
      </c>
      <c r="AJ2025" s="8">
        <v>50</v>
      </c>
      <c r="AL2025" s="1" t="s">
        <v>1681</v>
      </c>
      <c r="AN2025" s="1" t="s">
        <v>4735</v>
      </c>
      <c r="AO2025" s="1" t="s">
        <v>73</v>
      </c>
      <c r="AP2025" s="1" t="s">
        <v>4736</v>
      </c>
      <c r="AQ2025" s="1">
        <v>16</v>
      </c>
      <c r="AR2025" s="1">
        <v>10</v>
      </c>
      <c r="AS2025" s="1">
        <v>6</v>
      </c>
      <c r="AT2025" s="1" t="s">
        <v>4737</v>
      </c>
      <c r="AU2025" s="1">
        <v>59</v>
      </c>
      <c r="AX2025" s="3"/>
      <c r="AY2025" s="3"/>
      <c r="AZ2025" s="3"/>
      <c r="BA2025" s="3"/>
      <c r="BB2025" s="3"/>
      <c r="BC2025" s="3"/>
      <c r="BD2025" s="3"/>
      <c r="BE2025" s="3"/>
      <c r="BM2025" s="3"/>
      <c r="BN2025" s="3"/>
      <c r="BO2025" s="3"/>
      <c r="BP2025" s="3"/>
      <c r="BQ2025" s="3"/>
      <c r="BR2025" s="3"/>
      <c r="BS2025" s="3"/>
      <c r="BT2025" s="3"/>
      <c r="BV2025" s="3"/>
      <c r="BW2025" s="3" t="s">
        <v>1606</v>
      </c>
      <c r="BX2025" s="3"/>
      <c r="BY2025" s="3"/>
      <c r="BZ2025" s="3"/>
      <c r="CA2025" s="3"/>
      <c r="CB2025" s="33">
        <f t="shared" si="155"/>
        <v>0</v>
      </c>
      <c r="CC2025" s="33">
        <f t="shared" si="156"/>
        <v>25</v>
      </c>
      <c r="CD2025" s="33">
        <f t="shared" si="157"/>
        <v>16</v>
      </c>
      <c r="CE2025" s="33">
        <f t="shared" si="158"/>
        <v>0</v>
      </c>
      <c r="CF2025" s="33">
        <f t="shared" si="159"/>
        <v>0</v>
      </c>
      <c r="CG2025" s="3"/>
      <c r="CH2025" s="3">
        <v>7.0000000000000001E-3</v>
      </c>
      <c r="CI2025" s="3"/>
      <c r="CJ2025" s="3"/>
      <c r="CK2025" s="1" t="s">
        <v>3682</v>
      </c>
    </row>
    <row r="2026" spans="1:89" ht="12.5" x14ac:dyDescent="0.25">
      <c r="A2026" s="1" t="s">
        <v>4750</v>
      </c>
      <c r="B2026" s="1" t="s">
        <v>4729</v>
      </c>
      <c r="C2026" s="1" t="s">
        <v>4730</v>
      </c>
      <c r="D2026" s="1" t="s">
        <v>4731</v>
      </c>
      <c r="E2026" s="1" t="s">
        <v>139</v>
      </c>
      <c r="F2026" s="1" t="s">
        <v>4732</v>
      </c>
      <c r="G2026" s="1" t="s">
        <v>101</v>
      </c>
      <c r="H2026" s="1" t="s">
        <v>65</v>
      </c>
      <c r="I2026" s="1" t="s">
        <v>66</v>
      </c>
      <c r="J2026" s="1" t="s">
        <v>102</v>
      </c>
      <c r="K2026" s="1" t="s">
        <v>103</v>
      </c>
      <c r="L2026" s="3"/>
      <c r="M2026" s="3"/>
      <c r="N2026" s="1" t="s">
        <v>69</v>
      </c>
      <c r="O2026" s="1" t="s">
        <v>65</v>
      </c>
      <c r="P2026" s="1">
        <v>5</v>
      </c>
      <c r="Q2026" s="1" t="s">
        <v>4961</v>
      </c>
      <c r="R2026" s="1" t="s">
        <v>4738</v>
      </c>
      <c r="S2026" s="1" t="s">
        <v>1556</v>
      </c>
      <c r="T2026" s="1" t="s">
        <v>106</v>
      </c>
      <c r="U2026" s="1" t="s">
        <v>23</v>
      </c>
      <c r="V2026" s="1" t="s">
        <v>73</v>
      </c>
      <c r="W2026" s="1" t="s">
        <v>73</v>
      </c>
      <c r="X2026" s="1" t="s">
        <v>73</v>
      </c>
      <c r="Y2026" s="1" t="s">
        <v>73</v>
      </c>
      <c r="Z2026" s="1" t="s">
        <v>65</v>
      </c>
      <c r="AB2026" s="1" t="s">
        <v>196</v>
      </c>
      <c r="AC2026" s="1" t="s">
        <v>620</v>
      </c>
      <c r="AD2026" s="1" t="s">
        <v>73</v>
      </c>
      <c r="AE2026" s="33" t="s">
        <v>3507</v>
      </c>
      <c r="AF2026" s="8">
        <v>25</v>
      </c>
      <c r="AG2026" s="8">
        <v>10</v>
      </c>
      <c r="AH2026" s="8">
        <v>15</v>
      </c>
      <c r="AI2026" s="8" t="s">
        <v>4734</v>
      </c>
      <c r="AJ2026" s="8">
        <v>50</v>
      </c>
      <c r="AL2026" s="1" t="s">
        <v>1681</v>
      </c>
      <c r="AN2026" s="1" t="s">
        <v>4735</v>
      </c>
      <c r="AO2026" s="1" t="s">
        <v>73</v>
      </c>
      <c r="AP2026" s="1" t="s">
        <v>4736</v>
      </c>
      <c r="AQ2026" s="1">
        <v>16</v>
      </c>
      <c r="AR2026" s="1">
        <v>10</v>
      </c>
      <c r="AS2026" s="1">
        <v>6</v>
      </c>
      <c r="AT2026" s="1" t="s">
        <v>4737</v>
      </c>
      <c r="AU2026" s="1">
        <v>59</v>
      </c>
      <c r="AX2026" s="3"/>
      <c r="AY2026" s="3"/>
      <c r="AZ2026" s="3"/>
      <c r="BA2026" s="3"/>
      <c r="BB2026" s="3"/>
      <c r="BC2026" s="3"/>
      <c r="BD2026" s="3"/>
      <c r="BE2026" s="3"/>
      <c r="BM2026" s="3"/>
      <c r="BN2026" s="3"/>
      <c r="BO2026" s="3"/>
      <c r="BP2026" s="3"/>
      <c r="BQ2026" s="3"/>
      <c r="BR2026" s="3"/>
      <c r="BS2026" s="3"/>
      <c r="BT2026" s="3"/>
      <c r="BV2026" s="3"/>
      <c r="BW2026" s="3" t="s">
        <v>1606</v>
      </c>
      <c r="BX2026" s="3"/>
      <c r="BY2026" s="3"/>
      <c r="BZ2026" s="3"/>
      <c r="CA2026" s="3"/>
      <c r="CB2026" s="33">
        <f t="shared" si="155"/>
        <v>0</v>
      </c>
      <c r="CC2026" s="33">
        <f t="shared" si="156"/>
        <v>25</v>
      </c>
      <c r="CD2026" s="33">
        <f t="shared" si="157"/>
        <v>16</v>
      </c>
      <c r="CE2026" s="33">
        <f t="shared" si="158"/>
        <v>0</v>
      </c>
      <c r="CF2026" s="33">
        <f t="shared" si="159"/>
        <v>0</v>
      </c>
      <c r="CG2026" s="3"/>
      <c r="CH2026" s="3">
        <v>5.0000000000000001E-3</v>
      </c>
      <c r="CI2026" s="3"/>
      <c r="CJ2026" s="3"/>
      <c r="CK2026" s="1" t="s">
        <v>3682</v>
      </c>
    </row>
    <row r="2027" spans="1:89" ht="12.5" x14ac:dyDescent="0.25">
      <c r="A2027" s="1" t="s">
        <v>4750</v>
      </c>
      <c r="B2027" s="1" t="s">
        <v>4729</v>
      </c>
      <c r="C2027" s="1" t="s">
        <v>4730</v>
      </c>
      <c r="D2027" s="1" t="s">
        <v>4731</v>
      </c>
      <c r="E2027" s="1" t="s">
        <v>139</v>
      </c>
      <c r="F2027" s="1" t="s">
        <v>4732</v>
      </c>
      <c r="G2027" s="1" t="s">
        <v>101</v>
      </c>
      <c r="H2027" s="1" t="s">
        <v>65</v>
      </c>
      <c r="I2027" s="1" t="s">
        <v>66</v>
      </c>
      <c r="J2027" s="1" t="s">
        <v>102</v>
      </c>
      <c r="K2027" s="1" t="s">
        <v>103</v>
      </c>
      <c r="L2027" s="3"/>
      <c r="M2027" s="3"/>
      <c r="N2027" s="1" t="s">
        <v>69</v>
      </c>
      <c r="O2027" s="1" t="s">
        <v>65</v>
      </c>
      <c r="P2027" s="1">
        <v>2</v>
      </c>
      <c r="Q2027" s="1" t="s">
        <v>4961</v>
      </c>
      <c r="R2027" s="1" t="s">
        <v>4739</v>
      </c>
      <c r="S2027" s="1" t="s">
        <v>1556</v>
      </c>
      <c r="T2027" s="1" t="s">
        <v>106</v>
      </c>
      <c r="U2027" s="1" t="s">
        <v>23</v>
      </c>
      <c r="V2027" s="1" t="s">
        <v>73</v>
      </c>
      <c r="W2027" s="1" t="s">
        <v>73</v>
      </c>
      <c r="X2027" s="1" t="s">
        <v>73</v>
      </c>
      <c r="Y2027" s="1" t="s">
        <v>73</v>
      </c>
      <c r="Z2027" s="1" t="s">
        <v>65</v>
      </c>
      <c r="AB2027" s="1" t="s">
        <v>196</v>
      </c>
      <c r="AC2027" s="1" t="s">
        <v>620</v>
      </c>
      <c r="AD2027" s="1" t="s">
        <v>73</v>
      </c>
      <c r="AE2027" s="33" t="s">
        <v>3507</v>
      </c>
      <c r="AF2027" s="8">
        <v>25</v>
      </c>
      <c r="AG2027" s="8">
        <v>10</v>
      </c>
      <c r="AH2027" s="8">
        <v>15</v>
      </c>
      <c r="AI2027" s="8" t="s">
        <v>4734</v>
      </c>
      <c r="AJ2027" s="8">
        <v>50</v>
      </c>
      <c r="AL2027" s="1" t="s">
        <v>1681</v>
      </c>
      <c r="AN2027" s="1" t="s">
        <v>4735</v>
      </c>
      <c r="AO2027" s="1" t="s">
        <v>73</v>
      </c>
      <c r="AP2027" s="1" t="s">
        <v>4736</v>
      </c>
      <c r="AQ2027" s="1">
        <v>16</v>
      </c>
      <c r="AR2027" s="1">
        <v>10</v>
      </c>
      <c r="AS2027" s="1">
        <v>6</v>
      </c>
      <c r="AT2027" s="1" t="s">
        <v>4737</v>
      </c>
      <c r="AU2027" s="1">
        <v>59</v>
      </c>
      <c r="AX2027" s="3"/>
      <c r="AY2027" s="3"/>
      <c r="AZ2027" s="3"/>
      <c r="BA2027" s="3"/>
      <c r="BB2027" s="3"/>
      <c r="BC2027" s="3"/>
      <c r="BD2027" s="3"/>
      <c r="BE2027" s="3"/>
      <c r="BM2027" s="3"/>
      <c r="BN2027" s="3"/>
      <c r="BO2027" s="3"/>
      <c r="BP2027" s="3"/>
      <c r="BQ2027" s="3"/>
      <c r="BR2027" s="3"/>
      <c r="BS2027" s="3"/>
      <c r="BT2027" s="3"/>
      <c r="BV2027" s="3"/>
      <c r="BW2027" s="3" t="s">
        <v>1606</v>
      </c>
      <c r="BX2027" s="3"/>
      <c r="BY2027" s="3"/>
      <c r="BZ2027" s="3"/>
      <c r="CA2027" s="3"/>
      <c r="CB2027" s="33">
        <f t="shared" si="155"/>
        <v>0</v>
      </c>
      <c r="CC2027" s="33">
        <f t="shared" si="156"/>
        <v>25</v>
      </c>
      <c r="CD2027" s="33">
        <f t="shared" si="157"/>
        <v>16</v>
      </c>
      <c r="CE2027" s="33">
        <f t="shared" si="158"/>
        <v>0</v>
      </c>
      <c r="CF2027" s="33">
        <f t="shared" si="159"/>
        <v>0</v>
      </c>
      <c r="CG2027" s="3"/>
      <c r="CH2027" s="3">
        <v>7.0000000000000007E-2</v>
      </c>
      <c r="CI2027" s="3"/>
      <c r="CJ2027" s="3"/>
      <c r="CK2027" s="1" t="s">
        <v>3682</v>
      </c>
    </row>
    <row r="2028" spans="1:89" ht="12.5" x14ac:dyDescent="0.25">
      <c r="A2028" s="1" t="s">
        <v>4750</v>
      </c>
      <c r="B2028" s="1" t="s">
        <v>4729</v>
      </c>
      <c r="C2028" s="1" t="s">
        <v>4730</v>
      </c>
      <c r="D2028" s="1" t="s">
        <v>4731</v>
      </c>
      <c r="E2028" s="1" t="s">
        <v>139</v>
      </c>
      <c r="F2028" s="1" t="s">
        <v>4732</v>
      </c>
      <c r="G2028" s="1" t="s">
        <v>101</v>
      </c>
      <c r="H2028" s="1" t="s">
        <v>65</v>
      </c>
      <c r="I2028" s="1" t="s">
        <v>66</v>
      </c>
      <c r="J2028" s="1" t="s">
        <v>102</v>
      </c>
      <c r="K2028" s="1" t="s">
        <v>103</v>
      </c>
      <c r="L2028" s="3"/>
      <c r="M2028" s="3"/>
      <c r="N2028" s="1" t="s">
        <v>69</v>
      </c>
      <c r="O2028" s="1" t="s">
        <v>65</v>
      </c>
      <c r="P2028" s="32">
        <v>1</v>
      </c>
      <c r="Q2028" s="1" t="s">
        <v>4961</v>
      </c>
      <c r="R2028" s="3" t="s">
        <v>1422</v>
      </c>
      <c r="S2028" s="1" t="s">
        <v>1556</v>
      </c>
      <c r="T2028" s="1" t="s">
        <v>72</v>
      </c>
      <c r="U2028" s="1" t="s">
        <v>23</v>
      </c>
      <c r="V2028" s="1" t="s">
        <v>73</v>
      </c>
      <c r="W2028" s="1" t="s">
        <v>73</v>
      </c>
      <c r="X2028" s="1" t="s">
        <v>73</v>
      </c>
      <c r="Y2028" s="1" t="s">
        <v>73</v>
      </c>
      <c r="Z2028" s="1" t="s">
        <v>65</v>
      </c>
      <c r="AB2028" s="1" t="s">
        <v>196</v>
      </c>
      <c r="AC2028" s="1" t="s">
        <v>620</v>
      </c>
      <c r="AD2028" s="1" t="s">
        <v>73</v>
      </c>
      <c r="AE2028" s="33" t="s">
        <v>3507</v>
      </c>
      <c r="AF2028" s="8">
        <v>131</v>
      </c>
      <c r="AG2028" s="8">
        <v>65</v>
      </c>
      <c r="AH2028" s="8">
        <v>66</v>
      </c>
      <c r="AI2028" s="8" t="s">
        <v>4740</v>
      </c>
      <c r="AJ2028" s="8">
        <v>70</v>
      </c>
      <c r="AL2028" s="1" t="s">
        <v>1681</v>
      </c>
      <c r="AN2028" s="1" t="s">
        <v>4741</v>
      </c>
      <c r="AO2028" s="1" t="s">
        <v>73</v>
      </c>
      <c r="AP2028" s="1" t="s">
        <v>4736</v>
      </c>
      <c r="AQ2028" s="1">
        <v>131</v>
      </c>
      <c r="AR2028" s="1">
        <v>65</v>
      </c>
      <c r="AS2028" s="1">
        <v>66</v>
      </c>
      <c r="AT2028" s="1" t="s">
        <v>4742</v>
      </c>
      <c r="AU2028" s="1">
        <v>55</v>
      </c>
      <c r="AX2028" s="3"/>
      <c r="AY2028" s="3"/>
      <c r="AZ2028" s="3"/>
      <c r="BA2028" s="3"/>
      <c r="BB2028" s="3"/>
      <c r="BC2028" s="3"/>
      <c r="BD2028" s="3"/>
      <c r="BE2028" s="3"/>
      <c r="BM2028" s="3"/>
      <c r="BN2028" s="3"/>
      <c r="BO2028" s="3"/>
      <c r="BP2028" s="3"/>
      <c r="BQ2028" s="3"/>
      <c r="BR2028" s="3"/>
      <c r="BS2028" s="3"/>
      <c r="BT2028" s="3"/>
      <c r="BV2028" s="3"/>
      <c r="BW2028" s="3" t="s">
        <v>52</v>
      </c>
      <c r="BX2028" s="3"/>
      <c r="BY2028" s="3"/>
      <c r="BZ2028" s="3"/>
      <c r="CA2028" s="3">
        <v>0.82</v>
      </c>
      <c r="CB2028" s="33">
        <f t="shared" si="155"/>
        <v>2.6132889480345301E-2</v>
      </c>
      <c r="CC2028" s="33">
        <f t="shared" si="156"/>
        <v>131</v>
      </c>
      <c r="CD2028" s="33">
        <f t="shared" si="157"/>
        <v>131</v>
      </c>
      <c r="CE2028" s="33">
        <f t="shared" si="158"/>
        <v>0.69491525423728795</v>
      </c>
      <c r="CF2028" s="33">
        <f t="shared" si="159"/>
        <v>0.7389010989010989</v>
      </c>
      <c r="CG2028" s="3"/>
      <c r="CH2028" s="3" t="s">
        <v>2761</v>
      </c>
      <c r="CI2028" s="3"/>
      <c r="CJ2028" s="3"/>
      <c r="CK2028" s="1" t="s">
        <v>3682</v>
      </c>
    </row>
    <row r="2029" spans="1:89" ht="12.5" x14ac:dyDescent="0.25">
      <c r="A2029" s="1" t="s">
        <v>4750</v>
      </c>
      <c r="B2029" s="1" t="s">
        <v>4729</v>
      </c>
      <c r="C2029" s="1" t="s">
        <v>4730</v>
      </c>
      <c r="D2029" s="1" t="s">
        <v>4731</v>
      </c>
      <c r="E2029" s="1" t="s">
        <v>139</v>
      </c>
      <c r="F2029" s="1" t="s">
        <v>4732</v>
      </c>
      <c r="G2029" s="1" t="s">
        <v>101</v>
      </c>
      <c r="H2029" s="1" t="s">
        <v>65</v>
      </c>
      <c r="I2029" s="1" t="s">
        <v>66</v>
      </c>
      <c r="J2029" s="1" t="s">
        <v>102</v>
      </c>
      <c r="K2029" s="1" t="s">
        <v>103</v>
      </c>
      <c r="L2029" s="3"/>
      <c r="M2029" s="3"/>
      <c r="N2029" s="1" t="s">
        <v>69</v>
      </c>
      <c r="O2029" s="1" t="s">
        <v>65</v>
      </c>
      <c r="P2029" s="32">
        <v>1</v>
      </c>
      <c r="Q2029" s="1" t="s">
        <v>4961</v>
      </c>
      <c r="R2029" s="3" t="s">
        <v>5029</v>
      </c>
      <c r="S2029" s="1" t="s">
        <v>1556</v>
      </c>
      <c r="T2029" s="1" t="s">
        <v>72</v>
      </c>
      <c r="U2029" s="1" t="s">
        <v>23</v>
      </c>
      <c r="V2029" s="1" t="s">
        <v>73</v>
      </c>
      <c r="W2029" s="1" t="s">
        <v>73</v>
      </c>
      <c r="X2029" s="1" t="s">
        <v>73</v>
      </c>
      <c r="Y2029" s="1" t="s">
        <v>73</v>
      </c>
      <c r="Z2029" s="1" t="s">
        <v>65</v>
      </c>
      <c r="AB2029" s="1" t="s">
        <v>196</v>
      </c>
      <c r="AC2029" s="1" t="s">
        <v>620</v>
      </c>
      <c r="AD2029" s="1" t="s">
        <v>73</v>
      </c>
      <c r="AE2029" s="33" t="s">
        <v>3507</v>
      </c>
      <c r="AF2029" s="8">
        <v>131</v>
      </c>
      <c r="AG2029" s="8">
        <v>65</v>
      </c>
      <c r="AH2029" s="8">
        <v>66</v>
      </c>
      <c r="AI2029" s="8" t="s">
        <v>4740</v>
      </c>
      <c r="AJ2029" s="8">
        <v>70</v>
      </c>
      <c r="AL2029" s="1" t="s">
        <v>1681</v>
      </c>
      <c r="AN2029" s="1" t="s">
        <v>4741</v>
      </c>
      <c r="AO2029" s="1" t="s">
        <v>73</v>
      </c>
      <c r="AP2029" s="1" t="s">
        <v>4736</v>
      </c>
      <c r="AQ2029" s="1">
        <v>131</v>
      </c>
      <c r="AR2029" s="1">
        <v>65</v>
      </c>
      <c r="AS2029" s="1">
        <v>66</v>
      </c>
      <c r="AT2029" s="1" t="s">
        <v>4742</v>
      </c>
      <c r="AU2029" s="1">
        <v>55</v>
      </c>
      <c r="AX2029" s="3"/>
      <c r="AY2029" s="3"/>
      <c r="AZ2029" s="3"/>
      <c r="BA2029" s="3"/>
      <c r="BB2029" s="3"/>
      <c r="BC2029" s="3"/>
      <c r="BD2029" s="3"/>
      <c r="BE2029" s="3"/>
      <c r="BM2029" s="3"/>
      <c r="BN2029" s="3"/>
      <c r="BO2029" s="3"/>
      <c r="BP2029" s="3"/>
      <c r="BQ2029" s="3"/>
      <c r="BR2029" s="3"/>
      <c r="BS2029" s="3"/>
      <c r="BT2029" s="3"/>
      <c r="BV2029" s="3"/>
      <c r="BW2029" s="3" t="s">
        <v>52</v>
      </c>
      <c r="BX2029" s="3"/>
      <c r="BY2029" s="3"/>
      <c r="BZ2029" s="3"/>
      <c r="CA2029" s="3">
        <v>0.77</v>
      </c>
      <c r="CB2029" s="33">
        <f t="shared" si="155"/>
        <v>2.9065700407465752E-2</v>
      </c>
      <c r="CC2029" s="33">
        <f t="shared" si="156"/>
        <v>131</v>
      </c>
      <c r="CD2029" s="33">
        <f t="shared" si="157"/>
        <v>131</v>
      </c>
      <c r="CE2029" s="33">
        <f t="shared" si="158"/>
        <v>0.6260162601626017</v>
      </c>
      <c r="CF2029" s="33">
        <f t="shared" si="159"/>
        <v>0.66994350282485871</v>
      </c>
      <c r="CG2029" s="3"/>
      <c r="CH2029" s="3" t="s">
        <v>2761</v>
      </c>
      <c r="CI2029" s="3"/>
      <c r="CJ2029" s="3"/>
      <c r="CK2029" s="1" t="s">
        <v>3682</v>
      </c>
    </row>
    <row r="2030" spans="1:89" ht="12.5" x14ac:dyDescent="0.25">
      <c r="A2030" s="1" t="s">
        <v>4750</v>
      </c>
      <c r="B2030" s="1" t="s">
        <v>4729</v>
      </c>
      <c r="C2030" s="1" t="s">
        <v>4730</v>
      </c>
      <c r="D2030" s="1" t="s">
        <v>4731</v>
      </c>
      <c r="E2030" s="1" t="s">
        <v>139</v>
      </c>
      <c r="F2030" s="1" t="s">
        <v>4732</v>
      </c>
      <c r="G2030" s="1" t="s">
        <v>101</v>
      </c>
      <c r="H2030" s="1" t="s">
        <v>65</v>
      </c>
      <c r="I2030" s="1" t="s">
        <v>66</v>
      </c>
      <c r="J2030" s="1" t="s">
        <v>102</v>
      </c>
      <c r="K2030" s="1" t="s">
        <v>103</v>
      </c>
      <c r="L2030" s="3"/>
      <c r="M2030" s="3"/>
      <c r="N2030" s="1" t="s">
        <v>69</v>
      </c>
      <c r="O2030" s="1" t="s">
        <v>65</v>
      </c>
      <c r="P2030" s="32">
        <v>1</v>
      </c>
      <c r="Q2030" s="1" t="s">
        <v>4961</v>
      </c>
      <c r="R2030" s="3" t="s">
        <v>4743</v>
      </c>
      <c r="S2030" s="1" t="s">
        <v>1556</v>
      </c>
      <c r="T2030" s="1" t="s">
        <v>72</v>
      </c>
      <c r="U2030" s="1" t="s">
        <v>23</v>
      </c>
      <c r="V2030" s="1" t="s">
        <v>73</v>
      </c>
      <c r="W2030" s="1" t="s">
        <v>73</v>
      </c>
      <c r="X2030" s="1" t="s">
        <v>73</v>
      </c>
      <c r="Y2030" s="1" t="s">
        <v>73</v>
      </c>
      <c r="Z2030" s="1" t="s">
        <v>65</v>
      </c>
      <c r="AB2030" s="1" t="s">
        <v>196</v>
      </c>
      <c r="AC2030" s="1" t="s">
        <v>620</v>
      </c>
      <c r="AD2030" s="1" t="s">
        <v>73</v>
      </c>
      <c r="AE2030" s="33" t="s">
        <v>3507</v>
      </c>
      <c r="AF2030" s="8">
        <v>131</v>
      </c>
      <c r="AG2030" s="8">
        <v>65</v>
      </c>
      <c r="AH2030" s="8">
        <v>66</v>
      </c>
      <c r="AI2030" s="8" t="s">
        <v>4740</v>
      </c>
      <c r="AJ2030" s="8">
        <v>70</v>
      </c>
      <c r="AL2030" s="1" t="s">
        <v>1681</v>
      </c>
      <c r="AN2030" s="1" t="s">
        <v>4741</v>
      </c>
      <c r="AO2030" s="1" t="s">
        <v>73</v>
      </c>
      <c r="AP2030" s="1" t="s">
        <v>4736</v>
      </c>
      <c r="AQ2030" s="1">
        <v>131</v>
      </c>
      <c r="AR2030" s="1">
        <v>65</v>
      </c>
      <c r="AS2030" s="1">
        <v>66</v>
      </c>
      <c r="AT2030" s="1" t="s">
        <v>4742</v>
      </c>
      <c r="AU2030" s="1">
        <v>55</v>
      </c>
      <c r="AX2030" s="3"/>
      <c r="AY2030" s="3"/>
      <c r="AZ2030" s="3"/>
      <c r="BA2030" s="3"/>
      <c r="BB2030" s="3"/>
      <c r="BC2030" s="3"/>
      <c r="BD2030" s="3"/>
      <c r="BE2030" s="3"/>
      <c r="BM2030" s="3"/>
      <c r="BN2030" s="3"/>
      <c r="BO2030" s="3"/>
      <c r="BP2030" s="3"/>
      <c r="BQ2030" s="3"/>
      <c r="BR2030" s="3"/>
      <c r="BS2030" s="3"/>
      <c r="BT2030" s="3"/>
      <c r="BV2030" s="3"/>
      <c r="BW2030" s="3" t="s">
        <v>52</v>
      </c>
      <c r="BX2030" s="3"/>
      <c r="BY2030" s="3"/>
      <c r="BZ2030" s="3"/>
      <c r="CA2030" s="3">
        <v>0.98</v>
      </c>
      <c r="CB2030" s="33">
        <f t="shared" si="155"/>
        <v>8.8057731506741566E-3</v>
      </c>
      <c r="CC2030" s="33">
        <f t="shared" si="156"/>
        <v>131</v>
      </c>
      <c r="CD2030" s="33">
        <f t="shared" si="157"/>
        <v>131</v>
      </c>
      <c r="CE2030" s="33">
        <f t="shared" si="158"/>
        <v>0.96078431372549011</v>
      </c>
      <c r="CF2030" s="33">
        <f t="shared" si="159"/>
        <v>0.97010101010101002</v>
      </c>
      <c r="CG2030" s="3"/>
      <c r="CH2030" s="3" t="s">
        <v>2761</v>
      </c>
      <c r="CI2030" s="3"/>
      <c r="CJ2030" s="3"/>
      <c r="CK2030" s="1" t="s">
        <v>3682</v>
      </c>
    </row>
    <row r="2031" spans="1:89" ht="12.5" x14ac:dyDescent="0.25">
      <c r="A2031" s="1" t="s">
        <v>4750</v>
      </c>
      <c r="B2031" s="1" t="s">
        <v>4729</v>
      </c>
      <c r="C2031" s="1" t="s">
        <v>4730</v>
      </c>
      <c r="D2031" s="1" t="s">
        <v>4731</v>
      </c>
      <c r="E2031" s="1" t="s">
        <v>139</v>
      </c>
      <c r="F2031" s="1" t="s">
        <v>4732</v>
      </c>
      <c r="G2031" s="1" t="s">
        <v>101</v>
      </c>
      <c r="H2031" s="1" t="s">
        <v>65</v>
      </c>
      <c r="I2031" s="1" t="s">
        <v>66</v>
      </c>
      <c r="J2031" s="1" t="s">
        <v>102</v>
      </c>
      <c r="K2031" s="1" t="s">
        <v>103</v>
      </c>
      <c r="L2031" s="3"/>
      <c r="M2031" s="3"/>
      <c r="N2031" s="1" t="s">
        <v>69</v>
      </c>
      <c r="O2031" s="1" t="s">
        <v>65</v>
      </c>
      <c r="P2031" s="32">
        <v>1</v>
      </c>
      <c r="Q2031" s="1" t="s">
        <v>4961</v>
      </c>
      <c r="R2031" s="3" t="s">
        <v>4744</v>
      </c>
      <c r="S2031" s="1" t="s">
        <v>1556</v>
      </c>
      <c r="T2031" s="1" t="s">
        <v>72</v>
      </c>
      <c r="U2031" s="1" t="s">
        <v>23</v>
      </c>
      <c r="V2031" s="1" t="s">
        <v>73</v>
      </c>
      <c r="W2031" s="1" t="s">
        <v>73</v>
      </c>
      <c r="X2031" s="1" t="s">
        <v>73</v>
      </c>
      <c r="Y2031" s="1" t="s">
        <v>73</v>
      </c>
      <c r="Z2031" s="1" t="s">
        <v>65</v>
      </c>
      <c r="AB2031" s="1" t="s">
        <v>196</v>
      </c>
      <c r="AC2031" s="1" t="s">
        <v>620</v>
      </c>
      <c r="AD2031" s="1" t="s">
        <v>73</v>
      </c>
      <c r="AE2031" s="33" t="s">
        <v>3507</v>
      </c>
      <c r="AF2031" s="8">
        <v>131</v>
      </c>
      <c r="AG2031" s="8">
        <v>65</v>
      </c>
      <c r="AH2031" s="8">
        <v>66</v>
      </c>
      <c r="AI2031" s="8" t="s">
        <v>4740</v>
      </c>
      <c r="AJ2031" s="8">
        <v>70</v>
      </c>
      <c r="AL2031" s="1" t="s">
        <v>1681</v>
      </c>
      <c r="AN2031" s="1" t="s">
        <v>4741</v>
      </c>
      <c r="AO2031" s="1" t="s">
        <v>73</v>
      </c>
      <c r="AP2031" s="1" t="s">
        <v>4736</v>
      </c>
      <c r="AQ2031" s="1">
        <v>131</v>
      </c>
      <c r="AR2031" s="1">
        <v>65</v>
      </c>
      <c r="AS2031" s="1">
        <v>66</v>
      </c>
      <c r="AT2031" s="1" t="s">
        <v>4742</v>
      </c>
      <c r="AU2031" s="1">
        <v>55</v>
      </c>
      <c r="AX2031" s="3"/>
      <c r="AY2031" s="3"/>
      <c r="AZ2031" s="3"/>
      <c r="BA2031" s="3"/>
      <c r="BB2031" s="3"/>
      <c r="BC2031" s="3"/>
      <c r="BD2031" s="3"/>
      <c r="BE2031" s="3"/>
      <c r="BM2031" s="3"/>
      <c r="BN2031" s="3"/>
      <c r="BO2031" s="3"/>
      <c r="BP2031" s="3"/>
      <c r="BQ2031" s="3"/>
      <c r="BR2031" s="3"/>
      <c r="BS2031" s="3"/>
      <c r="BT2031" s="3"/>
      <c r="BV2031" s="3"/>
      <c r="BW2031" s="3" t="s">
        <v>52</v>
      </c>
      <c r="BX2031" s="3"/>
      <c r="BY2031" s="3"/>
      <c r="BZ2031" s="3"/>
      <c r="CA2031" s="3">
        <v>0.78</v>
      </c>
      <c r="CB2031" s="33">
        <f t="shared" si="155"/>
        <v>2.8531416237689202E-2</v>
      </c>
      <c r="CC2031" s="33">
        <f t="shared" si="156"/>
        <v>131</v>
      </c>
      <c r="CD2031" s="33">
        <f t="shared" si="157"/>
        <v>131</v>
      </c>
      <c r="CE2031" s="33">
        <f t="shared" si="158"/>
        <v>0.63934426229508201</v>
      </c>
      <c r="CF2031" s="33">
        <f t="shared" si="159"/>
        <v>0.68359550561797755</v>
      </c>
      <c r="CG2031" s="3"/>
      <c r="CH2031" s="3" t="s">
        <v>2761</v>
      </c>
      <c r="CI2031" s="3"/>
      <c r="CJ2031" s="3"/>
      <c r="CK2031" s="1" t="s">
        <v>3682</v>
      </c>
    </row>
    <row r="2032" spans="1:89" ht="12.5" x14ac:dyDescent="0.25">
      <c r="A2032" s="1" t="s">
        <v>4750</v>
      </c>
      <c r="B2032" s="1" t="s">
        <v>4729</v>
      </c>
      <c r="C2032" s="1" t="s">
        <v>4730</v>
      </c>
      <c r="D2032" s="1" t="s">
        <v>4731</v>
      </c>
      <c r="E2032" s="1" t="s">
        <v>139</v>
      </c>
      <c r="F2032" s="1" t="s">
        <v>4732</v>
      </c>
      <c r="G2032" s="1" t="s">
        <v>101</v>
      </c>
      <c r="H2032" s="1" t="s">
        <v>65</v>
      </c>
      <c r="I2032" s="1" t="s">
        <v>66</v>
      </c>
      <c r="J2032" s="1" t="s">
        <v>102</v>
      </c>
      <c r="K2032" s="1" t="s">
        <v>103</v>
      </c>
      <c r="L2032" s="3"/>
      <c r="M2032" s="3"/>
      <c r="N2032" s="1" t="s">
        <v>69</v>
      </c>
      <c r="O2032" s="1" t="s">
        <v>65</v>
      </c>
      <c r="P2032" s="32">
        <v>1</v>
      </c>
      <c r="Q2032" s="1" t="s">
        <v>4961</v>
      </c>
      <c r="R2032" s="3" t="s">
        <v>4745</v>
      </c>
      <c r="S2032" s="1" t="s">
        <v>1556</v>
      </c>
      <c r="T2032" s="1" t="s">
        <v>72</v>
      </c>
      <c r="U2032" s="1" t="s">
        <v>23</v>
      </c>
      <c r="V2032" s="1" t="s">
        <v>73</v>
      </c>
      <c r="W2032" s="1" t="s">
        <v>73</v>
      </c>
      <c r="X2032" s="1" t="s">
        <v>73</v>
      </c>
      <c r="Y2032" s="1" t="s">
        <v>73</v>
      </c>
      <c r="Z2032" s="1" t="s">
        <v>65</v>
      </c>
      <c r="AB2032" s="1" t="s">
        <v>196</v>
      </c>
      <c r="AC2032" s="1" t="s">
        <v>620</v>
      </c>
      <c r="AD2032" s="1" t="s">
        <v>73</v>
      </c>
      <c r="AE2032" s="33" t="s">
        <v>3507</v>
      </c>
      <c r="AF2032" s="8">
        <v>131</v>
      </c>
      <c r="AG2032" s="8">
        <v>65</v>
      </c>
      <c r="AH2032" s="8">
        <v>66</v>
      </c>
      <c r="AI2032" s="8" t="s">
        <v>4740</v>
      </c>
      <c r="AJ2032" s="8">
        <v>70</v>
      </c>
      <c r="AL2032" s="1" t="s">
        <v>1681</v>
      </c>
      <c r="AN2032" s="1" t="s">
        <v>4741</v>
      </c>
      <c r="AO2032" s="1" t="s">
        <v>73</v>
      </c>
      <c r="AP2032" s="1" t="s">
        <v>4736</v>
      </c>
      <c r="AQ2032" s="1">
        <v>131</v>
      </c>
      <c r="AR2032" s="1">
        <v>65</v>
      </c>
      <c r="AS2032" s="1">
        <v>66</v>
      </c>
      <c r="AT2032" s="1" t="s">
        <v>4742</v>
      </c>
      <c r="AU2032" s="1">
        <v>55</v>
      </c>
      <c r="AX2032" s="3"/>
      <c r="AY2032" s="3"/>
      <c r="AZ2032" s="3"/>
      <c r="BA2032" s="3"/>
      <c r="BB2032" s="3"/>
      <c r="BC2032" s="3"/>
      <c r="BD2032" s="3"/>
      <c r="BE2032" s="3"/>
      <c r="BM2032" s="3"/>
      <c r="BN2032" s="3"/>
      <c r="BO2032" s="3"/>
      <c r="BP2032" s="3"/>
      <c r="BQ2032" s="3"/>
      <c r="BR2032" s="3"/>
      <c r="BS2032" s="3"/>
      <c r="BT2032" s="3"/>
      <c r="BV2032" s="3"/>
      <c r="BW2032" s="3" t="s">
        <v>52</v>
      </c>
      <c r="BX2032" s="3"/>
      <c r="BY2032" s="3"/>
      <c r="BZ2032" s="3"/>
      <c r="CA2032" s="3">
        <v>0.66</v>
      </c>
      <c r="CB2032" s="33">
        <f t="shared" si="155"/>
        <v>3.3470263488434931E-2</v>
      </c>
      <c r="CC2032" s="33">
        <f t="shared" si="156"/>
        <v>131</v>
      </c>
      <c r="CD2032" s="33">
        <f t="shared" si="157"/>
        <v>131</v>
      </c>
      <c r="CE2032" s="33">
        <f t="shared" si="158"/>
        <v>0.49253731343283591</v>
      </c>
      <c r="CF2032" s="33">
        <f t="shared" si="159"/>
        <v>0.52481927710843379</v>
      </c>
      <c r="CG2032" s="3"/>
      <c r="CH2032" s="3" t="s">
        <v>2761</v>
      </c>
      <c r="CI2032" s="3"/>
      <c r="CJ2032" s="3"/>
      <c r="CK2032" s="1" t="s">
        <v>3682</v>
      </c>
    </row>
    <row r="2033" spans="1:89" ht="12.5" x14ac:dyDescent="0.25">
      <c r="A2033" s="1" t="s">
        <v>4750</v>
      </c>
      <c r="B2033" s="1" t="s">
        <v>4729</v>
      </c>
      <c r="C2033" s="1" t="s">
        <v>4730</v>
      </c>
      <c r="D2033" s="1" t="s">
        <v>4731</v>
      </c>
      <c r="E2033" s="1" t="s">
        <v>139</v>
      </c>
      <c r="F2033" s="1" t="s">
        <v>4732</v>
      </c>
      <c r="G2033" s="1" t="s">
        <v>101</v>
      </c>
      <c r="H2033" s="1" t="s">
        <v>65</v>
      </c>
      <c r="I2033" s="1" t="s">
        <v>66</v>
      </c>
      <c r="J2033" s="1" t="s">
        <v>102</v>
      </c>
      <c r="K2033" s="1" t="s">
        <v>103</v>
      </c>
      <c r="L2033" s="3"/>
      <c r="M2033" s="3"/>
      <c r="N2033" s="1" t="s">
        <v>69</v>
      </c>
      <c r="O2033" s="1" t="s">
        <v>65</v>
      </c>
      <c r="P2033" s="32">
        <v>1</v>
      </c>
      <c r="Q2033" s="1" t="s">
        <v>4961</v>
      </c>
      <c r="R2033" s="3" t="s">
        <v>1651</v>
      </c>
      <c r="S2033" s="1" t="s">
        <v>1556</v>
      </c>
      <c r="T2033" s="1" t="s">
        <v>72</v>
      </c>
      <c r="U2033" s="1" t="s">
        <v>23</v>
      </c>
      <c r="V2033" s="1" t="s">
        <v>73</v>
      </c>
      <c r="W2033" s="1" t="s">
        <v>73</v>
      </c>
      <c r="X2033" s="1" t="s">
        <v>73</v>
      </c>
      <c r="Y2033" s="1" t="s">
        <v>73</v>
      </c>
      <c r="Z2033" s="1" t="s">
        <v>65</v>
      </c>
      <c r="AB2033" s="1" t="s">
        <v>196</v>
      </c>
      <c r="AC2033" s="1" t="s">
        <v>620</v>
      </c>
      <c r="AD2033" s="1" t="s">
        <v>73</v>
      </c>
      <c r="AE2033" s="33" t="s">
        <v>3507</v>
      </c>
      <c r="AF2033" s="8">
        <v>131</v>
      </c>
      <c r="AG2033" s="8">
        <v>65</v>
      </c>
      <c r="AH2033" s="8">
        <v>66</v>
      </c>
      <c r="AI2033" s="8" t="s">
        <v>4740</v>
      </c>
      <c r="AJ2033" s="8">
        <v>70</v>
      </c>
      <c r="AL2033" s="1" t="s">
        <v>1681</v>
      </c>
      <c r="AN2033" s="1" t="s">
        <v>4741</v>
      </c>
      <c r="AO2033" s="1" t="s">
        <v>73</v>
      </c>
      <c r="AP2033" s="1" t="s">
        <v>4736</v>
      </c>
      <c r="AQ2033" s="1">
        <v>131</v>
      </c>
      <c r="AR2033" s="1">
        <v>65</v>
      </c>
      <c r="AS2033" s="1">
        <v>66</v>
      </c>
      <c r="AT2033" s="1" t="s">
        <v>4742</v>
      </c>
      <c r="AU2033" s="1">
        <v>55</v>
      </c>
      <c r="AX2033" s="3"/>
      <c r="AY2033" s="3"/>
      <c r="AZ2033" s="3"/>
      <c r="BA2033" s="3"/>
      <c r="BB2033" s="3"/>
      <c r="BC2033" s="3"/>
      <c r="BD2033" s="3"/>
      <c r="BE2033" s="3"/>
      <c r="BM2033" s="3"/>
      <c r="BN2033" s="3"/>
      <c r="BO2033" s="3"/>
      <c r="BP2033" s="3"/>
      <c r="BQ2033" s="3"/>
      <c r="BR2033" s="3"/>
      <c r="BS2033" s="3"/>
      <c r="BT2033" s="3"/>
      <c r="BV2033" s="3"/>
      <c r="BW2033" s="3" t="s">
        <v>52</v>
      </c>
      <c r="BX2033" s="3"/>
      <c r="BY2033" s="3"/>
      <c r="BZ2033" s="3"/>
      <c r="CA2033" s="3">
        <v>0.82</v>
      </c>
      <c r="CB2033" s="33">
        <f t="shared" si="155"/>
        <v>2.6132889480345301E-2</v>
      </c>
      <c r="CC2033" s="33">
        <f t="shared" si="156"/>
        <v>131</v>
      </c>
      <c r="CD2033" s="33">
        <f t="shared" si="157"/>
        <v>131</v>
      </c>
      <c r="CE2033" s="33">
        <f t="shared" si="158"/>
        <v>0.69491525423728795</v>
      </c>
      <c r="CF2033" s="33">
        <f t="shared" si="159"/>
        <v>0.7389010989010989</v>
      </c>
      <c r="CG2033" s="3"/>
      <c r="CH2033" s="3" t="s">
        <v>2761</v>
      </c>
      <c r="CI2033" s="3"/>
      <c r="CJ2033" s="3"/>
      <c r="CK2033" s="1" t="s">
        <v>3682</v>
      </c>
    </row>
    <row r="2034" spans="1:89" ht="12.5" x14ac:dyDescent="0.25">
      <c r="A2034" s="1" t="s">
        <v>4750</v>
      </c>
      <c r="B2034" s="1" t="s">
        <v>4729</v>
      </c>
      <c r="C2034" s="1" t="s">
        <v>4730</v>
      </c>
      <c r="D2034" s="1" t="s">
        <v>4731</v>
      </c>
      <c r="E2034" s="1" t="s">
        <v>139</v>
      </c>
      <c r="F2034" s="1" t="s">
        <v>4732</v>
      </c>
      <c r="G2034" s="1" t="s">
        <v>101</v>
      </c>
      <c r="H2034" s="1" t="s">
        <v>65</v>
      </c>
      <c r="I2034" s="1" t="s">
        <v>66</v>
      </c>
      <c r="J2034" s="1" t="s">
        <v>102</v>
      </c>
      <c r="K2034" s="1" t="s">
        <v>103</v>
      </c>
      <c r="L2034" s="3"/>
      <c r="M2034" s="3"/>
      <c r="N2034" s="1" t="s">
        <v>69</v>
      </c>
      <c r="O2034" s="1" t="s">
        <v>65</v>
      </c>
      <c r="P2034" s="32">
        <v>1</v>
      </c>
      <c r="Q2034" s="1" t="s">
        <v>4961</v>
      </c>
      <c r="R2034" s="3" t="s">
        <v>4746</v>
      </c>
      <c r="S2034" s="1" t="s">
        <v>1556</v>
      </c>
      <c r="T2034" s="1" t="s">
        <v>72</v>
      </c>
      <c r="U2034" s="1" t="s">
        <v>23</v>
      </c>
      <c r="V2034" s="1" t="s">
        <v>73</v>
      </c>
      <c r="W2034" s="1" t="s">
        <v>73</v>
      </c>
      <c r="X2034" s="1" t="s">
        <v>73</v>
      </c>
      <c r="Y2034" s="1" t="s">
        <v>73</v>
      </c>
      <c r="Z2034" s="1" t="s">
        <v>65</v>
      </c>
      <c r="AB2034" s="1" t="s">
        <v>196</v>
      </c>
      <c r="AC2034" s="1" t="s">
        <v>620</v>
      </c>
      <c r="AD2034" s="1" t="s">
        <v>73</v>
      </c>
      <c r="AE2034" s="33" t="s">
        <v>3507</v>
      </c>
      <c r="AF2034" s="8">
        <v>131</v>
      </c>
      <c r="AG2034" s="8">
        <v>65</v>
      </c>
      <c r="AH2034" s="8">
        <v>66</v>
      </c>
      <c r="AI2034" s="8" t="s">
        <v>4740</v>
      </c>
      <c r="AJ2034" s="8">
        <v>70</v>
      </c>
      <c r="AL2034" s="1" t="s">
        <v>1681</v>
      </c>
      <c r="AN2034" s="1" t="s">
        <v>4741</v>
      </c>
      <c r="AO2034" s="1" t="s">
        <v>73</v>
      </c>
      <c r="AP2034" s="1" t="s">
        <v>4736</v>
      </c>
      <c r="AQ2034" s="1">
        <v>131</v>
      </c>
      <c r="AR2034" s="1">
        <v>65</v>
      </c>
      <c r="AS2034" s="1">
        <v>66</v>
      </c>
      <c r="AT2034" s="1" t="s">
        <v>4742</v>
      </c>
      <c r="AU2034" s="1">
        <v>55</v>
      </c>
      <c r="AX2034" s="3"/>
      <c r="AY2034" s="3"/>
      <c r="AZ2034" s="3"/>
      <c r="BA2034" s="3"/>
      <c r="BB2034" s="3"/>
      <c r="BC2034" s="3"/>
      <c r="BD2034" s="3"/>
      <c r="BE2034" s="3"/>
      <c r="BM2034" s="3"/>
      <c r="BN2034" s="3"/>
      <c r="BO2034" s="3"/>
      <c r="BP2034" s="3"/>
      <c r="BQ2034" s="3"/>
      <c r="BR2034" s="3"/>
      <c r="BS2034" s="3"/>
      <c r="BT2034" s="3"/>
      <c r="BV2034" s="3"/>
      <c r="BW2034" s="3" t="s">
        <v>52</v>
      </c>
      <c r="BX2034" s="3"/>
      <c r="BY2034" s="3"/>
      <c r="BZ2034" s="3"/>
      <c r="CA2034" s="3">
        <v>0.86</v>
      </c>
      <c r="CB2034" s="33">
        <f t="shared" si="155"/>
        <v>2.3253669713149256E-2</v>
      </c>
      <c r="CC2034" s="33">
        <f t="shared" si="156"/>
        <v>131</v>
      </c>
      <c r="CD2034" s="33">
        <f t="shared" si="157"/>
        <v>131</v>
      </c>
      <c r="CE2034" s="33">
        <f t="shared" si="158"/>
        <v>0.7543859649122806</v>
      </c>
      <c r="CF2034" s="33">
        <f t="shared" si="159"/>
        <v>0.79526881720430109</v>
      </c>
      <c r="CG2034" s="3"/>
      <c r="CH2034" s="3" t="s">
        <v>2761</v>
      </c>
      <c r="CI2034" s="3"/>
      <c r="CJ2034" s="3"/>
      <c r="CK2034" s="1" t="s">
        <v>3682</v>
      </c>
    </row>
    <row r="2035" spans="1:89" ht="12.5" x14ac:dyDescent="0.25">
      <c r="A2035" s="1" t="s">
        <v>4750</v>
      </c>
      <c r="B2035" s="1" t="s">
        <v>4729</v>
      </c>
      <c r="C2035" s="1" t="s">
        <v>4730</v>
      </c>
      <c r="D2035" s="1" t="s">
        <v>4731</v>
      </c>
      <c r="E2035" s="1" t="s">
        <v>139</v>
      </c>
      <c r="F2035" s="1" t="s">
        <v>4732</v>
      </c>
      <c r="G2035" s="1" t="s">
        <v>101</v>
      </c>
      <c r="H2035" s="1" t="s">
        <v>65</v>
      </c>
      <c r="I2035" s="1" t="s">
        <v>66</v>
      </c>
      <c r="J2035" s="1" t="s">
        <v>102</v>
      </c>
      <c r="K2035" s="1" t="s">
        <v>103</v>
      </c>
      <c r="L2035" s="3"/>
      <c r="M2035" s="3"/>
      <c r="N2035" s="1" t="s">
        <v>69</v>
      </c>
      <c r="O2035" s="1" t="s">
        <v>65</v>
      </c>
      <c r="P2035" s="32">
        <v>1</v>
      </c>
      <c r="Q2035" s="1" t="s">
        <v>4961</v>
      </c>
      <c r="R2035" s="3" t="s">
        <v>4747</v>
      </c>
      <c r="S2035" s="1" t="s">
        <v>1556</v>
      </c>
      <c r="T2035" s="1" t="s">
        <v>72</v>
      </c>
      <c r="U2035" s="1" t="s">
        <v>23</v>
      </c>
      <c r="V2035" s="1" t="s">
        <v>73</v>
      </c>
      <c r="W2035" s="1" t="s">
        <v>73</v>
      </c>
      <c r="X2035" s="1" t="s">
        <v>73</v>
      </c>
      <c r="Y2035" s="1" t="s">
        <v>73</v>
      </c>
      <c r="Z2035" s="1" t="s">
        <v>65</v>
      </c>
      <c r="AB2035" s="1" t="s">
        <v>196</v>
      </c>
      <c r="AC2035" s="1" t="s">
        <v>620</v>
      </c>
      <c r="AD2035" s="1" t="s">
        <v>73</v>
      </c>
      <c r="AE2035" s="33" t="s">
        <v>5053</v>
      </c>
      <c r="AF2035" s="8">
        <v>131</v>
      </c>
      <c r="AG2035" s="8">
        <v>65</v>
      </c>
      <c r="AH2035" s="8">
        <v>66</v>
      </c>
      <c r="AI2035" s="8" t="s">
        <v>4740</v>
      </c>
      <c r="AJ2035" s="8">
        <v>70</v>
      </c>
      <c r="AL2035" s="1" t="s">
        <v>1681</v>
      </c>
      <c r="AN2035" s="1" t="s">
        <v>4741</v>
      </c>
      <c r="AO2035" s="1" t="s">
        <v>73</v>
      </c>
      <c r="AP2035" s="1" t="s">
        <v>4736</v>
      </c>
      <c r="AW2035" s="8"/>
      <c r="AX2035" s="3">
        <v>30</v>
      </c>
      <c r="AY2035" s="3" t="s">
        <v>605</v>
      </c>
      <c r="AZ2035" s="3">
        <v>22</v>
      </c>
      <c r="BA2035" s="3">
        <v>8</v>
      </c>
      <c r="BB2035" s="3" t="s">
        <v>1314</v>
      </c>
      <c r="BC2035" s="3">
        <v>53</v>
      </c>
      <c r="BD2035" s="3"/>
      <c r="BE2035" s="8"/>
      <c r="BM2035" s="8"/>
      <c r="BN2035" s="3"/>
      <c r="BO2035" s="3"/>
      <c r="BP2035" s="3"/>
      <c r="BQ2035" s="3"/>
      <c r="BR2035" s="3"/>
      <c r="BS2035" s="3"/>
      <c r="BT2035" s="3"/>
      <c r="BV2035" s="3"/>
      <c r="BW2035" s="3" t="s">
        <v>52</v>
      </c>
      <c r="BX2035" s="3"/>
      <c r="BY2035" s="3"/>
      <c r="BZ2035" s="3"/>
      <c r="CA2035" s="3">
        <v>0.8</v>
      </c>
      <c r="CB2035" s="33">
        <f t="shared" si="155"/>
        <v>3.8046740000342472E-2</v>
      </c>
      <c r="CC2035" s="33">
        <f t="shared" si="156"/>
        <v>131</v>
      </c>
      <c r="CD2035" s="33">
        <f t="shared" si="157"/>
        <v>30</v>
      </c>
      <c r="CE2035" s="33">
        <f t="shared" si="158"/>
        <v>0.66666666666666674</v>
      </c>
      <c r="CF2035" s="33">
        <f t="shared" si="159"/>
        <v>0.71111111111111125</v>
      </c>
      <c r="CG2035" s="3"/>
      <c r="CH2035" s="3" t="s">
        <v>2761</v>
      </c>
      <c r="CI2035" s="3"/>
      <c r="CJ2035" s="3"/>
      <c r="CK2035" s="1" t="s">
        <v>3682</v>
      </c>
    </row>
    <row r="2036" spans="1:89" ht="12.5" x14ac:dyDescent="0.25">
      <c r="A2036" s="1" t="s">
        <v>4750</v>
      </c>
      <c r="B2036" s="1" t="s">
        <v>4729</v>
      </c>
      <c r="C2036" s="1" t="s">
        <v>4730</v>
      </c>
      <c r="D2036" s="1" t="s">
        <v>4731</v>
      </c>
      <c r="E2036" s="1" t="s">
        <v>139</v>
      </c>
      <c r="F2036" s="1" t="s">
        <v>4732</v>
      </c>
      <c r="G2036" s="1" t="s">
        <v>101</v>
      </c>
      <c r="H2036" s="1" t="s">
        <v>65</v>
      </c>
      <c r="I2036" s="1" t="s">
        <v>66</v>
      </c>
      <c r="J2036" s="1" t="s">
        <v>102</v>
      </c>
      <c r="K2036" s="1" t="s">
        <v>103</v>
      </c>
      <c r="L2036" s="3"/>
      <c r="M2036" s="3"/>
      <c r="N2036" s="1" t="s">
        <v>69</v>
      </c>
      <c r="O2036" s="1" t="s">
        <v>65</v>
      </c>
      <c r="P2036" s="32">
        <v>1</v>
      </c>
      <c r="Q2036" s="1" t="s">
        <v>4961</v>
      </c>
      <c r="R2036" s="3" t="s">
        <v>4748</v>
      </c>
      <c r="S2036" s="1" t="s">
        <v>1556</v>
      </c>
      <c r="T2036" s="1" t="s">
        <v>72</v>
      </c>
      <c r="U2036" s="1" t="s">
        <v>23</v>
      </c>
      <c r="V2036" s="1" t="s">
        <v>73</v>
      </c>
      <c r="W2036" s="1" t="s">
        <v>73</v>
      </c>
      <c r="X2036" s="1" t="s">
        <v>73</v>
      </c>
      <c r="Y2036" s="1" t="s">
        <v>73</v>
      </c>
      <c r="Z2036" s="1" t="s">
        <v>65</v>
      </c>
      <c r="AB2036" s="1" t="s">
        <v>196</v>
      </c>
      <c r="AC2036" s="1" t="s">
        <v>620</v>
      </c>
      <c r="AD2036" s="1" t="s">
        <v>73</v>
      </c>
      <c r="AE2036" s="33" t="s">
        <v>5053</v>
      </c>
      <c r="AF2036" s="8">
        <v>131</v>
      </c>
      <c r="AG2036" s="8">
        <v>65</v>
      </c>
      <c r="AH2036" s="8">
        <v>66</v>
      </c>
      <c r="AI2036" s="8" t="s">
        <v>4740</v>
      </c>
      <c r="AJ2036" s="8">
        <v>70</v>
      </c>
      <c r="AL2036" s="1" t="s">
        <v>1681</v>
      </c>
      <c r="AN2036" s="1" t="s">
        <v>4741</v>
      </c>
      <c r="AO2036" s="1" t="s">
        <v>73</v>
      </c>
      <c r="AP2036" s="1" t="s">
        <v>4736</v>
      </c>
      <c r="AW2036" s="8"/>
      <c r="AX2036" s="3">
        <v>30</v>
      </c>
      <c r="AY2036" s="3" t="s">
        <v>605</v>
      </c>
      <c r="AZ2036" s="3">
        <v>22</v>
      </c>
      <c r="BA2036" s="3">
        <v>8</v>
      </c>
      <c r="BB2036" s="3" t="s">
        <v>1314</v>
      </c>
      <c r="BC2036" s="3">
        <v>53</v>
      </c>
      <c r="BD2036" s="3"/>
      <c r="BE2036" s="8"/>
      <c r="BM2036" s="8"/>
      <c r="BN2036" s="3"/>
      <c r="BO2036" s="3"/>
      <c r="BP2036" s="3"/>
      <c r="BQ2036" s="3"/>
      <c r="BR2036" s="3"/>
      <c r="BS2036" s="3"/>
      <c r="BT2036" s="3"/>
      <c r="BV2036" s="3"/>
      <c r="BW2036" s="3" t="s">
        <v>52</v>
      </c>
      <c r="BX2036" s="3"/>
      <c r="BY2036" s="3"/>
      <c r="BZ2036" s="3"/>
      <c r="CA2036" s="3">
        <v>0.74</v>
      </c>
      <c r="CB2036" s="33">
        <f t="shared" si="155"/>
        <v>4.4340056739809078E-2</v>
      </c>
      <c r="CC2036" s="33">
        <f t="shared" si="156"/>
        <v>131</v>
      </c>
      <c r="CD2036" s="33">
        <f t="shared" si="157"/>
        <v>30</v>
      </c>
      <c r="CE2036" s="33">
        <f t="shared" si="158"/>
        <v>0.58730158730158732</v>
      </c>
      <c r="CF2036" s="33">
        <f t="shared" si="159"/>
        <v>0.62942528735632186</v>
      </c>
      <c r="CG2036" s="3"/>
      <c r="CH2036" s="3" t="s">
        <v>2761</v>
      </c>
      <c r="CI2036" s="3"/>
      <c r="CJ2036" s="3"/>
      <c r="CK2036" s="1" t="s">
        <v>3682</v>
      </c>
    </row>
    <row r="2037" spans="1:89" ht="12.5" x14ac:dyDescent="0.25">
      <c r="A2037" s="1" t="s">
        <v>4750</v>
      </c>
      <c r="B2037" s="1" t="s">
        <v>4729</v>
      </c>
      <c r="C2037" s="1" t="s">
        <v>4730</v>
      </c>
      <c r="D2037" s="1" t="s">
        <v>4731</v>
      </c>
      <c r="E2037" s="1" t="s">
        <v>139</v>
      </c>
      <c r="F2037" s="1" t="s">
        <v>4732</v>
      </c>
      <c r="G2037" s="1" t="s">
        <v>101</v>
      </c>
      <c r="H2037" s="1" t="s">
        <v>65</v>
      </c>
      <c r="I2037" s="1" t="s">
        <v>66</v>
      </c>
      <c r="J2037" s="1" t="s">
        <v>102</v>
      </c>
      <c r="K2037" s="1" t="s">
        <v>103</v>
      </c>
      <c r="L2037" s="3"/>
      <c r="M2037" s="3"/>
      <c r="N2037" s="1" t="s">
        <v>69</v>
      </c>
      <c r="O2037" s="1" t="s">
        <v>65</v>
      </c>
      <c r="P2037" s="1">
        <v>5</v>
      </c>
      <c r="Q2037" s="1" t="s">
        <v>129</v>
      </c>
      <c r="R2037" s="1" t="s">
        <v>4749</v>
      </c>
      <c r="S2037" s="1" t="s">
        <v>1556</v>
      </c>
      <c r="T2037" s="1" t="s">
        <v>106</v>
      </c>
      <c r="U2037" s="1" t="s">
        <v>23</v>
      </c>
      <c r="V2037" s="1" t="s">
        <v>73</v>
      </c>
      <c r="W2037" s="1" t="s">
        <v>73</v>
      </c>
      <c r="X2037" s="1" t="s">
        <v>73</v>
      </c>
      <c r="Y2037" s="1" t="s">
        <v>73</v>
      </c>
      <c r="Z2037" s="1" t="s">
        <v>65</v>
      </c>
      <c r="AB2037" s="1" t="s">
        <v>196</v>
      </c>
      <c r="AC2037" s="1" t="s">
        <v>620</v>
      </c>
      <c r="AD2037" s="1" t="s">
        <v>73</v>
      </c>
      <c r="AE2037" s="33" t="s">
        <v>5053</v>
      </c>
      <c r="AF2037" s="8">
        <v>131</v>
      </c>
      <c r="AG2037" s="8">
        <v>65</v>
      </c>
      <c r="AH2037" s="8">
        <v>66</v>
      </c>
      <c r="AI2037" s="8" t="s">
        <v>4740</v>
      </c>
      <c r="AJ2037" s="8">
        <v>70</v>
      </c>
      <c r="AL2037" s="1" t="s">
        <v>1681</v>
      </c>
      <c r="AN2037" s="1" t="s">
        <v>4741</v>
      </c>
      <c r="AO2037" s="1" t="s">
        <v>73</v>
      </c>
      <c r="AP2037" s="1" t="s">
        <v>4736</v>
      </c>
      <c r="AW2037" s="8"/>
      <c r="AX2037" s="3">
        <v>30</v>
      </c>
      <c r="AY2037" s="3" t="s">
        <v>605</v>
      </c>
      <c r="AZ2037" s="3">
        <v>22</v>
      </c>
      <c r="BA2037" s="3">
        <v>8</v>
      </c>
      <c r="BB2037" s="3" t="s">
        <v>1314</v>
      </c>
      <c r="BC2037" s="3">
        <v>53</v>
      </c>
      <c r="BD2037" s="3"/>
      <c r="BE2037" s="8"/>
      <c r="BM2037" s="8"/>
      <c r="BN2037" s="3"/>
      <c r="BO2037" s="3"/>
      <c r="BP2037" s="3"/>
      <c r="BQ2037" s="3"/>
      <c r="BR2037" s="3"/>
      <c r="BS2037" s="3"/>
      <c r="BT2037" s="3"/>
      <c r="BV2037" s="3"/>
      <c r="BW2037" s="3" t="s">
        <v>52</v>
      </c>
      <c r="BX2037" s="3"/>
      <c r="BY2037" s="3"/>
      <c r="BZ2037" s="3"/>
      <c r="CA2037" s="3">
        <v>0.94</v>
      </c>
      <c r="CB2037" s="33">
        <f t="shared" si="155"/>
        <v>1.7933479603578113E-2</v>
      </c>
      <c r="CC2037" s="33">
        <f t="shared" si="156"/>
        <v>131</v>
      </c>
      <c r="CD2037" s="33">
        <f t="shared" si="157"/>
        <v>30</v>
      </c>
      <c r="CE2037" s="33">
        <f t="shared" si="158"/>
        <v>0.88679245283018859</v>
      </c>
      <c r="CF2037" s="33">
        <f t="shared" si="159"/>
        <v>0.9109278350515464</v>
      </c>
      <c r="CG2037" s="3"/>
      <c r="CI2037" s="3"/>
      <c r="CJ2037" s="3"/>
      <c r="CK2037" s="1" t="s">
        <v>3682</v>
      </c>
    </row>
    <row r="2038" spans="1:89" ht="12.5" x14ac:dyDescent="0.25">
      <c r="A2038" s="1" t="s">
        <v>4750</v>
      </c>
      <c r="B2038" s="1" t="s">
        <v>4729</v>
      </c>
      <c r="C2038" s="1" t="s">
        <v>4730</v>
      </c>
      <c r="D2038" s="1" t="s">
        <v>4731</v>
      </c>
      <c r="E2038" s="1" t="s">
        <v>139</v>
      </c>
      <c r="F2038" s="1" t="s">
        <v>4732</v>
      </c>
      <c r="G2038" s="1" t="s">
        <v>101</v>
      </c>
      <c r="H2038" s="1" t="s">
        <v>65</v>
      </c>
      <c r="I2038" s="1" t="s">
        <v>66</v>
      </c>
      <c r="J2038" s="1" t="s">
        <v>102</v>
      </c>
      <c r="K2038" s="1" t="s">
        <v>103</v>
      </c>
      <c r="L2038" s="3"/>
      <c r="M2038" s="3"/>
      <c r="N2038" s="1" t="s">
        <v>69</v>
      </c>
      <c r="O2038" s="1" t="s">
        <v>65</v>
      </c>
      <c r="P2038" s="32">
        <v>1</v>
      </c>
      <c r="Q2038" s="1" t="s">
        <v>4961</v>
      </c>
      <c r="R2038" s="3" t="s">
        <v>4746</v>
      </c>
      <c r="S2038" s="1" t="s">
        <v>1556</v>
      </c>
      <c r="T2038" s="1" t="s">
        <v>72</v>
      </c>
      <c r="U2038" s="1" t="s">
        <v>23</v>
      </c>
      <c r="V2038" s="1" t="s">
        <v>73</v>
      </c>
      <c r="W2038" s="1" t="s">
        <v>73</v>
      </c>
      <c r="X2038" s="1" t="s">
        <v>73</v>
      </c>
      <c r="Y2038" s="1" t="s">
        <v>73</v>
      </c>
      <c r="Z2038" s="1" t="s">
        <v>65</v>
      </c>
      <c r="AB2038" s="1" t="s">
        <v>196</v>
      </c>
      <c r="AC2038" s="1" t="s">
        <v>620</v>
      </c>
      <c r="AD2038" s="1" t="s">
        <v>73</v>
      </c>
      <c r="AE2038" s="33" t="s">
        <v>5053</v>
      </c>
      <c r="AF2038" s="8">
        <v>131</v>
      </c>
      <c r="AG2038" s="8">
        <v>65</v>
      </c>
      <c r="AH2038" s="8">
        <v>66</v>
      </c>
      <c r="AI2038" s="8" t="s">
        <v>4740</v>
      </c>
      <c r="AJ2038" s="8">
        <v>70</v>
      </c>
      <c r="AL2038" s="1" t="s">
        <v>1681</v>
      </c>
      <c r="AN2038" s="1" t="s">
        <v>4741</v>
      </c>
      <c r="AO2038" s="1" t="s">
        <v>73</v>
      </c>
      <c r="AP2038" s="1" t="s">
        <v>4736</v>
      </c>
      <c r="AW2038" s="8"/>
      <c r="AX2038" s="3">
        <v>30</v>
      </c>
      <c r="AY2038" s="3" t="s">
        <v>605</v>
      </c>
      <c r="AZ2038" s="3">
        <v>22</v>
      </c>
      <c r="BA2038" s="3">
        <v>8</v>
      </c>
      <c r="BB2038" s="3" t="s">
        <v>1314</v>
      </c>
      <c r="BC2038" s="3">
        <v>53</v>
      </c>
      <c r="BD2038" s="3"/>
      <c r="BE2038" s="8"/>
      <c r="BM2038" s="8"/>
      <c r="BN2038" s="3"/>
      <c r="BO2038" s="3"/>
      <c r="BP2038" s="3"/>
      <c r="BQ2038" s="3"/>
      <c r="BR2038" s="3"/>
      <c r="BS2038" s="3"/>
      <c r="BT2038" s="3"/>
      <c r="BV2038" s="3"/>
      <c r="BW2038" s="3" t="s">
        <v>52</v>
      </c>
      <c r="BX2038" s="3"/>
      <c r="BY2038" s="3"/>
      <c r="BZ2038" s="3"/>
      <c r="CA2038" s="3">
        <v>0.56000000000000005</v>
      </c>
      <c r="CB2038" s="33">
        <f t="shared" si="155"/>
        <v>5.6620343440847078E-2</v>
      </c>
      <c r="CC2038" s="33">
        <f t="shared" si="156"/>
        <v>131</v>
      </c>
      <c r="CD2038" s="33">
        <f t="shared" si="157"/>
        <v>30</v>
      </c>
      <c r="CE2038" s="33">
        <f t="shared" si="158"/>
        <v>0.38888888888888895</v>
      </c>
      <c r="CF2038" s="33">
        <f t="shared" si="159"/>
        <v>0.4020512820512821</v>
      </c>
      <c r="CG2038" s="3"/>
      <c r="CI2038" s="3"/>
      <c r="CJ2038" s="3"/>
      <c r="CK2038" s="1" t="s">
        <v>3682</v>
      </c>
    </row>
    <row r="2039" spans="1:89" ht="12.5" x14ac:dyDescent="0.25">
      <c r="A2039" s="1" t="s">
        <v>4750</v>
      </c>
      <c r="B2039" s="1" t="s">
        <v>4729</v>
      </c>
      <c r="C2039" s="1" t="s">
        <v>4730</v>
      </c>
      <c r="D2039" s="1" t="s">
        <v>4731</v>
      </c>
      <c r="E2039" s="1" t="s">
        <v>139</v>
      </c>
      <c r="F2039" s="1" t="s">
        <v>4732</v>
      </c>
      <c r="G2039" s="1" t="s">
        <v>101</v>
      </c>
      <c r="H2039" s="1" t="s">
        <v>65</v>
      </c>
      <c r="I2039" s="1" t="s">
        <v>66</v>
      </c>
      <c r="J2039" s="1" t="s">
        <v>102</v>
      </c>
      <c r="K2039" s="1" t="s">
        <v>103</v>
      </c>
      <c r="L2039" s="3"/>
      <c r="M2039" s="3"/>
      <c r="N2039" s="1" t="s">
        <v>69</v>
      </c>
      <c r="O2039" s="1" t="s">
        <v>65</v>
      </c>
      <c r="P2039" s="32">
        <v>1</v>
      </c>
      <c r="Q2039" s="1" t="s">
        <v>4961</v>
      </c>
      <c r="R2039" s="3" t="s">
        <v>4745</v>
      </c>
      <c r="S2039" s="1" t="s">
        <v>1556</v>
      </c>
      <c r="T2039" s="1" t="s">
        <v>72</v>
      </c>
      <c r="U2039" s="1" t="s">
        <v>23</v>
      </c>
      <c r="V2039" s="1" t="s">
        <v>73</v>
      </c>
      <c r="W2039" s="1" t="s">
        <v>73</v>
      </c>
      <c r="X2039" s="1" t="s">
        <v>73</v>
      </c>
      <c r="Y2039" s="1" t="s">
        <v>73</v>
      </c>
      <c r="Z2039" s="1" t="s">
        <v>65</v>
      </c>
      <c r="AB2039" s="1" t="s">
        <v>196</v>
      </c>
      <c r="AC2039" s="1" t="s">
        <v>620</v>
      </c>
      <c r="AD2039" s="1" t="s">
        <v>73</v>
      </c>
      <c r="AE2039" s="33" t="s">
        <v>5053</v>
      </c>
      <c r="AF2039" s="8">
        <v>131</v>
      </c>
      <c r="AG2039" s="8">
        <v>65</v>
      </c>
      <c r="AH2039" s="8">
        <v>66</v>
      </c>
      <c r="AI2039" s="8" t="s">
        <v>4740</v>
      </c>
      <c r="AJ2039" s="8">
        <v>70</v>
      </c>
      <c r="AL2039" s="1" t="s">
        <v>1681</v>
      </c>
      <c r="AN2039" s="1" t="s">
        <v>4741</v>
      </c>
      <c r="AO2039" s="1" t="s">
        <v>73</v>
      </c>
      <c r="AP2039" s="1" t="s">
        <v>4736</v>
      </c>
      <c r="AW2039" s="8"/>
      <c r="AX2039" s="3">
        <v>30</v>
      </c>
      <c r="AY2039" s="3" t="s">
        <v>605</v>
      </c>
      <c r="AZ2039" s="3">
        <v>22</v>
      </c>
      <c r="BA2039" s="3">
        <v>8</v>
      </c>
      <c r="BB2039" s="3" t="s">
        <v>1314</v>
      </c>
      <c r="BC2039" s="3">
        <v>53</v>
      </c>
      <c r="BD2039" s="3"/>
      <c r="BE2039" s="8"/>
      <c r="BM2039" s="8"/>
      <c r="BN2039" s="3"/>
      <c r="BO2039" s="3"/>
      <c r="BP2039" s="3"/>
      <c r="BQ2039" s="3"/>
      <c r="BR2039" s="3"/>
      <c r="BS2039" s="3"/>
      <c r="BT2039" s="3"/>
      <c r="BV2039" s="3"/>
      <c r="BW2039" s="3" t="s">
        <v>52</v>
      </c>
      <c r="BX2039" s="3"/>
      <c r="BY2039" s="3"/>
      <c r="BZ2039" s="3"/>
      <c r="CA2039" s="3">
        <v>0.74</v>
      </c>
      <c r="CB2039" s="33">
        <f t="shared" si="155"/>
        <v>4.4340056739809078E-2</v>
      </c>
      <c r="CC2039" s="33">
        <f t="shared" si="156"/>
        <v>131</v>
      </c>
      <c r="CD2039" s="33">
        <f t="shared" si="157"/>
        <v>30</v>
      </c>
      <c r="CE2039" s="33">
        <f t="shared" si="158"/>
        <v>0.58730158730158732</v>
      </c>
      <c r="CF2039" s="33">
        <f t="shared" si="159"/>
        <v>0.62942528735632186</v>
      </c>
      <c r="CG2039" s="3"/>
      <c r="CI2039" s="3"/>
      <c r="CJ2039" s="3"/>
      <c r="CK2039" s="1" t="s">
        <v>3682</v>
      </c>
    </row>
    <row r="2040" spans="1:89" ht="12.5" x14ac:dyDescent="0.25">
      <c r="A2040" s="1" t="s">
        <v>4750</v>
      </c>
      <c r="B2040" s="1" t="s">
        <v>4729</v>
      </c>
      <c r="C2040" s="1" t="s">
        <v>4730</v>
      </c>
      <c r="D2040" s="1" t="s">
        <v>4731</v>
      </c>
      <c r="E2040" s="1" t="s">
        <v>139</v>
      </c>
      <c r="F2040" s="1" t="s">
        <v>4732</v>
      </c>
      <c r="G2040" s="1" t="s">
        <v>101</v>
      </c>
      <c r="H2040" s="1" t="s">
        <v>65</v>
      </c>
      <c r="I2040" s="1" t="s">
        <v>66</v>
      </c>
      <c r="J2040" s="1" t="s">
        <v>102</v>
      </c>
      <c r="K2040" s="1" t="s">
        <v>103</v>
      </c>
      <c r="L2040" s="3"/>
      <c r="M2040" s="3"/>
      <c r="N2040" s="1" t="s">
        <v>69</v>
      </c>
      <c r="O2040" s="1" t="s">
        <v>65</v>
      </c>
      <c r="P2040" s="32">
        <v>1</v>
      </c>
      <c r="Q2040" s="1" t="s">
        <v>4961</v>
      </c>
      <c r="R2040" s="3" t="s">
        <v>4746</v>
      </c>
      <c r="S2040" s="1" t="s">
        <v>1556</v>
      </c>
      <c r="T2040" s="1" t="s">
        <v>72</v>
      </c>
      <c r="U2040" s="1" t="s">
        <v>23</v>
      </c>
      <c r="V2040" s="1" t="s">
        <v>73</v>
      </c>
      <c r="W2040" s="1" t="s">
        <v>73</v>
      </c>
      <c r="X2040" s="1" t="s">
        <v>73</v>
      </c>
      <c r="Y2040" s="1" t="s">
        <v>73</v>
      </c>
      <c r="Z2040" s="1" t="s">
        <v>65</v>
      </c>
      <c r="AB2040" s="1" t="s">
        <v>196</v>
      </c>
      <c r="AC2040" s="1" t="s">
        <v>620</v>
      </c>
      <c r="AD2040" s="1" t="s">
        <v>73</v>
      </c>
      <c r="AE2040" s="33" t="s">
        <v>5053</v>
      </c>
      <c r="AF2040" s="8">
        <v>131</v>
      </c>
      <c r="AG2040" s="8">
        <v>65</v>
      </c>
      <c r="AH2040" s="8">
        <v>66</v>
      </c>
      <c r="AI2040" s="8" t="s">
        <v>4740</v>
      </c>
      <c r="AJ2040" s="8">
        <v>70</v>
      </c>
      <c r="AL2040" s="1" t="s">
        <v>1681</v>
      </c>
      <c r="AN2040" s="1" t="s">
        <v>4741</v>
      </c>
      <c r="AO2040" s="1" t="s">
        <v>73</v>
      </c>
      <c r="AP2040" s="1" t="s">
        <v>4736</v>
      </c>
      <c r="AW2040" s="8"/>
      <c r="AX2040" s="3">
        <v>30</v>
      </c>
      <c r="AY2040" s="3" t="s">
        <v>605</v>
      </c>
      <c r="AZ2040" s="3">
        <v>22</v>
      </c>
      <c r="BA2040" s="3">
        <v>8</v>
      </c>
      <c r="BB2040" s="3" t="s">
        <v>1314</v>
      </c>
      <c r="BC2040" s="3">
        <v>53</v>
      </c>
      <c r="BD2040" s="3"/>
      <c r="BE2040" s="8"/>
      <c r="BM2040" s="8"/>
      <c r="BN2040" s="3"/>
      <c r="BO2040" s="3"/>
      <c r="BP2040" s="3"/>
      <c r="BQ2040" s="3"/>
      <c r="BR2040" s="3"/>
      <c r="BS2040" s="3"/>
      <c r="BT2040" s="3"/>
      <c r="BV2040" s="3"/>
      <c r="BW2040" s="3" t="s">
        <v>52</v>
      </c>
      <c r="BX2040" s="3"/>
      <c r="BY2040" s="3"/>
      <c r="BZ2040" s="3"/>
      <c r="CA2040" s="3">
        <v>0.56000000000000005</v>
      </c>
      <c r="CB2040" s="33">
        <f t="shared" si="155"/>
        <v>5.6620343440847078E-2</v>
      </c>
      <c r="CC2040" s="33">
        <f t="shared" si="156"/>
        <v>131</v>
      </c>
      <c r="CD2040" s="33">
        <f t="shared" si="157"/>
        <v>30</v>
      </c>
      <c r="CE2040" s="33">
        <f t="shared" si="158"/>
        <v>0.38888888888888895</v>
      </c>
      <c r="CF2040" s="33">
        <f t="shared" si="159"/>
        <v>0.4020512820512821</v>
      </c>
      <c r="CG2040" s="3"/>
      <c r="CI2040" s="3"/>
      <c r="CJ2040" s="3"/>
      <c r="CK2040" s="1" t="s">
        <v>3682</v>
      </c>
    </row>
    <row r="2041" spans="1:89" ht="12.5" x14ac:dyDescent="0.25">
      <c r="A2041" s="1" t="s">
        <v>4758</v>
      </c>
      <c r="B2041" s="1" t="s">
        <v>4751</v>
      </c>
      <c r="C2041" s="1" t="s">
        <v>4752</v>
      </c>
      <c r="D2041" s="1" t="s">
        <v>4753</v>
      </c>
      <c r="E2041" s="1" t="s">
        <v>62</v>
      </c>
      <c r="F2041" s="1" t="s">
        <v>354</v>
      </c>
      <c r="G2041" s="1" t="s">
        <v>101</v>
      </c>
      <c r="H2041" s="1" t="s">
        <v>65</v>
      </c>
      <c r="I2041" s="1" t="s">
        <v>66</v>
      </c>
      <c r="J2041" s="1" t="s">
        <v>102</v>
      </c>
      <c r="K2041" s="1" t="s">
        <v>103</v>
      </c>
      <c r="L2041" s="25">
        <v>43836</v>
      </c>
      <c r="M2041" s="26">
        <v>44175</v>
      </c>
      <c r="N2041" s="1" t="s">
        <v>69</v>
      </c>
      <c r="O2041" s="1" t="s">
        <v>73</v>
      </c>
      <c r="P2041" s="32">
        <v>1</v>
      </c>
      <c r="Q2041" s="1" t="s">
        <v>4961</v>
      </c>
      <c r="R2041" s="3" t="s">
        <v>4754</v>
      </c>
      <c r="S2041" s="1" t="s">
        <v>1556</v>
      </c>
      <c r="T2041" s="1" t="s">
        <v>72</v>
      </c>
      <c r="U2041" s="1" t="s">
        <v>23</v>
      </c>
      <c r="V2041" s="1" t="s">
        <v>73</v>
      </c>
      <c r="W2041" s="1" t="s">
        <v>73</v>
      </c>
      <c r="X2041" s="1" t="s">
        <v>73</v>
      </c>
      <c r="Y2041" s="1" t="s">
        <v>73</v>
      </c>
      <c r="Z2041" s="1" t="s">
        <v>65</v>
      </c>
      <c r="AB2041" s="1" t="s">
        <v>196</v>
      </c>
      <c r="AC2041" s="1" t="s">
        <v>620</v>
      </c>
      <c r="AD2041" s="1" t="s">
        <v>73</v>
      </c>
      <c r="AE2041" s="33" t="s">
        <v>5053</v>
      </c>
      <c r="AF2041" s="8">
        <v>146</v>
      </c>
      <c r="AL2041" s="1" t="s">
        <v>4755</v>
      </c>
      <c r="AW2041" s="8"/>
      <c r="AX2041" s="3">
        <v>58</v>
      </c>
      <c r="AY2041" s="3" t="s">
        <v>220</v>
      </c>
      <c r="AZ2041" s="3"/>
      <c r="BA2041" s="3"/>
      <c r="BB2041" s="3"/>
      <c r="BC2041" s="3"/>
      <c r="BD2041" s="3"/>
      <c r="BE2041" s="8" t="s">
        <v>4756</v>
      </c>
      <c r="BM2041" s="8"/>
      <c r="BN2041" s="3"/>
      <c r="BO2041" s="3"/>
      <c r="BP2041" s="3"/>
      <c r="BQ2041" s="3"/>
      <c r="BR2041" s="3"/>
      <c r="BS2041" s="3"/>
      <c r="BT2041" s="3"/>
      <c r="BV2041" s="3"/>
      <c r="BW2041" s="3" t="s">
        <v>52</v>
      </c>
      <c r="BX2041" s="3" t="s">
        <v>4757</v>
      </c>
      <c r="BY2041" s="3"/>
      <c r="BZ2041" s="3"/>
      <c r="CA2041" s="3">
        <v>0.79400000000000004</v>
      </c>
      <c r="CB2041" s="33">
        <f t="shared" si="155"/>
        <v>3.1384723657065426E-2</v>
      </c>
      <c r="CC2041" s="33">
        <f t="shared" si="156"/>
        <v>146</v>
      </c>
      <c r="CD2041" s="33">
        <f t="shared" si="157"/>
        <v>58</v>
      </c>
      <c r="CE2041" s="33">
        <f t="shared" si="158"/>
        <v>0.65837479270315091</v>
      </c>
      <c r="CF2041" s="33">
        <f t="shared" si="159"/>
        <v>0.7028272017837236</v>
      </c>
      <c r="CG2041" s="3"/>
      <c r="CH2041" s="3" t="s">
        <v>126</v>
      </c>
      <c r="CI2041" s="3"/>
      <c r="CJ2041" s="3"/>
      <c r="CK2041" s="1" t="s">
        <v>3682</v>
      </c>
    </row>
    <row r="2042" spans="1:89" ht="12.5" x14ac:dyDescent="0.25">
      <c r="A2042" s="1" t="s">
        <v>4774</v>
      </c>
      <c r="B2042" s="1" t="s">
        <v>4759</v>
      </c>
      <c r="C2042" s="1" t="s">
        <v>2730</v>
      </c>
      <c r="D2042" s="1" t="s">
        <v>4760</v>
      </c>
      <c r="E2042" s="1" t="s">
        <v>166</v>
      </c>
      <c r="F2042" s="1" t="s">
        <v>354</v>
      </c>
      <c r="G2042" s="1" t="s">
        <v>101</v>
      </c>
      <c r="H2042" s="1" t="s">
        <v>65</v>
      </c>
      <c r="I2042" s="1" t="s">
        <v>66</v>
      </c>
      <c r="J2042" s="1" t="s">
        <v>67</v>
      </c>
      <c r="K2042" s="1" t="s">
        <v>103</v>
      </c>
      <c r="L2042" s="3"/>
      <c r="M2042" s="3"/>
      <c r="N2042" s="1" t="s">
        <v>69</v>
      </c>
      <c r="O2042" s="1" t="s">
        <v>73</v>
      </c>
      <c r="P2042" s="32">
        <v>1</v>
      </c>
      <c r="Q2042" s="1" t="s">
        <v>4961</v>
      </c>
      <c r="R2042" s="3" t="s">
        <v>4761</v>
      </c>
      <c r="S2042" s="1" t="s">
        <v>3117</v>
      </c>
      <c r="T2042" s="1" t="s">
        <v>72</v>
      </c>
      <c r="U2042" s="1" t="s">
        <v>20</v>
      </c>
      <c r="V2042" s="1" t="s">
        <v>73</v>
      </c>
      <c r="W2042" s="1" t="s">
        <v>65</v>
      </c>
      <c r="X2042" s="1" t="s">
        <v>73</v>
      </c>
      <c r="Y2042" s="1" t="s">
        <v>73</v>
      </c>
      <c r="Z2042" s="1" t="s">
        <v>73</v>
      </c>
      <c r="AB2042" s="1" t="s">
        <v>2236</v>
      </c>
      <c r="AC2042" s="1" t="s">
        <v>620</v>
      </c>
      <c r="AD2042" s="1" t="s">
        <v>73</v>
      </c>
      <c r="AE2042" s="33" t="s">
        <v>5053</v>
      </c>
      <c r="AF2042" s="8">
        <v>96</v>
      </c>
      <c r="AW2042" s="8"/>
      <c r="AX2042" s="3">
        <v>39</v>
      </c>
      <c r="AY2042" s="3" t="s">
        <v>220</v>
      </c>
      <c r="AZ2042" s="3"/>
      <c r="BA2042" s="3"/>
      <c r="BB2042" s="3"/>
      <c r="BC2042" s="3"/>
      <c r="BD2042" s="3"/>
      <c r="BE2042" s="8" t="s">
        <v>4762</v>
      </c>
      <c r="BM2042" s="8"/>
      <c r="BN2042" s="3"/>
      <c r="BO2042" s="3"/>
      <c r="BP2042" s="3"/>
      <c r="BQ2042" s="3"/>
      <c r="BR2042" s="3"/>
      <c r="BS2042" s="3"/>
      <c r="BT2042" s="3"/>
      <c r="BV2042" s="3"/>
      <c r="BW2042" s="3" t="s">
        <v>52</v>
      </c>
      <c r="BX2042" s="3"/>
      <c r="BY2042" s="3"/>
      <c r="BZ2042" s="3"/>
      <c r="CA2042" s="3">
        <v>0.66300000000000003</v>
      </c>
      <c r="CB2042" s="33">
        <f t="shared" si="155"/>
        <v>4.8915850065919329E-2</v>
      </c>
      <c r="CC2042" s="33">
        <f t="shared" si="156"/>
        <v>96</v>
      </c>
      <c r="CD2042" s="33">
        <f t="shared" si="157"/>
        <v>39</v>
      </c>
      <c r="CE2042" s="33">
        <f t="shared" si="158"/>
        <v>0.49588631264023936</v>
      </c>
      <c r="CF2042" s="33">
        <f t="shared" si="159"/>
        <v>0.52864582080577271</v>
      </c>
      <c r="CG2042" s="3"/>
      <c r="CH2042" s="3">
        <v>0.01</v>
      </c>
      <c r="CI2042" s="3"/>
      <c r="CJ2042" s="3"/>
      <c r="CK2042" s="1" t="s">
        <v>3682</v>
      </c>
    </row>
    <row r="2043" spans="1:89" ht="12.5" x14ac:dyDescent="0.25">
      <c r="A2043" s="1" t="s">
        <v>4774</v>
      </c>
      <c r="B2043" s="1" t="s">
        <v>4759</v>
      </c>
      <c r="C2043" s="1" t="s">
        <v>2730</v>
      </c>
      <c r="D2043" s="1" t="s">
        <v>4760</v>
      </c>
      <c r="E2043" s="1" t="s">
        <v>166</v>
      </c>
      <c r="F2043" s="1" t="s">
        <v>354</v>
      </c>
      <c r="G2043" s="1" t="s">
        <v>101</v>
      </c>
      <c r="H2043" s="1" t="s">
        <v>65</v>
      </c>
      <c r="I2043" s="1" t="s">
        <v>66</v>
      </c>
      <c r="J2043" s="1" t="s">
        <v>67</v>
      </c>
      <c r="K2043" s="1" t="s">
        <v>103</v>
      </c>
      <c r="L2043" s="3"/>
      <c r="M2043" s="3"/>
      <c r="N2043" s="1" t="s">
        <v>69</v>
      </c>
      <c r="O2043" s="1" t="s">
        <v>73</v>
      </c>
      <c r="P2043" s="32">
        <v>1</v>
      </c>
      <c r="Q2043" s="1" t="s">
        <v>4961</v>
      </c>
      <c r="R2043" s="3" t="s">
        <v>4763</v>
      </c>
      <c r="S2043" s="1" t="s">
        <v>3117</v>
      </c>
      <c r="T2043" s="1" t="s">
        <v>72</v>
      </c>
      <c r="U2043" s="1" t="s">
        <v>20</v>
      </c>
      <c r="V2043" s="1" t="s">
        <v>73</v>
      </c>
      <c r="W2043" s="1" t="s">
        <v>65</v>
      </c>
      <c r="X2043" s="1" t="s">
        <v>73</v>
      </c>
      <c r="Y2043" s="1" t="s">
        <v>73</v>
      </c>
      <c r="Z2043" s="1" t="s">
        <v>73</v>
      </c>
      <c r="AB2043" s="1" t="s">
        <v>2236</v>
      </c>
      <c r="AC2043" s="1" t="s">
        <v>620</v>
      </c>
      <c r="AD2043" s="1" t="s">
        <v>73</v>
      </c>
      <c r="AE2043" s="33" t="s">
        <v>5053</v>
      </c>
      <c r="AF2043" s="8">
        <v>96</v>
      </c>
      <c r="AW2043" s="8"/>
      <c r="AX2043" s="3">
        <v>39</v>
      </c>
      <c r="AY2043" s="3" t="s">
        <v>220</v>
      </c>
      <c r="AZ2043" s="3"/>
      <c r="BA2043" s="3"/>
      <c r="BB2043" s="3"/>
      <c r="BC2043" s="3"/>
      <c r="BD2043" s="3"/>
      <c r="BE2043" s="8" t="s">
        <v>4762</v>
      </c>
      <c r="BM2043" s="8"/>
      <c r="BN2043" s="3"/>
      <c r="BO2043" s="3"/>
      <c r="BP2043" s="3"/>
      <c r="BQ2043" s="3"/>
      <c r="BR2043" s="3"/>
      <c r="BS2043" s="3"/>
      <c r="BT2043" s="3"/>
      <c r="BV2043" s="3"/>
      <c r="BW2043" s="3" t="s">
        <v>52</v>
      </c>
      <c r="BX2043" s="3"/>
      <c r="BY2043" s="3"/>
      <c r="BZ2043" s="3"/>
      <c r="CA2043" s="3">
        <v>0.64</v>
      </c>
      <c r="CB2043" s="33">
        <f t="shared" si="155"/>
        <v>5.0215735882574219E-2</v>
      </c>
      <c r="CC2043" s="33">
        <f t="shared" si="156"/>
        <v>96</v>
      </c>
      <c r="CD2043" s="33">
        <f t="shared" si="157"/>
        <v>39</v>
      </c>
      <c r="CE2043" s="33">
        <f t="shared" si="158"/>
        <v>0.4705882352941177</v>
      </c>
      <c r="CF2043" s="33">
        <f t="shared" si="159"/>
        <v>0.49951219512195122</v>
      </c>
      <c r="CG2043" s="3"/>
      <c r="CH2043" s="3">
        <v>2.5999999999999999E-2</v>
      </c>
      <c r="CI2043" s="3"/>
      <c r="CJ2043" s="3"/>
      <c r="CK2043" s="1" t="s">
        <v>3682</v>
      </c>
    </row>
    <row r="2044" spans="1:89" ht="12.5" x14ac:dyDescent="0.25">
      <c r="A2044" s="1" t="s">
        <v>4774</v>
      </c>
      <c r="B2044" s="1" t="s">
        <v>4759</v>
      </c>
      <c r="C2044" s="1" t="s">
        <v>2730</v>
      </c>
      <c r="D2044" s="1" t="s">
        <v>4760</v>
      </c>
      <c r="E2044" s="1" t="s">
        <v>166</v>
      </c>
      <c r="F2044" s="1" t="s">
        <v>354</v>
      </c>
      <c r="G2044" s="1" t="s">
        <v>101</v>
      </c>
      <c r="H2044" s="1" t="s">
        <v>65</v>
      </c>
      <c r="I2044" s="1" t="s">
        <v>66</v>
      </c>
      <c r="J2044" s="1" t="s">
        <v>67</v>
      </c>
      <c r="K2044" s="1" t="s">
        <v>103</v>
      </c>
      <c r="L2044" s="3"/>
      <c r="M2044" s="3"/>
      <c r="N2044" s="1" t="s">
        <v>69</v>
      </c>
      <c r="O2044" s="1" t="s">
        <v>73</v>
      </c>
      <c r="P2044" s="32">
        <v>1</v>
      </c>
      <c r="Q2044" s="1" t="s">
        <v>4961</v>
      </c>
      <c r="R2044" s="3" t="s">
        <v>4764</v>
      </c>
      <c r="S2044" s="1" t="s">
        <v>3117</v>
      </c>
      <c r="T2044" s="1" t="s">
        <v>72</v>
      </c>
      <c r="U2044" s="1" t="s">
        <v>20</v>
      </c>
      <c r="V2044" s="1" t="s">
        <v>73</v>
      </c>
      <c r="W2044" s="1" t="s">
        <v>65</v>
      </c>
      <c r="X2044" s="1" t="s">
        <v>73</v>
      </c>
      <c r="Y2044" s="1" t="s">
        <v>73</v>
      </c>
      <c r="Z2044" s="1" t="s">
        <v>73</v>
      </c>
      <c r="AB2044" s="1" t="s">
        <v>2236</v>
      </c>
      <c r="AC2044" s="1" t="s">
        <v>620</v>
      </c>
      <c r="AD2044" s="1" t="s">
        <v>73</v>
      </c>
      <c r="AE2044" s="33" t="s">
        <v>5053</v>
      </c>
      <c r="AF2044" s="8">
        <v>96</v>
      </c>
      <c r="AW2044" s="8"/>
      <c r="AX2044" s="3">
        <v>39</v>
      </c>
      <c r="AY2044" s="3" t="s">
        <v>220</v>
      </c>
      <c r="AZ2044" s="3"/>
      <c r="BA2044" s="3"/>
      <c r="BB2044" s="3"/>
      <c r="BC2044" s="3"/>
      <c r="BD2044" s="3"/>
      <c r="BE2044" s="8" t="s">
        <v>4762</v>
      </c>
      <c r="BM2044" s="8"/>
      <c r="BN2044" s="3"/>
      <c r="BO2044" s="3"/>
      <c r="BP2044" s="3"/>
      <c r="BQ2044" s="3"/>
      <c r="BR2044" s="3"/>
      <c r="BS2044" s="3"/>
      <c r="BT2044" s="3"/>
      <c r="BV2044" s="3"/>
      <c r="BW2044" s="3" t="s">
        <v>52</v>
      </c>
      <c r="BX2044" s="3"/>
      <c r="BY2044" s="3"/>
      <c r="BZ2044" s="3"/>
      <c r="CA2044" s="3">
        <v>0.68200000000000005</v>
      </c>
      <c r="CB2044" s="33">
        <f t="shared" si="155"/>
        <v>4.7730276474637859E-2</v>
      </c>
      <c r="CC2044" s="33">
        <f t="shared" si="156"/>
        <v>96</v>
      </c>
      <c r="CD2044" s="33">
        <f t="shared" si="157"/>
        <v>39</v>
      </c>
      <c r="CE2044" s="33">
        <f t="shared" si="158"/>
        <v>0.51745068285280726</v>
      </c>
      <c r="CF2044" s="33">
        <f t="shared" si="159"/>
        <v>0.55306064209274686</v>
      </c>
      <c r="CG2044" s="3"/>
      <c r="CH2044" s="3">
        <v>4.0000000000000001E-3</v>
      </c>
      <c r="CI2044" s="3"/>
      <c r="CJ2044" s="3"/>
      <c r="CK2044" s="1" t="s">
        <v>3682</v>
      </c>
    </row>
    <row r="2045" spans="1:89" ht="12.5" x14ac:dyDescent="0.25">
      <c r="A2045" s="1" t="s">
        <v>4774</v>
      </c>
      <c r="B2045" s="1" t="s">
        <v>4759</v>
      </c>
      <c r="C2045" s="1" t="s">
        <v>2730</v>
      </c>
      <c r="D2045" s="1" t="s">
        <v>4760</v>
      </c>
      <c r="E2045" s="1" t="s">
        <v>166</v>
      </c>
      <c r="F2045" s="1" t="s">
        <v>354</v>
      </c>
      <c r="G2045" s="1" t="s">
        <v>101</v>
      </c>
      <c r="H2045" s="1" t="s">
        <v>65</v>
      </c>
      <c r="I2045" s="1" t="s">
        <v>66</v>
      </c>
      <c r="J2045" s="1" t="s">
        <v>67</v>
      </c>
      <c r="K2045" s="1" t="s">
        <v>103</v>
      </c>
      <c r="L2045" s="3"/>
      <c r="M2045" s="3"/>
      <c r="N2045" s="1" t="s">
        <v>69</v>
      </c>
      <c r="O2045" s="1" t="s">
        <v>73</v>
      </c>
      <c r="P2045" s="32">
        <v>1</v>
      </c>
      <c r="Q2045" s="1" t="s">
        <v>4961</v>
      </c>
      <c r="R2045" s="3" t="s">
        <v>4765</v>
      </c>
      <c r="S2045" s="1" t="s">
        <v>3117</v>
      </c>
      <c r="T2045" s="1" t="s">
        <v>72</v>
      </c>
      <c r="U2045" s="1" t="s">
        <v>20</v>
      </c>
      <c r="V2045" s="1" t="s">
        <v>73</v>
      </c>
      <c r="W2045" s="1" t="s">
        <v>65</v>
      </c>
      <c r="X2045" s="1" t="s">
        <v>73</v>
      </c>
      <c r="Y2045" s="1" t="s">
        <v>73</v>
      </c>
      <c r="Z2045" s="1" t="s">
        <v>73</v>
      </c>
      <c r="AB2045" s="1" t="s">
        <v>2236</v>
      </c>
      <c r="AC2045" s="1" t="s">
        <v>620</v>
      </c>
      <c r="AD2045" s="1" t="s">
        <v>73</v>
      </c>
      <c r="AE2045" s="33" t="s">
        <v>5053</v>
      </c>
      <c r="AF2045" s="8">
        <v>96</v>
      </c>
      <c r="AW2045" s="8"/>
      <c r="AX2045" s="3">
        <v>39</v>
      </c>
      <c r="AY2045" s="3" t="s">
        <v>220</v>
      </c>
      <c r="AZ2045" s="3"/>
      <c r="BA2045" s="3"/>
      <c r="BB2045" s="3"/>
      <c r="BC2045" s="3"/>
      <c r="BD2045" s="3"/>
      <c r="BE2045" s="8" t="s">
        <v>4762</v>
      </c>
      <c r="BM2045" s="8"/>
      <c r="BN2045" s="3"/>
      <c r="BO2045" s="3"/>
      <c r="BP2045" s="3"/>
      <c r="BQ2045" s="3"/>
      <c r="BR2045" s="3"/>
      <c r="BS2045" s="3"/>
      <c r="BT2045" s="3"/>
      <c r="BV2045" s="3"/>
      <c r="BW2045" s="3" t="s">
        <v>52</v>
      </c>
      <c r="BX2045" s="3"/>
      <c r="BY2045" s="3"/>
      <c r="BZ2045" s="3"/>
      <c r="CA2045" s="3">
        <v>0.627</v>
      </c>
      <c r="CB2045" s="33">
        <f t="shared" si="155"/>
        <v>5.0885734058646541E-2</v>
      </c>
      <c r="CC2045" s="33">
        <f t="shared" si="156"/>
        <v>96</v>
      </c>
      <c r="CD2045" s="33">
        <f t="shared" si="157"/>
        <v>39</v>
      </c>
      <c r="CE2045" s="33">
        <f t="shared" si="158"/>
        <v>0.45666423889293517</v>
      </c>
      <c r="CF2045" s="33">
        <f t="shared" si="159"/>
        <v>0.48325629993853719</v>
      </c>
      <c r="CG2045" s="3"/>
      <c r="CH2045" s="3">
        <v>4.9000000000000002E-2</v>
      </c>
      <c r="CI2045" s="3"/>
      <c r="CJ2045" s="3"/>
      <c r="CK2045" s="1" t="s">
        <v>3682</v>
      </c>
    </row>
    <row r="2046" spans="1:89" ht="12.5" x14ac:dyDescent="0.25">
      <c r="A2046" s="1" t="s">
        <v>4774</v>
      </c>
      <c r="B2046" s="1" t="s">
        <v>4759</v>
      </c>
      <c r="C2046" s="1" t="s">
        <v>2730</v>
      </c>
      <c r="D2046" s="1" t="s">
        <v>4760</v>
      </c>
      <c r="E2046" s="1" t="s">
        <v>166</v>
      </c>
      <c r="F2046" s="1" t="s">
        <v>354</v>
      </c>
      <c r="G2046" s="1" t="s">
        <v>101</v>
      </c>
      <c r="H2046" s="1" t="s">
        <v>65</v>
      </c>
      <c r="I2046" s="1" t="s">
        <v>66</v>
      </c>
      <c r="J2046" s="1" t="s">
        <v>67</v>
      </c>
      <c r="K2046" s="1" t="s">
        <v>103</v>
      </c>
      <c r="L2046" s="3"/>
      <c r="M2046" s="3"/>
      <c r="N2046" s="1" t="s">
        <v>69</v>
      </c>
      <c r="O2046" s="1" t="s">
        <v>73</v>
      </c>
      <c r="P2046" s="32">
        <v>1</v>
      </c>
      <c r="Q2046" s="1" t="s">
        <v>4961</v>
      </c>
      <c r="R2046" s="3" t="s">
        <v>4766</v>
      </c>
      <c r="S2046" s="1" t="s">
        <v>3117</v>
      </c>
      <c r="T2046" s="1" t="s">
        <v>72</v>
      </c>
      <c r="U2046" s="1" t="s">
        <v>20</v>
      </c>
      <c r="V2046" s="1" t="s">
        <v>73</v>
      </c>
      <c r="W2046" s="1" t="s">
        <v>65</v>
      </c>
      <c r="X2046" s="1" t="s">
        <v>73</v>
      </c>
      <c r="Y2046" s="1" t="s">
        <v>73</v>
      </c>
      <c r="Z2046" s="1" t="s">
        <v>73</v>
      </c>
      <c r="AB2046" s="1" t="s">
        <v>2236</v>
      </c>
      <c r="AC2046" s="1" t="s">
        <v>620</v>
      </c>
      <c r="AD2046" s="1" t="s">
        <v>73</v>
      </c>
      <c r="AE2046" s="33" t="s">
        <v>5053</v>
      </c>
      <c r="AF2046" s="8">
        <v>96</v>
      </c>
      <c r="AW2046" s="8"/>
      <c r="AX2046" s="3">
        <v>39</v>
      </c>
      <c r="AY2046" s="3" t="s">
        <v>220</v>
      </c>
      <c r="AZ2046" s="3"/>
      <c r="BA2046" s="3"/>
      <c r="BB2046" s="3"/>
      <c r="BC2046" s="3"/>
      <c r="BD2046" s="3"/>
      <c r="BE2046" s="8" t="s">
        <v>4762</v>
      </c>
      <c r="BM2046" s="8"/>
      <c r="BN2046" s="3"/>
      <c r="BO2046" s="3"/>
      <c r="BP2046" s="3"/>
      <c r="BQ2046" s="3"/>
      <c r="BR2046" s="3"/>
      <c r="BS2046" s="3"/>
      <c r="BT2046" s="3"/>
      <c r="BV2046" s="3"/>
      <c r="BW2046" s="3" t="s">
        <v>52</v>
      </c>
      <c r="BX2046" s="3"/>
      <c r="BY2046" s="3"/>
      <c r="BZ2046" s="3"/>
      <c r="CA2046" s="3">
        <v>0.65800000000000003</v>
      </c>
      <c r="CB2046" s="33">
        <f t="shared" si="155"/>
        <v>4.9210962263158173E-2</v>
      </c>
      <c r="CC2046" s="33">
        <f t="shared" si="156"/>
        <v>96</v>
      </c>
      <c r="CD2046" s="33">
        <f t="shared" si="157"/>
        <v>39</v>
      </c>
      <c r="CE2046" s="33">
        <f t="shared" si="158"/>
        <v>0.49031296572280181</v>
      </c>
      <c r="CF2046" s="33">
        <f t="shared" si="159"/>
        <v>0.52227261761158028</v>
      </c>
      <c r="CG2046" s="3"/>
      <c r="CH2046" s="3">
        <v>1.2999999999999999E-2</v>
      </c>
      <c r="CI2046" s="3"/>
      <c r="CJ2046" s="3"/>
      <c r="CK2046" s="1" t="s">
        <v>3682</v>
      </c>
    </row>
    <row r="2047" spans="1:89" ht="12.5" x14ac:dyDescent="0.25">
      <c r="A2047" s="1" t="s">
        <v>4774</v>
      </c>
      <c r="B2047" s="1" t="s">
        <v>4759</v>
      </c>
      <c r="C2047" s="1" t="s">
        <v>2730</v>
      </c>
      <c r="D2047" s="1" t="s">
        <v>4760</v>
      </c>
      <c r="E2047" s="1" t="s">
        <v>166</v>
      </c>
      <c r="F2047" s="1" t="s">
        <v>354</v>
      </c>
      <c r="G2047" s="1" t="s">
        <v>101</v>
      </c>
      <c r="H2047" s="1" t="s">
        <v>65</v>
      </c>
      <c r="I2047" s="1" t="s">
        <v>66</v>
      </c>
      <c r="J2047" s="1" t="s">
        <v>67</v>
      </c>
      <c r="K2047" s="1" t="s">
        <v>103</v>
      </c>
      <c r="L2047" s="3"/>
      <c r="M2047" s="3"/>
      <c r="N2047" s="1" t="s">
        <v>69</v>
      </c>
      <c r="O2047" s="1" t="s">
        <v>73</v>
      </c>
      <c r="P2047" s="32">
        <v>1</v>
      </c>
      <c r="Q2047" s="1" t="s">
        <v>4961</v>
      </c>
      <c r="R2047" s="3" t="s">
        <v>4767</v>
      </c>
      <c r="S2047" s="1" t="s">
        <v>3117</v>
      </c>
      <c r="T2047" s="1" t="s">
        <v>72</v>
      </c>
      <c r="U2047" s="1" t="s">
        <v>20</v>
      </c>
      <c r="V2047" s="1" t="s">
        <v>73</v>
      </c>
      <c r="W2047" s="1" t="s">
        <v>65</v>
      </c>
      <c r="X2047" s="1" t="s">
        <v>73</v>
      </c>
      <c r="Y2047" s="1" t="s">
        <v>73</v>
      </c>
      <c r="Z2047" s="1" t="s">
        <v>73</v>
      </c>
      <c r="AB2047" s="1" t="s">
        <v>2236</v>
      </c>
      <c r="AC2047" s="1" t="s">
        <v>620</v>
      </c>
      <c r="AD2047" s="1" t="s">
        <v>73</v>
      </c>
      <c r="AE2047" s="33" t="s">
        <v>5053</v>
      </c>
      <c r="AF2047" s="8">
        <v>96</v>
      </c>
      <c r="AW2047" s="8"/>
      <c r="AX2047" s="3">
        <v>39</v>
      </c>
      <c r="AY2047" s="3" t="s">
        <v>220</v>
      </c>
      <c r="AZ2047" s="3"/>
      <c r="BA2047" s="3"/>
      <c r="BB2047" s="3"/>
      <c r="BC2047" s="3"/>
      <c r="BD2047" s="3"/>
      <c r="BE2047" s="8" t="s">
        <v>4762</v>
      </c>
      <c r="BM2047" s="8"/>
      <c r="BN2047" s="3"/>
      <c r="BO2047" s="3"/>
      <c r="BP2047" s="3"/>
      <c r="BQ2047" s="3"/>
      <c r="BR2047" s="3"/>
      <c r="BS2047" s="3"/>
      <c r="BT2047" s="3"/>
      <c r="BV2047" s="3"/>
      <c r="BW2047" s="3" t="s">
        <v>52</v>
      </c>
      <c r="BX2047" s="3"/>
      <c r="BY2047" s="3"/>
      <c r="BZ2047" s="3"/>
      <c r="CA2047" s="3">
        <v>0.79200000000000004</v>
      </c>
      <c r="CB2047" s="33">
        <f t="shared" si="155"/>
        <v>3.8764666708899137E-2</v>
      </c>
      <c r="CC2047" s="33">
        <f t="shared" si="156"/>
        <v>96</v>
      </c>
      <c r="CD2047" s="33">
        <f t="shared" si="157"/>
        <v>39</v>
      </c>
      <c r="CE2047" s="33">
        <f t="shared" si="158"/>
        <v>0.6556291390728477</v>
      </c>
      <c r="CF2047" s="33">
        <f t="shared" si="159"/>
        <v>0.70007142857142857</v>
      </c>
      <c r="CG2047" s="3"/>
      <c r="CH2047" s="3" t="s">
        <v>126</v>
      </c>
      <c r="CI2047" s="3"/>
      <c r="CJ2047" s="3"/>
      <c r="CK2047" s="1" t="s">
        <v>3682</v>
      </c>
    </row>
    <row r="2048" spans="1:89" ht="12.5" x14ac:dyDescent="0.25">
      <c r="A2048" s="1" t="s">
        <v>4774</v>
      </c>
      <c r="B2048" s="1" t="s">
        <v>4759</v>
      </c>
      <c r="C2048" s="1" t="s">
        <v>2730</v>
      </c>
      <c r="D2048" s="1" t="s">
        <v>4760</v>
      </c>
      <c r="E2048" s="1" t="s">
        <v>166</v>
      </c>
      <c r="F2048" s="1" t="s">
        <v>354</v>
      </c>
      <c r="G2048" s="1" t="s">
        <v>101</v>
      </c>
      <c r="H2048" s="1" t="s">
        <v>65</v>
      </c>
      <c r="I2048" s="1" t="s">
        <v>66</v>
      </c>
      <c r="J2048" s="1" t="s">
        <v>67</v>
      </c>
      <c r="K2048" s="1" t="s">
        <v>103</v>
      </c>
      <c r="L2048" s="3"/>
      <c r="M2048" s="3"/>
      <c r="N2048" s="1" t="s">
        <v>69</v>
      </c>
      <c r="O2048" s="1" t="s">
        <v>73</v>
      </c>
      <c r="P2048" s="32">
        <v>1</v>
      </c>
      <c r="Q2048" s="1" t="s">
        <v>4961</v>
      </c>
      <c r="R2048" s="3" t="s">
        <v>4768</v>
      </c>
      <c r="S2048" s="1" t="s">
        <v>3117</v>
      </c>
      <c r="T2048" s="1" t="s">
        <v>72</v>
      </c>
      <c r="U2048" s="1" t="s">
        <v>20</v>
      </c>
      <c r="V2048" s="1" t="s">
        <v>73</v>
      </c>
      <c r="W2048" s="1" t="s">
        <v>65</v>
      </c>
      <c r="X2048" s="1" t="s">
        <v>73</v>
      </c>
      <c r="Y2048" s="1" t="s">
        <v>73</v>
      </c>
      <c r="Z2048" s="1" t="s">
        <v>73</v>
      </c>
      <c r="AB2048" s="1" t="s">
        <v>2236</v>
      </c>
      <c r="AC2048" s="1" t="s">
        <v>620</v>
      </c>
      <c r="AD2048" s="1" t="s">
        <v>73</v>
      </c>
      <c r="AE2048" s="33" t="s">
        <v>5053</v>
      </c>
      <c r="AF2048" s="8">
        <v>96</v>
      </c>
      <c r="AW2048" s="8"/>
      <c r="AX2048" s="3">
        <v>39</v>
      </c>
      <c r="AY2048" s="3" t="s">
        <v>220</v>
      </c>
      <c r="AZ2048" s="3"/>
      <c r="BA2048" s="3"/>
      <c r="BB2048" s="3"/>
      <c r="BC2048" s="3"/>
      <c r="BD2048" s="3"/>
      <c r="BE2048" s="8" t="s">
        <v>4762</v>
      </c>
      <c r="BM2048" s="8"/>
      <c r="BN2048" s="3"/>
      <c r="BO2048" s="3"/>
      <c r="BP2048" s="3"/>
      <c r="BQ2048" s="3"/>
      <c r="BR2048" s="3"/>
      <c r="BS2048" s="3"/>
      <c r="BT2048" s="3"/>
      <c r="BV2048" s="3"/>
      <c r="BW2048" s="3" t="s">
        <v>52</v>
      </c>
      <c r="BX2048" s="3"/>
      <c r="BY2048" s="3"/>
      <c r="BZ2048" s="3"/>
      <c r="CA2048" s="3">
        <v>0.78</v>
      </c>
      <c r="CB2048" s="33">
        <f t="shared" si="155"/>
        <v>3.9927599178422431E-2</v>
      </c>
      <c r="CC2048" s="33">
        <f t="shared" si="156"/>
        <v>96</v>
      </c>
      <c r="CD2048" s="33">
        <f t="shared" si="157"/>
        <v>39</v>
      </c>
      <c r="CE2048" s="33">
        <f t="shared" si="158"/>
        <v>0.63934426229508201</v>
      </c>
      <c r="CF2048" s="33">
        <f t="shared" si="159"/>
        <v>0.68359550561797755</v>
      </c>
      <c r="CG2048" s="3"/>
      <c r="CH2048" s="3" t="s">
        <v>126</v>
      </c>
      <c r="CI2048" s="3"/>
      <c r="CJ2048" s="3"/>
      <c r="CK2048" s="1" t="s">
        <v>3682</v>
      </c>
    </row>
    <row r="2049" spans="1:89" ht="12.5" x14ac:dyDescent="0.25">
      <c r="A2049" s="1" t="s">
        <v>4774</v>
      </c>
      <c r="B2049" s="1" t="s">
        <v>4759</v>
      </c>
      <c r="C2049" s="1" t="s">
        <v>2730</v>
      </c>
      <c r="D2049" s="1" t="s">
        <v>4760</v>
      </c>
      <c r="E2049" s="1" t="s">
        <v>166</v>
      </c>
      <c r="F2049" s="1" t="s">
        <v>354</v>
      </c>
      <c r="G2049" s="1" t="s">
        <v>101</v>
      </c>
      <c r="H2049" s="1" t="s">
        <v>65</v>
      </c>
      <c r="I2049" s="1" t="s">
        <v>66</v>
      </c>
      <c r="J2049" s="1" t="s">
        <v>67</v>
      </c>
      <c r="K2049" s="1" t="s">
        <v>103</v>
      </c>
      <c r="L2049" s="3"/>
      <c r="M2049" s="3"/>
      <c r="N2049" s="1" t="s">
        <v>69</v>
      </c>
      <c r="O2049" s="1" t="s">
        <v>73</v>
      </c>
      <c r="P2049" s="32">
        <v>1</v>
      </c>
      <c r="Q2049" s="1" t="s">
        <v>4961</v>
      </c>
      <c r="R2049" s="3" t="s">
        <v>4769</v>
      </c>
      <c r="S2049" s="1" t="s">
        <v>3117</v>
      </c>
      <c r="T2049" s="1" t="s">
        <v>72</v>
      </c>
      <c r="U2049" s="1" t="s">
        <v>20</v>
      </c>
      <c r="V2049" s="1" t="s">
        <v>73</v>
      </c>
      <c r="W2049" s="1" t="s">
        <v>65</v>
      </c>
      <c r="X2049" s="1" t="s">
        <v>73</v>
      </c>
      <c r="Y2049" s="1" t="s">
        <v>73</v>
      </c>
      <c r="Z2049" s="1" t="s">
        <v>73</v>
      </c>
      <c r="AB2049" s="1" t="s">
        <v>2236</v>
      </c>
      <c r="AC2049" s="1" t="s">
        <v>620</v>
      </c>
      <c r="AD2049" s="1" t="s">
        <v>73</v>
      </c>
      <c r="AE2049" s="33" t="s">
        <v>5053</v>
      </c>
      <c r="AF2049" s="8">
        <v>96</v>
      </c>
      <c r="AW2049" s="8"/>
      <c r="AX2049" s="3">
        <v>39</v>
      </c>
      <c r="AY2049" s="3" t="s">
        <v>220</v>
      </c>
      <c r="AZ2049" s="3"/>
      <c r="BA2049" s="3"/>
      <c r="BB2049" s="3"/>
      <c r="BC2049" s="3"/>
      <c r="BD2049" s="3"/>
      <c r="BE2049" s="8" t="s">
        <v>4762</v>
      </c>
      <c r="BM2049" s="8"/>
      <c r="BN2049" s="3"/>
      <c r="BO2049" s="3"/>
      <c r="BP2049" s="3"/>
      <c r="BQ2049" s="3"/>
      <c r="BR2049" s="3"/>
      <c r="BS2049" s="3"/>
      <c r="BT2049" s="3"/>
      <c r="BV2049" s="3"/>
      <c r="BW2049" s="3" t="s">
        <v>52</v>
      </c>
      <c r="BX2049" s="3"/>
      <c r="BY2049" s="3"/>
      <c r="BZ2049" s="3"/>
      <c r="CA2049" s="3">
        <v>0.627</v>
      </c>
      <c r="CB2049" s="33">
        <f t="shared" si="155"/>
        <v>5.0885734058646541E-2</v>
      </c>
      <c r="CC2049" s="33">
        <f t="shared" si="156"/>
        <v>96</v>
      </c>
      <c r="CD2049" s="33">
        <f t="shared" si="157"/>
        <v>39</v>
      </c>
      <c r="CE2049" s="33">
        <f t="shared" si="158"/>
        <v>0.45666423889293517</v>
      </c>
      <c r="CF2049" s="33">
        <f t="shared" si="159"/>
        <v>0.48325629993853719</v>
      </c>
      <c r="CG2049" s="3"/>
      <c r="CH2049" s="3">
        <v>4.7E-2</v>
      </c>
      <c r="CI2049" s="3"/>
      <c r="CJ2049" s="3"/>
      <c r="CK2049" s="1" t="s">
        <v>3682</v>
      </c>
    </row>
    <row r="2050" spans="1:89" ht="12.5" x14ac:dyDescent="0.25">
      <c r="A2050" s="1" t="s">
        <v>4774</v>
      </c>
      <c r="B2050" s="1" t="s">
        <v>4759</v>
      </c>
      <c r="C2050" s="1" t="s">
        <v>2730</v>
      </c>
      <c r="D2050" s="1" t="s">
        <v>4760</v>
      </c>
      <c r="E2050" s="1" t="s">
        <v>166</v>
      </c>
      <c r="F2050" s="1" t="s">
        <v>354</v>
      </c>
      <c r="G2050" s="1" t="s">
        <v>101</v>
      </c>
      <c r="H2050" s="1" t="s">
        <v>65</v>
      </c>
      <c r="I2050" s="1" t="s">
        <v>66</v>
      </c>
      <c r="J2050" s="1" t="s">
        <v>67</v>
      </c>
      <c r="K2050" s="1" t="s">
        <v>103</v>
      </c>
      <c r="L2050" s="3"/>
      <c r="M2050" s="3"/>
      <c r="N2050" s="1" t="s">
        <v>69</v>
      </c>
      <c r="O2050" s="1" t="s">
        <v>73</v>
      </c>
      <c r="P2050" s="32">
        <v>1</v>
      </c>
      <c r="Q2050" s="1" t="s">
        <v>4961</v>
      </c>
      <c r="R2050" s="3" t="s">
        <v>4770</v>
      </c>
      <c r="S2050" s="1" t="s">
        <v>3117</v>
      </c>
      <c r="T2050" s="1" t="s">
        <v>72</v>
      </c>
      <c r="U2050" s="1" t="s">
        <v>20</v>
      </c>
      <c r="V2050" s="1" t="s">
        <v>73</v>
      </c>
      <c r="W2050" s="1" t="s">
        <v>65</v>
      </c>
      <c r="X2050" s="1" t="s">
        <v>73</v>
      </c>
      <c r="Y2050" s="1" t="s">
        <v>73</v>
      </c>
      <c r="Z2050" s="1" t="s">
        <v>73</v>
      </c>
      <c r="AB2050" s="1" t="s">
        <v>2236</v>
      </c>
      <c r="AC2050" s="1" t="s">
        <v>620</v>
      </c>
      <c r="AD2050" s="1" t="s">
        <v>73</v>
      </c>
      <c r="AE2050" s="33" t="s">
        <v>5053</v>
      </c>
      <c r="AF2050" s="8">
        <v>96</v>
      </c>
      <c r="AW2050" s="8"/>
      <c r="AX2050" s="3">
        <v>39</v>
      </c>
      <c r="AY2050" s="3" t="s">
        <v>220</v>
      </c>
      <c r="AZ2050" s="3"/>
      <c r="BA2050" s="3"/>
      <c r="BB2050" s="3"/>
      <c r="BC2050" s="3"/>
      <c r="BD2050" s="3"/>
      <c r="BE2050" s="8" t="s">
        <v>4762</v>
      </c>
      <c r="BM2050" s="8"/>
      <c r="BN2050" s="3"/>
      <c r="BO2050" s="3"/>
      <c r="BP2050" s="3"/>
      <c r="BQ2050" s="3"/>
      <c r="BR2050" s="3"/>
      <c r="BS2050" s="3"/>
      <c r="BT2050" s="3"/>
      <c r="BV2050" s="3"/>
      <c r="BW2050" s="3" t="s">
        <v>52</v>
      </c>
      <c r="BX2050" s="3"/>
      <c r="BY2050" s="3"/>
      <c r="BZ2050" s="3"/>
      <c r="CA2050" s="3">
        <v>0.65</v>
      </c>
      <c r="CB2050" s="33">
        <f t="shared" si="155"/>
        <v>4.9668631654648902E-2</v>
      </c>
      <c r="CC2050" s="33">
        <f t="shared" si="156"/>
        <v>96</v>
      </c>
      <c r="CD2050" s="33">
        <f t="shared" si="157"/>
        <v>39</v>
      </c>
      <c r="CE2050" s="33">
        <f t="shared" si="158"/>
        <v>0.48148148148148145</v>
      </c>
      <c r="CF2050" s="33">
        <f t="shared" si="159"/>
        <v>0.5121212121212122</v>
      </c>
      <c r="CG2050" s="3"/>
      <c r="CH2050" s="3">
        <v>1.9E-2</v>
      </c>
      <c r="CI2050" s="3"/>
      <c r="CJ2050" s="3"/>
      <c r="CK2050" s="1" t="s">
        <v>3682</v>
      </c>
    </row>
    <row r="2051" spans="1:89" ht="12.5" x14ac:dyDescent="0.25">
      <c r="A2051" s="1" t="s">
        <v>4774</v>
      </c>
      <c r="B2051" s="1" t="s">
        <v>4759</v>
      </c>
      <c r="C2051" s="1" t="s">
        <v>2730</v>
      </c>
      <c r="D2051" s="1" t="s">
        <v>4760</v>
      </c>
      <c r="E2051" s="1" t="s">
        <v>166</v>
      </c>
      <c r="F2051" s="1" t="s">
        <v>354</v>
      </c>
      <c r="G2051" s="1" t="s">
        <v>101</v>
      </c>
      <c r="H2051" s="1" t="s">
        <v>65</v>
      </c>
      <c r="I2051" s="1" t="s">
        <v>66</v>
      </c>
      <c r="J2051" s="1" t="s">
        <v>67</v>
      </c>
      <c r="K2051" s="1" t="s">
        <v>103</v>
      </c>
      <c r="L2051" s="3"/>
      <c r="M2051" s="3"/>
      <c r="N2051" s="1" t="s">
        <v>69</v>
      </c>
      <c r="O2051" s="1" t="s">
        <v>73</v>
      </c>
      <c r="P2051" s="32">
        <v>1</v>
      </c>
      <c r="Q2051" s="1" t="s">
        <v>4961</v>
      </c>
      <c r="R2051" s="3" t="s">
        <v>4771</v>
      </c>
      <c r="S2051" s="1" t="s">
        <v>3117</v>
      </c>
      <c r="T2051" s="1" t="s">
        <v>72</v>
      </c>
      <c r="U2051" s="1" t="s">
        <v>20</v>
      </c>
      <c r="V2051" s="1" t="s">
        <v>73</v>
      </c>
      <c r="W2051" s="1" t="s">
        <v>65</v>
      </c>
      <c r="X2051" s="1" t="s">
        <v>73</v>
      </c>
      <c r="Y2051" s="1" t="s">
        <v>73</v>
      </c>
      <c r="Z2051" s="1" t="s">
        <v>73</v>
      </c>
      <c r="AB2051" s="1" t="s">
        <v>2236</v>
      </c>
      <c r="AC2051" s="1" t="s">
        <v>620</v>
      </c>
      <c r="AD2051" s="1" t="s">
        <v>73</v>
      </c>
      <c r="AE2051" s="33" t="s">
        <v>3507</v>
      </c>
      <c r="AF2051" s="8">
        <v>96</v>
      </c>
      <c r="AQ2051" s="1">
        <v>17</v>
      </c>
      <c r="AX2051" s="3"/>
      <c r="AY2051" s="3"/>
      <c r="AZ2051" s="3"/>
      <c r="BA2051" s="3"/>
      <c r="BB2051" s="3"/>
      <c r="BC2051" s="3"/>
      <c r="BD2051" s="3"/>
      <c r="BE2051" s="3"/>
      <c r="BM2051" s="3"/>
      <c r="BN2051" s="3"/>
      <c r="BO2051" s="3"/>
      <c r="BP2051" s="3"/>
      <c r="BQ2051" s="3"/>
      <c r="BR2051" s="3"/>
      <c r="BS2051" s="3"/>
      <c r="BT2051" s="3"/>
      <c r="BV2051" s="3"/>
      <c r="BW2051" s="3" t="s">
        <v>52</v>
      </c>
      <c r="BX2051" s="3"/>
      <c r="BY2051" s="3"/>
      <c r="BZ2051" s="3"/>
      <c r="CA2051" s="3">
        <v>0.86899999999999999</v>
      </c>
      <c r="CB2051" s="33">
        <f t="shared" ref="CB2051:CB2078" si="160">SQRT(((CA2051*(1-CA2051))+(CC2051-1)*(CE2051-((CA2051)^2))+(CD2051-1)*(CF2051-((CA2051)^2)))/(CC2051*CD2051))</f>
        <v>3.6826883174353668E-2</v>
      </c>
      <c r="CC2051" s="33">
        <f t="shared" ref="CC2051:CC2078" si="161">AF2051</f>
        <v>96</v>
      </c>
      <c r="CD2051" s="33">
        <f t="shared" ref="CD2051:CD2078" si="162">AQ2051+AX2051+BF2051+BN2051</f>
        <v>17</v>
      </c>
      <c r="CE2051" s="33">
        <f t="shared" ref="CE2051:CE2078" si="163">(CA2051/(2-CA2051))</f>
        <v>0.76834659593280286</v>
      </c>
      <c r="CF2051" s="33">
        <f t="shared" ref="CF2051:CF2078" si="164">((2*((CA2051)^2))/(1+CA2051))</f>
        <v>0.80809095773140716</v>
      </c>
      <c r="CG2051" s="3"/>
      <c r="CH2051" s="3" t="s">
        <v>126</v>
      </c>
      <c r="CI2051" s="3"/>
      <c r="CJ2051" s="3"/>
      <c r="CK2051" s="1" t="s">
        <v>3682</v>
      </c>
    </row>
    <row r="2052" spans="1:89" ht="12.5" x14ac:dyDescent="0.25">
      <c r="A2052" s="1" t="s">
        <v>4774</v>
      </c>
      <c r="B2052" s="1" t="s">
        <v>4759</v>
      </c>
      <c r="C2052" s="1" t="s">
        <v>2730</v>
      </c>
      <c r="D2052" s="1" t="s">
        <v>4760</v>
      </c>
      <c r="E2052" s="1" t="s">
        <v>166</v>
      </c>
      <c r="F2052" s="1" t="s">
        <v>354</v>
      </c>
      <c r="G2052" s="1" t="s">
        <v>101</v>
      </c>
      <c r="H2052" s="1" t="s">
        <v>65</v>
      </c>
      <c r="I2052" s="1" t="s">
        <v>66</v>
      </c>
      <c r="J2052" s="1" t="s">
        <v>67</v>
      </c>
      <c r="K2052" s="1" t="s">
        <v>103</v>
      </c>
      <c r="L2052" s="3"/>
      <c r="M2052" s="3"/>
      <c r="N2052" s="1" t="s">
        <v>69</v>
      </c>
      <c r="O2052" s="1" t="s">
        <v>73</v>
      </c>
      <c r="P2052" s="32">
        <v>1</v>
      </c>
      <c r="Q2052" s="1" t="s">
        <v>4961</v>
      </c>
      <c r="R2052" s="3" t="s">
        <v>5030</v>
      </c>
      <c r="S2052" s="1" t="s">
        <v>3117</v>
      </c>
      <c r="T2052" s="1" t="s">
        <v>72</v>
      </c>
      <c r="U2052" s="1" t="s">
        <v>20</v>
      </c>
      <c r="V2052" s="1" t="s">
        <v>73</v>
      </c>
      <c r="W2052" s="1" t="s">
        <v>65</v>
      </c>
      <c r="X2052" s="1" t="s">
        <v>73</v>
      </c>
      <c r="Y2052" s="1" t="s">
        <v>73</v>
      </c>
      <c r="Z2052" s="1" t="s">
        <v>73</v>
      </c>
      <c r="AB2052" s="1" t="s">
        <v>2236</v>
      </c>
      <c r="AC2052" s="1" t="s">
        <v>620</v>
      </c>
      <c r="AD2052" s="1" t="s">
        <v>73</v>
      </c>
      <c r="AE2052" s="33" t="s">
        <v>3507</v>
      </c>
      <c r="AF2052" s="8">
        <v>96</v>
      </c>
      <c r="AQ2052" s="1">
        <v>17</v>
      </c>
      <c r="AX2052" s="3"/>
      <c r="AY2052" s="3"/>
      <c r="AZ2052" s="3"/>
      <c r="BA2052" s="3"/>
      <c r="BB2052" s="3"/>
      <c r="BC2052" s="3"/>
      <c r="BD2052" s="3"/>
      <c r="BE2052" s="3"/>
      <c r="BM2052" s="3"/>
      <c r="BN2052" s="3"/>
      <c r="BO2052" s="3"/>
      <c r="BP2052" s="3"/>
      <c r="BQ2052" s="3"/>
      <c r="BR2052" s="3"/>
      <c r="BS2052" s="3"/>
      <c r="BT2052" s="3"/>
      <c r="BV2052" s="3"/>
      <c r="BW2052" s="3" t="s">
        <v>52</v>
      </c>
      <c r="BX2052" s="3"/>
      <c r="BY2052" s="3"/>
      <c r="BZ2052" s="3"/>
      <c r="CA2052" s="3">
        <v>0.79</v>
      </c>
      <c r="CB2052" s="33">
        <f t="shared" si="160"/>
        <v>4.995517819741789E-2</v>
      </c>
      <c r="CC2052" s="33">
        <f t="shared" si="161"/>
        <v>96</v>
      </c>
      <c r="CD2052" s="33">
        <f t="shared" si="162"/>
        <v>17</v>
      </c>
      <c r="CE2052" s="33">
        <f t="shared" si="163"/>
        <v>0.65289256198347112</v>
      </c>
      <c r="CF2052" s="33">
        <f t="shared" si="164"/>
        <v>0.69731843575419006</v>
      </c>
      <c r="CG2052" s="3"/>
      <c r="CH2052" s="3" t="s">
        <v>126</v>
      </c>
      <c r="CI2052" s="3"/>
      <c r="CJ2052" s="3"/>
      <c r="CK2052" s="1" t="s">
        <v>3682</v>
      </c>
    </row>
    <row r="2053" spans="1:89" ht="12.5" x14ac:dyDescent="0.25">
      <c r="A2053" s="1" t="s">
        <v>4774</v>
      </c>
      <c r="B2053" s="1" t="s">
        <v>4759</v>
      </c>
      <c r="C2053" s="1" t="s">
        <v>2730</v>
      </c>
      <c r="D2053" s="1" t="s">
        <v>4760</v>
      </c>
      <c r="E2053" s="1" t="s">
        <v>166</v>
      </c>
      <c r="F2053" s="1" t="s">
        <v>354</v>
      </c>
      <c r="G2053" s="1" t="s">
        <v>101</v>
      </c>
      <c r="H2053" s="1" t="s">
        <v>65</v>
      </c>
      <c r="I2053" s="1" t="s">
        <v>66</v>
      </c>
      <c r="J2053" s="1" t="s">
        <v>67</v>
      </c>
      <c r="K2053" s="1" t="s">
        <v>103</v>
      </c>
      <c r="L2053" s="3"/>
      <c r="M2053" s="3"/>
      <c r="N2053" s="1" t="s">
        <v>69</v>
      </c>
      <c r="O2053" s="1" t="s">
        <v>73</v>
      </c>
      <c r="P2053" s="32">
        <v>1</v>
      </c>
      <c r="Q2053" s="1" t="s">
        <v>4961</v>
      </c>
      <c r="R2053" s="3" t="s">
        <v>5031</v>
      </c>
      <c r="S2053" s="1" t="s">
        <v>3117</v>
      </c>
      <c r="T2053" s="1" t="s">
        <v>72</v>
      </c>
      <c r="U2053" s="1" t="s">
        <v>20</v>
      </c>
      <c r="V2053" s="1" t="s">
        <v>73</v>
      </c>
      <c r="W2053" s="1" t="s">
        <v>65</v>
      </c>
      <c r="X2053" s="1" t="s">
        <v>73</v>
      </c>
      <c r="Y2053" s="1" t="s">
        <v>73</v>
      </c>
      <c r="Z2053" s="1" t="s">
        <v>73</v>
      </c>
      <c r="AB2053" s="1" t="s">
        <v>2236</v>
      </c>
      <c r="AC2053" s="1" t="s">
        <v>620</v>
      </c>
      <c r="AD2053" s="1" t="s">
        <v>73</v>
      </c>
      <c r="AE2053" s="33" t="s">
        <v>3507</v>
      </c>
      <c r="AF2053" s="8">
        <v>96</v>
      </c>
      <c r="AQ2053" s="1">
        <v>17</v>
      </c>
      <c r="AX2053" s="3"/>
      <c r="AY2053" s="3"/>
      <c r="AZ2053" s="3"/>
      <c r="BA2053" s="3"/>
      <c r="BB2053" s="3"/>
      <c r="BC2053" s="3"/>
      <c r="BD2053" s="3"/>
      <c r="BE2053" s="3"/>
      <c r="BM2053" s="3"/>
      <c r="BN2053" s="3"/>
      <c r="BO2053" s="3"/>
      <c r="BP2053" s="3"/>
      <c r="BQ2053" s="3"/>
      <c r="BR2053" s="3"/>
      <c r="BS2053" s="3"/>
      <c r="BT2053" s="3"/>
      <c r="BV2053" s="3"/>
      <c r="BW2053" s="3" t="s">
        <v>52</v>
      </c>
      <c r="BX2053" s="3"/>
      <c r="BY2053" s="3"/>
      <c r="BZ2053" s="3"/>
      <c r="CA2053" s="3">
        <v>0.745</v>
      </c>
      <c r="CB2053" s="33">
        <f t="shared" si="160"/>
        <v>5.6200856491615998E-2</v>
      </c>
      <c r="CC2053" s="33">
        <f t="shared" si="161"/>
        <v>96</v>
      </c>
      <c r="CD2053" s="33">
        <f t="shared" si="162"/>
        <v>17</v>
      </c>
      <c r="CE2053" s="33">
        <f t="shared" si="163"/>
        <v>0.59362549800796816</v>
      </c>
      <c r="CF2053" s="33">
        <f t="shared" si="164"/>
        <v>0.63613180515759304</v>
      </c>
      <c r="CG2053" s="3"/>
      <c r="CH2053" s="3" t="s">
        <v>4772</v>
      </c>
      <c r="CI2053" s="3"/>
      <c r="CJ2053" s="3"/>
      <c r="CK2053" s="1" t="s">
        <v>3682</v>
      </c>
    </row>
    <row r="2054" spans="1:89" ht="12.5" x14ac:dyDescent="0.25">
      <c r="A2054" s="1" t="s">
        <v>4774</v>
      </c>
      <c r="B2054" s="1" t="s">
        <v>4759</v>
      </c>
      <c r="C2054" s="1" t="s">
        <v>2730</v>
      </c>
      <c r="D2054" s="1" t="s">
        <v>4760</v>
      </c>
      <c r="E2054" s="1" t="s">
        <v>166</v>
      </c>
      <c r="F2054" s="1" t="s">
        <v>354</v>
      </c>
      <c r="G2054" s="1" t="s">
        <v>101</v>
      </c>
      <c r="H2054" s="1" t="s">
        <v>65</v>
      </c>
      <c r="I2054" s="1" t="s">
        <v>66</v>
      </c>
      <c r="J2054" s="1" t="s">
        <v>67</v>
      </c>
      <c r="K2054" s="1" t="s">
        <v>103</v>
      </c>
      <c r="L2054" s="3"/>
      <c r="M2054" s="3"/>
      <c r="N2054" s="1" t="s">
        <v>69</v>
      </c>
      <c r="O2054" s="1" t="s">
        <v>73</v>
      </c>
      <c r="P2054" s="1">
        <v>4</v>
      </c>
      <c r="Q2054" s="1" t="s">
        <v>129</v>
      </c>
      <c r="R2054" s="1" t="s">
        <v>5014</v>
      </c>
      <c r="S2054" s="1" t="s">
        <v>3117</v>
      </c>
      <c r="T2054" s="1" t="s">
        <v>106</v>
      </c>
      <c r="U2054" s="1" t="s">
        <v>20</v>
      </c>
      <c r="V2054" s="1" t="s">
        <v>73</v>
      </c>
      <c r="W2054" s="1" t="s">
        <v>65</v>
      </c>
      <c r="X2054" s="1" t="s">
        <v>73</v>
      </c>
      <c r="Y2054" s="1" t="s">
        <v>73</v>
      </c>
      <c r="Z2054" s="1" t="s">
        <v>73</v>
      </c>
      <c r="AB2054" s="1" t="s">
        <v>2236</v>
      </c>
      <c r="AC2054" s="1" t="s">
        <v>620</v>
      </c>
      <c r="AD2054" s="1" t="s">
        <v>73</v>
      </c>
      <c r="AE2054" s="33" t="s">
        <v>5053</v>
      </c>
      <c r="AF2054" s="8">
        <v>96</v>
      </c>
      <c r="AW2054" s="8"/>
      <c r="AX2054" s="3">
        <v>39</v>
      </c>
      <c r="AY2054" s="3" t="s">
        <v>220</v>
      </c>
      <c r="AZ2054" s="3"/>
      <c r="BA2054" s="3"/>
      <c r="BB2054" s="3"/>
      <c r="BC2054" s="3"/>
      <c r="BD2054" s="3"/>
      <c r="BE2054" s="8" t="s">
        <v>4762</v>
      </c>
      <c r="BM2054" s="8"/>
      <c r="BN2054" s="3"/>
      <c r="BO2054" s="3"/>
      <c r="BP2054" s="3"/>
      <c r="BQ2054" s="3"/>
      <c r="BR2054" s="3"/>
      <c r="BS2054" s="3"/>
      <c r="BT2054" s="3"/>
      <c r="BV2054" s="3"/>
      <c r="BW2054" s="3" t="s">
        <v>52</v>
      </c>
      <c r="BX2054" s="3" t="s">
        <v>4773</v>
      </c>
      <c r="BY2054" s="3"/>
      <c r="BZ2054" s="3"/>
      <c r="CA2054" s="3">
        <v>0.89</v>
      </c>
      <c r="CB2054" s="33">
        <f t="shared" si="160"/>
        <v>2.7207120377856588E-2</v>
      </c>
      <c r="CC2054" s="33">
        <f t="shared" si="161"/>
        <v>96</v>
      </c>
      <c r="CD2054" s="33">
        <f t="shared" si="162"/>
        <v>39</v>
      </c>
      <c r="CE2054" s="33">
        <f t="shared" si="163"/>
        <v>0.80180180180180194</v>
      </c>
      <c r="CF2054" s="33">
        <f t="shared" si="164"/>
        <v>0.83820105820105817</v>
      </c>
      <c r="CG2054" s="3"/>
      <c r="CH2054" s="3" t="s">
        <v>126</v>
      </c>
      <c r="CI2054" s="3"/>
      <c r="CJ2054" s="3"/>
      <c r="CK2054" s="1" t="s">
        <v>3682</v>
      </c>
    </row>
    <row r="2055" spans="1:89" ht="12.5" x14ac:dyDescent="0.25">
      <c r="A2055" s="1" t="s">
        <v>4784</v>
      </c>
      <c r="B2055" s="1" t="s">
        <v>4775</v>
      </c>
      <c r="C2055" s="1" t="s">
        <v>4776</v>
      </c>
      <c r="D2055" s="1" t="s">
        <v>3824</v>
      </c>
      <c r="E2055" s="1" t="s">
        <v>467</v>
      </c>
      <c r="F2055" s="1" t="s">
        <v>354</v>
      </c>
      <c r="G2055" s="1" t="s">
        <v>101</v>
      </c>
      <c r="H2055" s="1" t="s">
        <v>65</v>
      </c>
      <c r="I2055" s="1" t="s">
        <v>66</v>
      </c>
      <c r="J2055" s="1" t="s">
        <v>1078</v>
      </c>
      <c r="K2055" s="1" t="s">
        <v>103</v>
      </c>
      <c r="L2055" s="3"/>
      <c r="M2055" s="3"/>
      <c r="N2055" s="1" t="s">
        <v>140</v>
      </c>
      <c r="O2055" s="1" t="s">
        <v>65</v>
      </c>
      <c r="P2055" s="32">
        <v>1</v>
      </c>
      <c r="Q2055" s="1" t="s">
        <v>4961</v>
      </c>
      <c r="R2055" s="3" t="s">
        <v>4777</v>
      </c>
      <c r="T2055" s="1" t="s">
        <v>72</v>
      </c>
      <c r="AC2055" s="1" t="s">
        <v>620</v>
      </c>
      <c r="AE2055" s="33" t="s">
        <v>3507</v>
      </c>
      <c r="AF2055" s="8">
        <v>17</v>
      </c>
      <c r="AG2055" s="8">
        <v>10</v>
      </c>
      <c r="AH2055" s="8">
        <v>7</v>
      </c>
      <c r="AI2055" s="8" t="s">
        <v>4778</v>
      </c>
      <c r="AJ2055" s="8">
        <v>59</v>
      </c>
      <c r="AM2055" s="1" t="s">
        <v>73</v>
      </c>
      <c r="AO2055" s="1" t="s">
        <v>73</v>
      </c>
      <c r="AQ2055" s="1">
        <v>50</v>
      </c>
      <c r="AW2055" s="1" t="s">
        <v>4779</v>
      </c>
      <c r="AX2055" s="3"/>
      <c r="AY2055" s="3"/>
      <c r="AZ2055" s="3"/>
      <c r="BA2055" s="3"/>
      <c r="BB2055" s="3"/>
      <c r="BC2055" s="3"/>
      <c r="BD2055" s="3"/>
      <c r="BE2055" s="3"/>
      <c r="BM2055" s="3"/>
      <c r="BN2055" s="3"/>
      <c r="BO2055" s="3"/>
      <c r="BP2055" s="3"/>
      <c r="BQ2055" s="3"/>
      <c r="BR2055" s="3"/>
      <c r="BS2055" s="3"/>
      <c r="BT2055" s="3"/>
      <c r="BV2055" s="3"/>
      <c r="BW2055" s="3"/>
      <c r="BX2055" s="3"/>
      <c r="BY2055" s="3"/>
      <c r="BZ2055" s="3"/>
      <c r="CA2055" s="3"/>
      <c r="CB2055" s="33">
        <f t="shared" si="160"/>
        <v>0</v>
      </c>
      <c r="CC2055" s="33">
        <f t="shared" si="161"/>
        <v>17</v>
      </c>
      <c r="CD2055" s="33">
        <f t="shared" si="162"/>
        <v>50</v>
      </c>
      <c r="CE2055" s="33">
        <f t="shared" si="163"/>
        <v>0</v>
      </c>
      <c r="CF2055" s="33">
        <f t="shared" si="164"/>
        <v>0</v>
      </c>
      <c r="CG2055" s="3"/>
      <c r="CH2055" s="3" t="s">
        <v>671</v>
      </c>
      <c r="CI2055" s="3"/>
      <c r="CJ2055" s="3"/>
      <c r="CK2055" s="1" t="s">
        <v>3682</v>
      </c>
    </row>
    <row r="2056" spans="1:89" ht="12.5" x14ac:dyDescent="0.25">
      <c r="A2056" s="1" t="s">
        <v>4784</v>
      </c>
      <c r="B2056" s="1" t="s">
        <v>4775</v>
      </c>
      <c r="C2056" s="1" t="s">
        <v>4776</v>
      </c>
      <c r="D2056" s="1" t="s">
        <v>3824</v>
      </c>
      <c r="E2056" s="1" t="s">
        <v>467</v>
      </c>
      <c r="F2056" s="1" t="s">
        <v>354</v>
      </c>
      <c r="G2056" s="1" t="s">
        <v>101</v>
      </c>
      <c r="H2056" s="1" t="s">
        <v>65</v>
      </c>
      <c r="I2056" s="1" t="s">
        <v>66</v>
      </c>
      <c r="J2056" s="1" t="s">
        <v>1078</v>
      </c>
      <c r="K2056" s="1" t="s">
        <v>103</v>
      </c>
      <c r="L2056" s="3"/>
      <c r="M2056" s="3"/>
      <c r="N2056" s="1" t="s">
        <v>140</v>
      </c>
      <c r="O2056" s="1" t="s">
        <v>65</v>
      </c>
      <c r="P2056" s="32">
        <v>1</v>
      </c>
      <c r="Q2056" s="1" t="s">
        <v>4961</v>
      </c>
      <c r="R2056" s="3" t="s">
        <v>1300</v>
      </c>
      <c r="T2056" s="1" t="s">
        <v>72</v>
      </c>
      <c r="AC2056" s="1" t="s">
        <v>620</v>
      </c>
      <c r="AE2056" s="33" t="s">
        <v>3507</v>
      </c>
      <c r="AF2056" s="8">
        <v>17</v>
      </c>
      <c r="AG2056" s="8">
        <v>10</v>
      </c>
      <c r="AH2056" s="8">
        <v>7</v>
      </c>
      <c r="AI2056" s="8" t="s">
        <v>4778</v>
      </c>
      <c r="AJ2056" s="8">
        <v>59</v>
      </c>
      <c r="AM2056" s="1" t="s">
        <v>73</v>
      </c>
      <c r="AO2056" s="1" t="s">
        <v>73</v>
      </c>
      <c r="AQ2056" s="1">
        <v>50</v>
      </c>
      <c r="AW2056" s="1" t="s">
        <v>4779</v>
      </c>
      <c r="AX2056" s="3"/>
      <c r="AY2056" s="3"/>
      <c r="AZ2056" s="3"/>
      <c r="BA2056" s="3"/>
      <c r="BB2056" s="3"/>
      <c r="BC2056" s="3"/>
      <c r="BD2056" s="3"/>
      <c r="BE2056" s="3"/>
      <c r="BM2056" s="3"/>
      <c r="BN2056" s="3"/>
      <c r="BO2056" s="3"/>
      <c r="BP2056" s="3"/>
      <c r="BQ2056" s="3"/>
      <c r="BR2056" s="3"/>
      <c r="BS2056" s="3"/>
      <c r="BT2056" s="3"/>
      <c r="BV2056" s="3"/>
      <c r="BW2056" s="3"/>
      <c r="BX2056" s="3"/>
      <c r="BY2056" s="3"/>
      <c r="BZ2056" s="3"/>
      <c r="CA2056" s="3"/>
      <c r="CB2056" s="33">
        <f t="shared" si="160"/>
        <v>0</v>
      </c>
      <c r="CC2056" s="33">
        <f t="shared" si="161"/>
        <v>17</v>
      </c>
      <c r="CD2056" s="33">
        <f t="shared" si="162"/>
        <v>50</v>
      </c>
      <c r="CE2056" s="33">
        <f t="shared" si="163"/>
        <v>0</v>
      </c>
      <c r="CF2056" s="33">
        <f t="shared" si="164"/>
        <v>0</v>
      </c>
      <c r="CG2056" s="3"/>
      <c r="CH2056" s="3" t="s">
        <v>671</v>
      </c>
      <c r="CI2056" s="3"/>
      <c r="CJ2056" s="3"/>
      <c r="CK2056" s="1" t="s">
        <v>3682</v>
      </c>
    </row>
    <row r="2057" spans="1:89" ht="12.5" x14ac:dyDescent="0.25">
      <c r="A2057" s="1" t="s">
        <v>4784</v>
      </c>
      <c r="B2057" s="1" t="s">
        <v>4775</v>
      </c>
      <c r="C2057" s="1" t="s">
        <v>4776</v>
      </c>
      <c r="D2057" s="1" t="s">
        <v>3824</v>
      </c>
      <c r="E2057" s="1" t="s">
        <v>467</v>
      </c>
      <c r="F2057" s="1" t="s">
        <v>354</v>
      </c>
      <c r="G2057" s="1" t="s">
        <v>101</v>
      </c>
      <c r="H2057" s="1" t="s">
        <v>65</v>
      </c>
      <c r="I2057" s="1" t="s">
        <v>66</v>
      </c>
      <c r="J2057" s="1" t="s">
        <v>1078</v>
      </c>
      <c r="K2057" s="1" t="s">
        <v>103</v>
      </c>
      <c r="L2057" s="3"/>
      <c r="M2057" s="3"/>
      <c r="N2057" s="1" t="s">
        <v>140</v>
      </c>
      <c r="O2057" s="1" t="s">
        <v>65</v>
      </c>
      <c r="P2057" s="32">
        <v>1</v>
      </c>
      <c r="Q2057" s="1" t="s">
        <v>4961</v>
      </c>
      <c r="R2057" s="3" t="s">
        <v>4780</v>
      </c>
      <c r="T2057" s="1" t="s">
        <v>72</v>
      </c>
      <c r="AC2057" s="1" t="s">
        <v>620</v>
      </c>
      <c r="AE2057" s="33" t="s">
        <v>3507</v>
      </c>
      <c r="AF2057" s="8">
        <v>17</v>
      </c>
      <c r="AG2057" s="8">
        <v>10</v>
      </c>
      <c r="AH2057" s="8">
        <v>7</v>
      </c>
      <c r="AI2057" s="8" t="s">
        <v>4778</v>
      </c>
      <c r="AJ2057" s="8">
        <v>59</v>
      </c>
      <c r="AM2057" s="1" t="s">
        <v>73</v>
      </c>
      <c r="AO2057" s="1" t="s">
        <v>73</v>
      </c>
      <c r="AQ2057" s="1">
        <v>50</v>
      </c>
      <c r="AW2057" s="1" t="s">
        <v>4779</v>
      </c>
      <c r="AX2057" s="3"/>
      <c r="AY2057" s="3"/>
      <c r="AZ2057" s="3"/>
      <c r="BA2057" s="3"/>
      <c r="BB2057" s="3"/>
      <c r="BC2057" s="3"/>
      <c r="BD2057" s="3"/>
      <c r="BE2057" s="3"/>
      <c r="BM2057" s="3"/>
      <c r="BN2057" s="3"/>
      <c r="BO2057" s="3"/>
      <c r="BP2057" s="3"/>
      <c r="BQ2057" s="3"/>
      <c r="BR2057" s="3"/>
      <c r="BS2057" s="3"/>
      <c r="BT2057" s="3"/>
      <c r="BV2057" s="3"/>
      <c r="BW2057" s="3"/>
      <c r="BX2057" s="3"/>
      <c r="BY2057" s="3"/>
      <c r="BZ2057" s="3"/>
      <c r="CA2057" s="3"/>
      <c r="CB2057" s="33">
        <f t="shared" si="160"/>
        <v>0</v>
      </c>
      <c r="CC2057" s="33">
        <f t="shared" si="161"/>
        <v>17</v>
      </c>
      <c r="CD2057" s="33">
        <f t="shared" si="162"/>
        <v>50</v>
      </c>
      <c r="CE2057" s="33">
        <f t="shared" si="163"/>
        <v>0</v>
      </c>
      <c r="CF2057" s="33">
        <f t="shared" si="164"/>
        <v>0</v>
      </c>
      <c r="CG2057" s="3"/>
      <c r="CH2057" s="3" t="s">
        <v>671</v>
      </c>
      <c r="CI2057" s="3"/>
      <c r="CJ2057" s="3"/>
      <c r="CK2057" s="1" t="s">
        <v>3682</v>
      </c>
    </row>
    <row r="2058" spans="1:89" ht="12.5" x14ac:dyDescent="0.25">
      <c r="A2058" s="1" t="s">
        <v>4784</v>
      </c>
      <c r="B2058" s="1" t="s">
        <v>4775</v>
      </c>
      <c r="C2058" s="1" t="s">
        <v>4776</v>
      </c>
      <c r="D2058" s="1" t="s">
        <v>3824</v>
      </c>
      <c r="E2058" s="1" t="s">
        <v>467</v>
      </c>
      <c r="F2058" s="1" t="s">
        <v>354</v>
      </c>
      <c r="G2058" s="1" t="s">
        <v>101</v>
      </c>
      <c r="H2058" s="1" t="s">
        <v>65</v>
      </c>
      <c r="I2058" s="1" t="s">
        <v>66</v>
      </c>
      <c r="J2058" s="1" t="s">
        <v>1078</v>
      </c>
      <c r="K2058" s="1" t="s">
        <v>103</v>
      </c>
      <c r="L2058" s="3"/>
      <c r="M2058" s="3"/>
      <c r="N2058" s="1" t="s">
        <v>140</v>
      </c>
      <c r="O2058" s="1" t="s">
        <v>65</v>
      </c>
      <c r="P2058" s="32">
        <v>1</v>
      </c>
      <c r="Q2058" s="1" t="s">
        <v>4961</v>
      </c>
      <c r="R2058" s="3" t="s">
        <v>4781</v>
      </c>
      <c r="T2058" s="1" t="s">
        <v>72</v>
      </c>
      <c r="AC2058" s="1" t="s">
        <v>620</v>
      </c>
      <c r="AE2058" s="33" t="s">
        <v>3507</v>
      </c>
      <c r="AF2058" s="8">
        <v>17</v>
      </c>
      <c r="AG2058" s="8">
        <v>10</v>
      </c>
      <c r="AH2058" s="8">
        <v>7</v>
      </c>
      <c r="AI2058" s="8" t="s">
        <v>4778</v>
      </c>
      <c r="AJ2058" s="8">
        <v>59</v>
      </c>
      <c r="AM2058" s="1" t="s">
        <v>73</v>
      </c>
      <c r="AO2058" s="1" t="s">
        <v>73</v>
      </c>
      <c r="AQ2058" s="1">
        <v>50</v>
      </c>
      <c r="AW2058" s="1" t="s">
        <v>4779</v>
      </c>
      <c r="AX2058" s="3"/>
      <c r="AY2058" s="3"/>
      <c r="AZ2058" s="3"/>
      <c r="BA2058" s="3"/>
      <c r="BB2058" s="3"/>
      <c r="BC2058" s="3"/>
      <c r="BD2058" s="3"/>
      <c r="BE2058" s="3"/>
      <c r="BM2058" s="3"/>
      <c r="BN2058" s="3"/>
      <c r="BO2058" s="3"/>
      <c r="BP2058" s="3"/>
      <c r="BQ2058" s="3"/>
      <c r="BR2058" s="3"/>
      <c r="BS2058" s="3"/>
      <c r="BT2058" s="3"/>
      <c r="BV2058" s="3"/>
      <c r="BW2058" s="3"/>
      <c r="BX2058" s="3"/>
      <c r="BY2058" s="3"/>
      <c r="BZ2058" s="3"/>
      <c r="CA2058" s="3"/>
      <c r="CB2058" s="33">
        <f t="shared" si="160"/>
        <v>0</v>
      </c>
      <c r="CC2058" s="33">
        <f t="shared" si="161"/>
        <v>17</v>
      </c>
      <c r="CD2058" s="33">
        <f t="shared" si="162"/>
        <v>50</v>
      </c>
      <c r="CE2058" s="33">
        <f t="shared" si="163"/>
        <v>0</v>
      </c>
      <c r="CF2058" s="33">
        <f t="shared" si="164"/>
        <v>0</v>
      </c>
      <c r="CG2058" s="3"/>
      <c r="CH2058" s="3" t="s">
        <v>671</v>
      </c>
      <c r="CI2058" s="3"/>
      <c r="CJ2058" s="3"/>
      <c r="CK2058" s="1" t="s">
        <v>3682</v>
      </c>
    </row>
    <row r="2059" spans="1:89" ht="12.5" x14ac:dyDescent="0.25">
      <c r="A2059" s="1" t="s">
        <v>4784</v>
      </c>
      <c r="B2059" s="1" t="s">
        <v>4775</v>
      </c>
      <c r="C2059" s="1" t="s">
        <v>4776</v>
      </c>
      <c r="D2059" s="1" t="s">
        <v>3824</v>
      </c>
      <c r="E2059" s="1" t="s">
        <v>467</v>
      </c>
      <c r="F2059" s="1" t="s">
        <v>354</v>
      </c>
      <c r="G2059" s="1" t="s">
        <v>101</v>
      </c>
      <c r="H2059" s="1" t="s">
        <v>65</v>
      </c>
      <c r="I2059" s="1" t="s">
        <v>66</v>
      </c>
      <c r="J2059" s="1" t="s">
        <v>1078</v>
      </c>
      <c r="K2059" s="1" t="s">
        <v>103</v>
      </c>
      <c r="L2059" s="3"/>
      <c r="M2059" s="3"/>
      <c r="N2059" s="1" t="s">
        <v>140</v>
      </c>
      <c r="O2059" s="1" t="s">
        <v>65</v>
      </c>
      <c r="P2059" s="32">
        <v>1</v>
      </c>
      <c r="Q2059" s="1" t="s">
        <v>4961</v>
      </c>
      <c r="R2059" s="3" t="s">
        <v>4782</v>
      </c>
      <c r="T2059" s="1" t="s">
        <v>72</v>
      </c>
      <c r="AC2059" s="1" t="s">
        <v>620</v>
      </c>
      <c r="AE2059" s="33" t="s">
        <v>3507</v>
      </c>
      <c r="AF2059" s="8">
        <v>17</v>
      </c>
      <c r="AG2059" s="8">
        <v>10</v>
      </c>
      <c r="AH2059" s="8">
        <v>7</v>
      </c>
      <c r="AI2059" s="8" t="s">
        <v>4778</v>
      </c>
      <c r="AJ2059" s="8">
        <v>59</v>
      </c>
      <c r="AM2059" s="1" t="s">
        <v>73</v>
      </c>
      <c r="AO2059" s="1" t="s">
        <v>73</v>
      </c>
      <c r="AQ2059" s="1">
        <v>50</v>
      </c>
      <c r="AW2059" s="1" t="s">
        <v>4779</v>
      </c>
      <c r="AX2059" s="3"/>
      <c r="AY2059" s="3"/>
      <c r="AZ2059" s="3"/>
      <c r="BA2059" s="3"/>
      <c r="BB2059" s="3"/>
      <c r="BC2059" s="3"/>
      <c r="BD2059" s="3"/>
      <c r="BE2059" s="3"/>
      <c r="BM2059" s="3"/>
      <c r="BN2059" s="3"/>
      <c r="BO2059" s="3"/>
      <c r="BP2059" s="3"/>
      <c r="BQ2059" s="3"/>
      <c r="BR2059" s="3"/>
      <c r="BS2059" s="3"/>
      <c r="BT2059" s="3"/>
      <c r="BV2059" s="3"/>
      <c r="BW2059" s="3"/>
      <c r="BX2059" s="3"/>
      <c r="BY2059" s="3"/>
      <c r="BZ2059" s="3"/>
      <c r="CA2059" s="3"/>
      <c r="CB2059" s="33">
        <f t="shared" si="160"/>
        <v>0</v>
      </c>
      <c r="CC2059" s="33">
        <f t="shared" si="161"/>
        <v>17</v>
      </c>
      <c r="CD2059" s="33">
        <f t="shared" si="162"/>
        <v>50</v>
      </c>
      <c r="CE2059" s="33">
        <f t="shared" si="163"/>
        <v>0</v>
      </c>
      <c r="CF2059" s="33">
        <f t="shared" si="164"/>
        <v>0</v>
      </c>
      <c r="CG2059" s="3"/>
      <c r="CH2059" s="3" t="s">
        <v>671</v>
      </c>
      <c r="CI2059" s="3"/>
      <c r="CJ2059" s="3"/>
      <c r="CK2059" s="1" t="s">
        <v>3682</v>
      </c>
    </row>
    <row r="2060" spans="1:89" ht="12.5" x14ac:dyDescent="0.25">
      <c r="A2060" s="1" t="s">
        <v>4784</v>
      </c>
      <c r="B2060" s="1" t="s">
        <v>4775</v>
      </c>
      <c r="C2060" s="1" t="s">
        <v>4776</v>
      </c>
      <c r="D2060" s="1" t="s">
        <v>3824</v>
      </c>
      <c r="E2060" s="1" t="s">
        <v>467</v>
      </c>
      <c r="F2060" s="1" t="s">
        <v>354</v>
      </c>
      <c r="G2060" s="1" t="s">
        <v>101</v>
      </c>
      <c r="H2060" s="1" t="s">
        <v>65</v>
      </c>
      <c r="I2060" s="1" t="s">
        <v>66</v>
      </c>
      <c r="J2060" s="1" t="s">
        <v>1078</v>
      </c>
      <c r="K2060" s="1" t="s">
        <v>103</v>
      </c>
      <c r="L2060" s="3"/>
      <c r="M2060" s="3"/>
      <c r="N2060" s="1" t="s">
        <v>140</v>
      </c>
      <c r="O2060" s="1" t="s">
        <v>65</v>
      </c>
      <c r="P2060" s="32">
        <v>1</v>
      </c>
      <c r="Q2060" s="1" t="s">
        <v>4961</v>
      </c>
      <c r="R2060" s="3" t="s">
        <v>4783</v>
      </c>
      <c r="T2060" s="1" t="s">
        <v>72</v>
      </c>
      <c r="AC2060" s="1" t="s">
        <v>620</v>
      </c>
      <c r="AE2060" s="33" t="s">
        <v>3507</v>
      </c>
      <c r="AF2060" s="8">
        <v>17</v>
      </c>
      <c r="AG2060" s="8">
        <v>10</v>
      </c>
      <c r="AH2060" s="8">
        <v>7</v>
      </c>
      <c r="AI2060" s="8" t="s">
        <v>4778</v>
      </c>
      <c r="AJ2060" s="8">
        <v>59</v>
      </c>
      <c r="AM2060" s="1" t="s">
        <v>73</v>
      </c>
      <c r="AO2060" s="1" t="s">
        <v>73</v>
      </c>
      <c r="AQ2060" s="1">
        <v>50</v>
      </c>
      <c r="AW2060" s="1" t="s">
        <v>4779</v>
      </c>
      <c r="AX2060" s="3"/>
      <c r="AY2060" s="3"/>
      <c r="AZ2060" s="3"/>
      <c r="BA2060" s="3"/>
      <c r="BB2060" s="3"/>
      <c r="BC2060" s="3"/>
      <c r="BD2060" s="3"/>
      <c r="BE2060" s="3"/>
      <c r="BM2060" s="3"/>
      <c r="BN2060" s="3"/>
      <c r="BO2060" s="3"/>
      <c r="BP2060" s="3"/>
      <c r="BQ2060" s="3"/>
      <c r="BR2060" s="3"/>
      <c r="BS2060" s="3"/>
      <c r="BT2060" s="3"/>
      <c r="BV2060" s="3"/>
      <c r="BW2060" s="3"/>
      <c r="BX2060" s="3"/>
      <c r="BY2060" s="3"/>
      <c r="BZ2060" s="3"/>
      <c r="CA2060" s="3"/>
      <c r="CB2060" s="33">
        <f t="shared" si="160"/>
        <v>0</v>
      </c>
      <c r="CC2060" s="33">
        <f t="shared" si="161"/>
        <v>17</v>
      </c>
      <c r="CD2060" s="33">
        <f t="shared" si="162"/>
        <v>50</v>
      </c>
      <c r="CE2060" s="33">
        <f t="shared" si="163"/>
        <v>0</v>
      </c>
      <c r="CF2060" s="33">
        <f t="shared" si="164"/>
        <v>0</v>
      </c>
      <c r="CG2060" s="3"/>
      <c r="CH2060" s="3" t="s">
        <v>671</v>
      </c>
      <c r="CI2060" s="3"/>
      <c r="CJ2060" s="3"/>
      <c r="CK2060" s="1" t="s">
        <v>3682</v>
      </c>
    </row>
    <row r="2061" spans="1:89" ht="12.5" x14ac:dyDescent="0.25">
      <c r="A2061" s="1" t="s">
        <v>4790</v>
      </c>
      <c r="B2061" s="1" t="s">
        <v>4785</v>
      </c>
      <c r="C2061" s="1" t="s">
        <v>4786</v>
      </c>
      <c r="E2061" s="1" t="s">
        <v>253</v>
      </c>
      <c r="F2061" s="1" t="s">
        <v>354</v>
      </c>
      <c r="G2061" s="1" t="s">
        <v>101</v>
      </c>
      <c r="H2061" s="1" t="s">
        <v>65</v>
      </c>
      <c r="I2061" s="1" t="s">
        <v>66</v>
      </c>
      <c r="J2061" s="1" t="s">
        <v>67</v>
      </c>
      <c r="K2061" s="1" t="s">
        <v>103</v>
      </c>
      <c r="L2061" s="3"/>
      <c r="M2061" s="3"/>
      <c r="N2061" s="1" t="s">
        <v>140</v>
      </c>
      <c r="O2061" s="1" t="s">
        <v>73</v>
      </c>
      <c r="P2061" s="32">
        <v>1</v>
      </c>
      <c r="Q2061" s="1" t="s">
        <v>4961</v>
      </c>
      <c r="R2061" s="3" t="s">
        <v>4787</v>
      </c>
      <c r="S2061" s="1" t="s">
        <v>1556</v>
      </c>
      <c r="T2061" s="1" t="s">
        <v>72</v>
      </c>
      <c r="U2061" s="1" t="s">
        <v>23</v>
      </c>
      <c r="V2061" s="1" t="s">
        <v>73</v>
      </c>
      <c r="W2061" s="1" t="s">
        <v>73</v>
      </c>
      <c r="X2061" s="1" t="s">
        <v>73</v>
      </c>
      <c r="Y2061" s="1" t="s">
        <v>73</v>
      </c>
      <c r="Z2061" s="1" t="s">
        <v>65</v>
      </c>
      <c r="AB2061" s="1" t="s">
        <v>196</v>
      </c>
      <c r="AC2061" s="1" t="s">
        <v>620</v>
      </c>
      <c r="AD2061" s="1" t="s">
        <v>73</v>
      </c>
      <c r="AE2061" s="33" t="s">
        <v>3507</v>
      </c>
      <c r="AF2061" s="8">
        <v>104</v>
      </c>
      <c r="AG2061" s="8">
        <v>62</v>
      </c>
      <c r="AH2061" s="8">
        <v>42</v>
      </c>
      <c r="AI2061" s="8" t="s">
        <v>944</v>
      </c>
      <c r="AK2061" s="8">
        <v>62</v>
      </c>
      <c r="AL2061" s="1" t="s">
        <v>996</v>
      </c>
      <c r="AM2061" s="1" t="s">
        <v>73</v>
      </c>
      <c r="AN2061" s="1" t="s">
        <v>4788</v>
      </c>
      <c r="AO2061" s="1" t="s">
        <v>73</v>
      </c>
      <c r="AQ2061" s="1">
        <v>35</v>
      </c>
      <c r="AX2061" s="3"/>
      <c r="AY2061" s="3"/>
      <c r="AZ2061" s="3"/>
      <c r="BA2061" s="3"/>
      <c r="BB2061" s="3"/>
      <c r="BC2061" s="3"/>
      <c r="BD2061" s="3"/>
      <c r="BE2061" s="3"/>
      <c r="BM2061" s="3"/>
      <c r="BN2061" s="3"/>
      <c r="BO2061" s="3"/>
      <c r="BP2061" s="3"/>
      <c r="BQ2061" s="3"/>
      <c r="BR2061" s="3"/>
      <c r="BS2061" s="3"/>
      <c r="BT2061" s="3"/>
      <c r="BV2061" s="3"/>
      <c r="BW2061" s="3" t="s">
        <v>4789</v>
      </c>
      <c r="BX2061" s="3"/>
      <c r="BY2061" s="3"/>
      <c r="BZ2061" s="3"/>
      <c r="CA2061" s="3"/>
      <c r="CB2061" s="33">
        <f t="shared" si="160"/>
        <v>0</v>
      </c>
      <c r="CC2061" s="33">
        <f t="shared" si="161"/>
        <v>104</v>
      </c>
      <c r="CD2061" s="33">
        <f t="shared" si="162"/>
        <v>35</v>
      </c>
      <c r="CE2061" s="33">
        <f t="shared" si="163"/>
        <v>0</v>
      </c>
      <c r="CF2061" s="33">
        <f t="shared" si="164"/>
        <v>0</v>
      </c>
      <c r="CG2061" s="3"/>
      <c r="CH2061" s="3" t="s">
        <v>920</v>
      </c>
      <c r="CI2061" s="3"/>
      <c r="CJ2061" s="3"/>
      <c r="CK2061" s="1" t="s">
        <v>3682</v>
      </c>
    </row>
    <row r="2062" spans="1:89" ht="12.5" x14ac:dyDescent="0.25">
      <c r="A2062" s="1" t="s">
        <v>4790</v>
      </c>
      <c r="B2062" s="1" t="s">
        <v>4785</v>
      </c>
      <c r="C2062" s="1" t="s">
        <v>4786</v>
      </c>
      <c r="E2062" s="1" t="s">
        <v>253</v>
      </c>
      <c r="F2062" s="1" t="s">
        <v>354</v>
      </c>
      <c r="G2062" s="1" t="s">
        <v>101</v>
      </c>
      <c r="H2062" s="1" t="s">
        <v>65</v>
      </c>
      <c r="I2062" s="1" t="s">
        <v>66</v>
      </c>
      <c r="J2062" s="1" t="s">
        <v>67</v>
      </c>
      <c r="K2062" s="1" t="s">
        <v>103</v>
      </c>
      <c r="L2062" s="3"/>
      <c r="M2062" s="3"/>
      <c r="N2062" s="1" t="s">
        <v>140</v>
      </c>
      <c r="O2062" s="1" t="s">
        <v>73</v>
      </c>
      <c r="P2062" s="32">
        <v>1</v>
      </c>
      <c r="Q2062" s="1" t="s">
        <v>4961</v>
      </c>
      <c r="R2062" s="3" t="s">
        <v>4787</v>
      </c>
      <c r="S2062" s="1" t="s">
        <v>1556</v>
      </c>
      <c r="T2062" s="1" t="s">
        <v>72</v>
      </c>
      <c r="U2062" s="1" t="s">
        <v>23</v>
      </c>
      <c r="V2062" s="1" t="s">
        <v>73</v>
      </c>
      <c r="W2062" s="1" t="s">
        <v>73</v>
      </c>
      <c r="X2062" s="1" t="s">
        <v>73</v>
      </c>
      <c r="Y2062" s="1" t="s">
        <v>73</v>
      </c>
      <c r="Z2062" s="1" t="s">
        <v>65</v>
      </c>
      <c r="AB2062" s="1" t="s">
        <v>196</v>
      </c>
      <c r="AC2062" s="1" t="s">
        <v>620</v>
      </c>
      <c r="AD2062" s="1" t="s">
        <v>73</v>
      </c>
      <c r="AE2062" s="33" t="s">
        <v>5053</v>
      </c>
      <c r="AF2062" s="8">
        <v>104</v>
      </c>
      <c r="AG2062" s="8">
        <v>62</v>
      </c>
      <c r="AH2062" s="8">
        <v>42</v>
      </c>
      <c r="AI2062" s="8" t="s">
        <v>944</v>
      </c>
      <c r="AK2062" s="8">
        <v>62</v>
      </c>
      <c r="AL2062" s="1" t="s">
        <v>996</v>
      </c>
      <c r="AM2062" s="1" t="s">
        <v>73</v>
      </c>
      <c r="AN2062" s="1" t="s">
        <v>4788</v>
      </c>
      <c r="AO2062" s="1" t="s">
        <v>73</v>
      </c>
      <c r="AW2062" s="8"/>
      <c r="AX2062" s="3">
        <v>15</v>
      </c>
      <c r="AY2062" s="3" t="s">
        <v>605</v>
      </c>
      <c r="AZ2062" s="3"/>
      <c r="BA2062" s="3"/>
      <c r="BB2062" s="3"/>
      <c r="BC2062" s="3"/>
      <c r="BD2062" s="3"/>
      <c r="BE2062" s="8"/>
      <c r="BM2062" s="8"/>
      <c r="BN2062" s="3"/>
      <c r="BO2062" s="3"/>
      <c r="BP2062" s="3"/>
      <c r="BQ2062" s="3"/>
      <c r="BR2062" s="3"/>
      <c r="BS2062" s="3"/>
      <c r="BT2062" s="3"/>
      <c r="BV2062" s="3"/>
      <c r="BW2062" s="3" t="s">
        <v>4789</v>
      </c>
      <c r="BX2062" s="3"/>
      <c r="BY2062" s="3"/>
      <c r="BZ2062" s="3"/>
      <c r="CA2062" s="3"/>
      <c r="CB2062" s="33">
        <f t="shared" si="160"/>
        <v>0</v>
      </c>
      <c r="CC2062" s="33">
        <f t="shared" si="161"/>
        <v>104</v>
      </c>
      <c r="CD2062" s="33">
        <f t="shared" si="162"/>
        <v>15</v>
      </c>
      <c r="CE2062" s="33">
        <f t="shared" si="163"/>
        <v>0</v>
      </c>
      <c r="CF2062" s="33">
        <f t="shared" si="164"/>
        <v>0</v>
      </c>
      <c r="CG2062" s="3"/>
      <c r="CH2062" s="3" t="s">
        <v>80</v>
      </c>
      <c r="CI2062" s="3"/>
      <c r="CJ2062" s="3"/>
      <c r="CK2062" s="1" t="s">
        <v>3682</v>
      </c>
    </row>
    <row r="2063" spans="1:89" ht="12.5" x14ac:dyDescent="0.25">
      <c r="A2063" s="1" t="s">
        <v>4797</v>
      </c>
      <c r="B2063" s="1" t="s">
        <v>4791</v>
      </c>
      <c r="C2063" s="1" t="s">
        <v>4792</v>
      </c>
      <c r="D2063" s="1" t="s">
        <v>4793</v>
      </c>
      <c r="E2063" s="1" t="s">
        <v>62</v>
      </c>
      <c r="F2063" s="1" t="s">
        <v>354</v>
      </c>
      <c r="G2063" s="1" t="s">
        <v>101</v>
      </c>
      <c r="H2063" s="1" t="s">
        <v>65</v>
      </c>
      <c r="I2063" s="1" t="s">
        <v>66</v>
      </c>
      <c r="J2063" s="1" t="s">
        <v>67</v>
      </c>
      <c r="K2063" s="1" t="s">
        <v>103</v>
      </c>
      <c r="L2063" s="23">
        <v>39083</v>
      </c>
      <c r="M2063" s="23">
        <v>41244</v>
      </c>
      <c r="N2063" s="1" t="s">
        <v>69</v>
      </c>
      <c r="O2063" s="1" t="s">
        <v>73</v>
      </c>
      <c r="P2063" s="32">
        <v>1</v>
      </c>
      <c r="Q2063" s="1" t="s">
        <v>4961</v>
      </c>
      <c r="R2063" s="3" t="s">
        <v>4794</v>
      </c>
      <c r="S2063" s="1" t="s">
        <v>1556</v>
      </c>
      <c r="T2063" s="1" t="s">
        <v>72</v>
      </c>
      <c r="U2063" s="1" t="s">
        <v>23</v>
      </c>
      <c r="V2063" s="1" t="s">
        <v>73</v>
      </c>
      <c r="W2063" s="1" t="s">
        <v>73</v>
      </c>
      <c r="X2063" s="1" t="s">
        <v>73</v>
      </c>
      <c r="Y2063" s="1" t="s">
        <v>73</v>
      </c>
      <c r="Z2063" s="1" t="s">
        <v>65</v>
      </c>
      <c r="AB2063" s="1" t="s">
        <v>196</v>
      </c>
      <c r="AC2063" s="1" t="s">
        <v>620</v>
      </c>
      <c r="AD2063" s="1" t="s">
        <v>73</v>
      </c>
      <c r="AE2063" s="33" t="s">
        <v>3507</v>
      </c>
      <c r="AF2063" s="8">
        <v>80</v>
      </c>
      <c r="AI2063" s="8" t="s">
        <v>1590</v>
      </c>
      <c r="AJ2063" s="8">
        <v>46</v>
      </c>
      <c r="AL2063" s="1" t="s">
        <v>996</v>
      </c>
      <c r="AN2063" s="1" t="s">
        <v>4795</v>
      </c>
      <c r="AQ2063" s="1">
        <v>80</v>
      </c>
      <c r="AX2063" s="3"/>
      <c r="AY2063" s="3"/>
      <c r="AZ2063" s="3"/>
      <c r="BA2063" s="3"/>
      <c r="BB2063" s="3"/>
      <c r="BC2063" s="3"/>
      <c r="BD2063" s="3"/>
      <c r="BE2063" s="3"/>
      <c r="BM2063" s="3"/>
      <c r="BN2063" s="3"/>
      <c r="BO2063" s="3"/>
      <c r="BP2063" s="3"/>
      <c r="BQ2063" s="3"/>
      <c r="BR2063" s="3"/>
      <c r="BS2063" s="3"/>
      <c r="BT2063" s="3"/>
      <c r="BV2063" s="3"/>
      <c r="BW2063" s="3" t="s">
        <v>4796</v>
      </c>
      <c r="BX2063" s="3"/>
      <c r="BY2063" s="3"/>
      <c r="BZ2063" s="3"/>
      <c r="CA2063" s="3"/>
      <c r="CB2063" s="33">
        <f t="shared" si="160"/>
        <v>0</v>
      </c>
      <c r="CC2063" s="33">
        <f t="shared" si="161"/>
        <v>80</v>
      </c>
      <c r="CD2063" s="33">
        <f t="shared" si="162"/>
        <v>80</v>
      </c>
      <c r="CE2063" s="33">
        <f t="shared" si="163"/>
        <v>0</v>
      </c>
      <c r="CF2063" s="33">
        <f t="shared" si="164"/>
        <v>0</v>
      </c>
      <c r="CG2063" s="3"/>
      <c r="CH2063" s="3" t="s">
        <v>671</v>
      </c>
      <c r="CI2063" s="3"/>
      <c r="CJ2063" s="3"/>
      <c r="CK2063" s="1" t="s">
        <v>3682</v>
      </c>
    </row>
    <row r="2064" spans="1:89" ht="12.5" x14ac:dyDescent="0.25">
      <c r="A2064" s="1" t="s">
        <v>4815</v>
      </c>
      <c r="B2064" s="1" t="s">
        <v>4798</v>
      </c>
      <c r="C2064" s="1" t="s">
        <v>4799</v>
      </c>
      <c r="D2064" s="1" t="s">
        <v>4800</v>
      </c>
      <c r="E2064" s="1" t="s">
        <v>253</v>
      </c>
      <c r="F2064" s="1" t="s">
        <v>354</v>
      </c>
      <c r="G2064" s="1" t="s">
        <v>101</v>
      </c>
      <c r="H2064" s="1" t="s">
        <v>65</v>
      </c>
      <c r="I2064" s="1" t="s">
        <v>66</v>
      </c>
      <c r="J2064" s="1" t="s">
        <v>67</v>
      </c>
      <c r="K2064" s="1" t="s">
        <v>103</v>
      </c>
      <c r="L2064" s="23">
        <v>39083</v>
      </c>
      <c r="M2064" s="23">
        <v>41244</v>
      </c>
      <c r="N2064" s="1" t="s">
        <v>69</v>
      </c>
      <c r="O2064" s="1" t="s">
        <v>65</v>
      </c>
      <c r="P2064" s="32">
        <v>1</v>
      </c>
      <c r="Q2064" s="1" t="s">
        <v>4961</v>
      </c>
      <c r="R2064" s="3" t="s">
        <v>4801</v>
      </c>
      <c r="S2064" s="1" t="s">
        <v>542</v>
      </c>
      <c r="T2064" s="1" t="s">
        <v>72</v>
      </c>
      <c r="U2064" s="1" t="s">
        <v>4802</v>
      </c>
      <c r="V2064" s="1" t="s">
        <v>73</v>
      </c>
      <c r="W2064" s="1" t="s">
        <v>65</v>
      </c>
      <c r="X2064" s="1" t="s">
        <v>73</v>
      </c>
      <c r="Y2064" s="1" t="s">
        <v>73</v>
      </c>
      <c r="Z2064" s="1" t="s">
        <v>73</v>
      </c>
      <c r="AB2064" s="1" t="s">
        <v>2236</v>
      </c>
      <c r="AC2064" s="1" t="s">
        <v>620</v>
      </c>
      <c r="AD2064" s="1" t="s">
        <v>73</v>
      </c>
      <c r="AE2064" s="33" t="s">
        <v>5053</v>
      </c>
      <c r="AF2064" s="8">
        <v>69</v>
      </c>
      <c r="AG2064" s="8">
        <v>45</v>
      </c>
      <c r="AH2064" s="8">
        <v>24</v>
      </c>
      <c r="AI2064" s="8" t="s">
        <v>4803</v>
      </c>
      <c r="AK2064" s="8">
        <v>68.2</v>
      </c>
      <c r="AL2064" s="1" t="s">
        <v>4804</v>
      </c>
      <c r="AN2064" s="1" t="s">
        <v>4805</v>
      </c>
      <c r="AW2064" s="8"/>
      <c r="AX2064" s="3">
        <v>15</v>
      </c>
      <c r="AY2064" s="3" t="s">
        <v>110</v>
      </c>
      <c r="AZ2064" s="3">
        <v>12</v>
      </c>
      <c r="BA2064" s="3">
        <v>3</v>
      </c>
      <c r="BB2064" s="3" t="s">
        <v>4806</v>
      </c>
      <c r="BC2064" s="3"/>
      <c r="BD2064" s="3">
        <v>68.7</v>
      </c>
      <c r="BE2064" s="8" t="s">
        <v>1279</v>
      </c>
      <c r="BM2064" s="8"/>
      <c r="BN2064" s="3"/>
      <c r="BO2064" s="3"/>
      <c r="BP2064" s="3"/>
      <c r="BQ2064" s="3"/>
      <c r="BR2064" s="3"/>
      <c r="BS2064" s="3"/>
      <c r="BT2064" s="3"/>
      <c r="BV2064" s="3"/>
      <c r="BW2064" s="3" t="s">
        <v>4807</v>
      </c>
      <c r="BX2064" s="3" t="s">
        <v>4808</v>
      </c>
      <c r="BY2064" s="3"/>
      <c r="BZ2064" s="3"/>
      <c r="CA2064" s="3">
        <v>0.72299999999999998</v>
      </c>
      <c r="CB2064" s="33">
        <f t="shared" si="160"/>
        <v>6.4686736286049623E-2</v>
      </c>
      <c r="CC2064" s="33">
        <f t="shared" si="161"/>
        <v>69</v>
      </c>
      <c r="CD2064" s="33">
        <f t="shared" si="162"/>
        <v>15</v>
      </c>
      <c r="CE2064" s="33">
        <f t="shared" si="163"/>
        <v>0.56617071260767415</v>
      </c>
      <c r="CF2064" s="33">
        <f t="shared" si="164"/>
        <v>0.60676610562971567</v>
      </c>
      <c r="CG2064" s="3"/>
      <c r="CH2064" s="3" t="s">
        <v>4809</v>
      </c>
      <c r="CI2064" s="3"/>
      <c r="CJ2064" s="3"/>
      <c r="CK2064" s="1" t="s">
        <v>3682</v>
      </c>
    </row>
    <row r="2065" spans="1:89" ht="12.5" x14ac:dyDescent="0.25">
      <c r="A2065" s="1" t="s">
        <v>4815</v>
      </c>
      <c r="B2065" s="1" t="s">
        <v>4798</v>
      </c>
      <c r="C2065" s="1" t="s">
        <v>4799</v>
      </c>
      <c r="D2065" s="1" t="s">
        <v>4800</v>
      </c>
      <c r="E2065" s="1" t="s">
        <v>253</v>
      </c>
      <c r="F2065" s="1" t="s">
        <v>354</v>
      </c>
      <c r="G2065" s="1" t="s">
        <v>101</v>
      </c>
      <c r="H2065" s="1" t="s">
        <v>65</v>
      </c>
      <c r="I2065" s="1" t="s">
        <v>66</v>
      </c>
      <c r="J2065" s="1" t="s">
        <v>67</v>
      </c>
      <c r="K2065" s="1" t="s">
        <v>103</v>
      </c>
      <c r="L2065" s="23">
        <v>39083</v>
      </c>
      <c r="M2065" s="23">
        <v>41244</v>
      </c>
      <c r="N2065" s="1" t="s">
        <v>69</v>
      </c>
      <c r="O2065" s="1" t="s">
        <v>65</v>
      </c>
      <c r="P2065" s="32">
        <v>1</v>
      </c>
      <c r="Q2065" s="1" t="s">
        <v>4961</v>
      </c>
      <c r="R2065" s="3" t="s">
        <v>5032</v>
      </c>
      <c r="S2065" s="1" t="s">
        <v>542</v>
      </c>
      <c r="T2065" s="1" t="s">
        <v>72</v>
      </c>
      <c r="U2065" s="1" t="s">
        <v>4802</v>
      </c>
      <c r="V2065" s="1" t="s">
        <v>73</v>
      </c>
      <c r="W2065" s="1" t="s">
        <v>65</v>
      </c>
      <c r="X2065" s="1" t="s">
        <v>73</v>
      </c>
      <c r="Y2065" s="1" t="s">
        <v>73</v>
      </c>
      <c r="Z2065" s="1" t="s">
        <v>73</v>
      </c>
      <c r="AB2065" s="1" t="s">
        <v>2236</v>
      </c>
      <c r="AC2065" s="1" t="s">
        <v>620</v>
      </c>
      <c r="AD2065" s="1" t="s">
        <v>73</v>
      </c>
      <c r="AE2065" s="33" t="s">
        <v>5053</v>
      </c>
      <c r="AF2065" s="8">
        <v>69</v>
      </c>
      <c r="AG2065" s="8">
        <v>45</v>
      </c>
      <c r="AH2065" s="8">
        <v>24</v>
      </c>
      <c r="AI2065" s="8" t="s">
        <v>4803</v>
      </c>
      <c r="AK2065" s="8">
        <v>68.2</v>
      </c>
      <c r="AL2065" s="1" t="s">
        <v>4804</v>
      </c>
      <c r="AN2065" s="1" t="s">
        <v>4805</v>
      </c>
      <c r="AW2065" s="8"/>
      <c r="AX2065" s="3">
        <v>15</v>
      </c>
      <c r="AY2065" s="3" t="s">
        <v>110</v>
      </c>
      <c r="AZ2065" s="3">
        <v>12</v>
      </c>
      <c r="BA2065" s="3">
        <v>3</v>
      </c>
      <c r="BB2065" s="3" t="s">
        <v>4806</v>
      </c>
      <c r="BC2065" s="3"/>
      <c r="BD2065" s="3">
        <v>68.7</v>
      </c>
      <c r="BE2065" s="8" t="s">
        <v>1279</v>
      </c>
      <c r="BM2065" s="8"/>
      <c r="BN2065" s="3"/>
      <c r="BO2065" s="3"/>
      <c r="BP2065" s="3"/>
      <c r="BQ2065" s="3"/>
      <c r="BR2065" s="3"/>
      <c r="BS2065" s="3"/>
      <c r="BT2065" s="3"/>
      <c r="BV2065" s="3"/>
      <c r="BW2065" s="3" t="s">
        <v>4807</v>
      </c>
      <c r="BX2065" s="3" t="s">
        <v>4810</v>
      </c>
      <c r="BY2065" s="3"/>
      <c r="BZ2065" s="3"/>
      <c r="CA2065" s="3">
        <v>0.84399999999999997</v>
      </c>
      <c r="CB2065" s="33">
        <f t="shared" si="160"/>
        <v>4.5931608497844868E-2</v>
      </c>
      <c r="CC2065" s="33">
        <f t="shared" si="161"/>
        <v>69</v>
      </c>
      <c r="CD2065" s="33">
        <f t="shared" si="162"/>
        <v>15</v>
      </c>
      <c r="CE2065" s="33">
        <f t="shared" si="163"/>
        <v>0.73010380622837356</v>
      </c>
      <c r="CF2065" s="33">
        <f t="shared" si="164"/>
        <v>0.77259869848156182</v>
      </c>
      <c r="CG2065" s="3"/>
      <c r="CH2065" s="3" t="s">
        <v>4809</v>
      </c>
      <c r="CI2065" s="3"/>
      <c r="CJ2065" s="3"/>
      <c r="CK2065" s="1" t="s">
        <v>3682</v>
      </c>
    </row>
    <row r="2066" spans="1:89" ht="12.5" x14ac:dyDescent="0.25">
      <c r="A2066" s="1" t="s">
        <v>4815</v>
      </c>
      <c r="B2066" s="1" t="s">
        <v>4798</v>
      </c>
      <c r="C2066" s="1" t="s">
        <v>4799</v>
      </c>
      <c r="D2066" s="1" t="s">
        <v>4800</v>
      </c>
      <c r="E2066" s="1" t="s">
        <v>253</v>
      </c>
      <c r="F2066" s="1" t="s">
        <v>354</v>
      </c>
      <c r="G2066" s="1" t="s">
        <v>101</v>
      </c>
      <c r="H2066" s="1" t="s">
        <v>65</v>
      </c>
      <c r="I2066" s="1" t="s">
        <v>66</v>
      </c>
      <c r="J2066" s="1" t="s">
        <v>67</v>
      </c>
      <c r="K2066" s="1" t="s">
        <v>103</v>
      </c>
      <c r="L2066" s="23">
        <v>39083</v>
      </c>
      <c r="M2066" s="23">
        <v>41244</v>
      </c>
      <c r="N2066" s="1" t="s">
        <v>69</v>
      </c>
      <c r="O2066" s="1" t="s">
        <v>65</v>
      </c>
      <c r="P2066" s="32">
        <v>1</v>
      </c>
      <c r="Q2066" s="1" t="s">
        <v>4961</v>
      </c>
      <c r="R2066" s="3" t="s">
        <v>5033</v>
      </c>
      <c r="S2066" s="1" t="s">
        <v>542</v>
      </c>
      <c r="T2066" s="1" t="s">
        <v>72</v>
      </c>
      <c r="U2066" s="1" t="s">
        <v>4802</v>
      </c>
      <c r="V2066" s="1" t="s">
        <v>73</v>
      </c>
      <c r="W2066" s="1" t="s">
        <v>65</v>
      </c>
      <c r="X2066" s="1" t="s">
        <v>73</v>
      </c>
      <c r="Y2066" s="1" t="s">
        <v>73</v>
      </c>
      <c r="Z2066" s="1" t="s">
        <v>73</v>
      </c>
      <c r="AB2066" s="1" t="s">
        <v>2236</v>
      </c>
      <c r="AC2066" s="1" t="s">
        <v>620</v>
      </c>
      <c r="AD2066" s="1" t="s">
        <v>73</v>
      </c>
      <c r="AE2066" s="33" t="s">
        <v>5053</v>
      </c>
      <c r="AF2066" s="8">
        <v>69</v>
      </c>
      <c r="AG2066" s="8">
        <v>45</v>
      </c>
      <c r="AH2066" s="8">
        <v>24</v>
      </c>
      <c r="AI2066" s="8" t="s">
        <v>4803</v>
      </c>
      <c r="AK2066" s="8">
        <v>68.2</v>
      </c>
      <c r="AL2066" s="1" t="s">
        <v>4804</v>
      </c>
      <c r="AN2066" s="1" t="s">
        <v>4805</v>
      </c>
      <c r="AW2066" s="8"/>
      <c r="AX2066" s="3">
        <v>15</v>
      </c>
      <c r="AY2066" s="3" t="s">
        <v>110</v>
      </c>
      <c r="AZ2066" s="3">
        <v>12</v>
      </c>
      <c r="BA2066" s="3">
        <v>3</v>
      </c>
      <c r="BB2066" s="3" t="s">
        <v>4806</v>
      </c>
      <c r="BC2066" s="3"/>
      <c r="BD2066" s="3">
        <v>68.7</v>
      </c>
      <c r="BE2066" s="8" t="s">
        <v>1279</v>
      </c>
      <c r="BM2066" s="8"/>
      <c r="BN2066" s="3"/>
      <c r="BO2066" s="3"/>
      <c r="BP2066" s="3"/>
      <c r="BQ2066" s="3"/>
      <c r="BR2066" s="3"/>
      <c r="BS2066" s="3"/>
      <c r="BT2066" s="3"/>
      <c r="BV2066" s="3"/>
      <c r="BW2066" s="3" t="s">
        <v>4807</v>
      </c>
      <c r="BX2066" s="3" t="s">
        <v>4811</v>
      </c>
      <c r="BY2066" s="3"/>
      <c r="BZ2066" s="3"/>
      <c r="CA2066" s="3">
        <v>0.88200000000000001</v>
      </c>
      <c r="CB2066" s="33">
        <f t="shared" si="160"/>
        <v>3.849704988945659E-2</v>
      </c>
      <c r="CC2066" s="33">
        <f t="shared" si="161"/>
        <v>69</v>
      </c>
      <c r="CD2066" s="33">
        <f t="shared" si="162"/>
        <v>15</v>
      </c>
      <c r="CE2066" s="33">
        <f t="shared" si="163"/>
        <v>0.78890876565295176</v>
      </c>
      <c r="CF2066" s="33">
        <f t="shared" si="164"/>
        <v>0.82669925611052075</v>
      </c>
      <c r="CG2066" s="3"/>
      <c r="CH2066" s="3" t="s">
        <v>4812</v>
      </c>
      <c r="CI2066" s="3"/>
      <c r="CJ2066" s="3"/>
      <c r="CK2066" s="1" t="s">
        <v>3682</v>
      </c>
    </row>
    <row r="2067" spans="1:89" ht="12.5" x14ac:dyDescent="0.25">
      <c r="A2067" s="1" t="s">
        <v>4815</v>
      </c>
      <c r="B2067" s="1" t="s">
        <v>4798</v>
      </c>
      <c r="C2067" s="1" t="s">
        <v>4799</v>
      </c>
      <c r="D2067" s="1" t="s">
        <v>4800</v>
      </c>
      <c r="E2067" s="1" t="s">
        <v>253</v>
      </c>
      <c r="F2067" s="1" t="s">
        <v>354</v>
      </c>
      <c r="G2067" s="1" t="s">
        <v>101</v>
      </c>
      <c r="H2067" s="1" t="s">
        <v>65</v>
      </c>
      <c r="I2067" s="1" t="s">
        <v>66</v>
      </c>
      <c r="J2067" s="1" t="s">
        <v>67</v>
      </c>
      <c r="K2067" s="1" t="s">
        <v>103</v>
      </c>
      <c r="L2067" s="23">
        <v>39083</v>
      </c>
      <c r="M2067" s="23">
        <v>41244</v>
      </c>
      <c r="N2067" s="1" t="s">
        <v>69</v>
      </c>
      <c r="O2067" s="1" t="s">
        <v>65</v>
      </c>
      <c r="P2067" s="32">
        <v>1</v>
      </c>
      <c r="Q2067" s="1" t="s">
        <v>4961</v>
      </c>
      <c r="R2067" s="3" t="s">
        <v>4813</v>
      </c>
      <c r="S2067" s="1" t="s">
        <v>542</v>
      </c>
      <c r="T2067" s="1" t="s">
        <v>72</v>
      </c>
      <c r="U2067" s="1" t="s">
        <v>4802</v>
      </c>
      <c r="V2067" s="1" t="s">
        <v>73</v>
      </c>
      <c r="W2067" s="1" t="s">
        <v>65</v>
      </c>
      <c r="X2067" s="1" t="s">
        <v>73</v>
      </c>
      <c r="Y2067" s="1" t="s">
        <v>73</v>
      </c>
      <c r="Z2067" s="1" t="s">
        <v>73</v>
      </c>
      <c r="AB2067" s="1" t="s">
        <v>2236</v>
      </c>
      <c r="AC2067" s="1" t="s">
        <v>620</v>
      </c>
      <c r="AD2067" s="1" t="s">
        <v>73</v>
      </c>
      <c r="AE2067" s="33" t="s">
        <v>5053</v>
      </c>
      <c r="AF2067" s="8">
        <v>69</v>
      </c>
      <c r="AG2067" s="8">
        <v>45</v>
      </c>
      <c r="AH2067" s="8">
        <v>24</v>
      </c>
      <c r="AI2067" s="8" t="s">
        <v>4803</v>
      </c>
      <c r="AK2067" s="8">
        <v>68.2</v>
      </c>
      <c r="AL2067" s="1" t="s">
        <v>4804</v>
      </c>
      <c r="AN2067" s="1" t="s">
        <v>4805</v>
      </c>
      <c r="AW2067" s="8"/>
      <c r="AX2067" s="3">
        <v>15</v>
      </c>
      <c r="AY2067" s="3" t="s">
        <v>110</v>
      </c>
      <c r="AZ2067" s="3">
        <v>12</v>
      </c>
      <c r="BA2067" s="3">
        <v>3</v>
      </c>
      <c r="BB2067" s="3" t="s">
        <v>4806</v>
      </c>
      <c r="BC2067" s="3"/>
      <c r="BD2067" s="3">
        <v>68.7</v>
      </c>
      <c r="BE2067" s="8" t="s">
        <v>1279</v>
      </c>
      <c r="BM2067" s="8"/>
      <c r="BN2067" s="3"/>
      <c r="BO2067" s="3"/>
      <c r="BP2067" s="3"/>
      <c r="BQ2067" s="3"/>
      <c r="BR2067" s="3"/>
      <c r="BS2067" s="3"/>
      <c r="BT2067" s="3"/>
      <c r="BV2067" s="3"/>
      <c r="BW2067" s="3" t="s">
        <v>4807</v>
      </c>
      <c r="BX2067" s="3" t="s">
        <v>4814</v>
      </c>
      <c r="BY2067" s="3"/>
      <c r="BZ2067" s="3"/>
      <c r="CA2067" s="3">
        <v>0.80400000000000005</v>
      </c>
      <c r="CB2067" s="33">
        <f t="shared" si="160"/>
        <v>5.2905082114280383E-2</v>
      </c>
      <c r="CC2067" s="33">
        <f t="shared" si="161"/>
        <v>69</v>
      </c>
      <c r="CD2067" s="33">
        <f t="shared" si="162"/>
        <v>15</v>
      </c>
      <c r="CE2067" s="33">
        <f t="shared" si="163"/>
        <v>0.67224080267558539</v>
      </c>
      <c r="CF2067" s="33">
        <f t="shared" si="164"/>
        <v>0.71664745011086484</v>
      </c>
      <c r="CG2067" s="3"/>
      <c r="CH2067" s="3" t="s">
        <v>4809</v>
      </c>
      <c r="CI2067" s="3"/>
      <c r="CJ2067" s="3"/>
      <c r="CK2067" s="1" t="s">
        <v>3682</v>
      </c>
    </row>
    <row r="2068" spans="1:89" ht="12.5" x14ac:dyDescent="0.25">
      <c r="A2068" s="1" t="s">
        <v>4821</v>
      </c>
      <c r="B2068" s="1" t="s">
        <v>4816</v>
      </c>
      <c r="C2068" s="1" t="s">
        <v>4817</v>
      </c>
      <c r="D2068" s="1" t="s">
        <v>4818</v>
      </c>
      <c r="E2068" s="1" t="s">
        <v>62</v>
      </c>
      <c r="F2068" s="1" t="s">
        <v>354</v>
      </c>
      <c r="G2068" s="1" t="s">
        <v>101</v>
      </c>
      <c r="H2068" s="1" t="s">
        <v>65</v>
      </c>
      <c r="I2068" s="1" t="s">
        <v>66</v>
      </c>
      <c r="J2068" s="1" t="s">
        <v>67</v>
      </c>
      <c r="K2068" s="1" t="s">
        <v>103</v>
      </c>
      <c r="L2068" s="23">
        <v>37987</v>
      </c>
      <c r="M2068" s="23">
        <v>38687</v>
      </c>
      <c r="N2068" s="1" t="s">
        <v>69</v>
      </c>
      <c r="O2068" s="1" t="s">
        <v>73</v>
      </c>
      <c r="P2068" s="32">
        <v>1</v>
      </c>
      <c r="Q2068" s="1" t="s">
        <v>4961</v>
      </c>
      <c r="R2068" s="3" t="s">
        <v>3717</v>
      </c>
      <c r="S2068" s="1" t="s">
        <v>1556</v>
      </c>
      <c r="T2068" s="1" t="s">
        <v>72</v>
      </c>
      <c r="U2068" s="1" t="s">
        <v>23</v>
      </c>
      <c r="V2068" s="1" t="s">
        <v>73</v>
      </c>
      <c r="W2068" s="1" t="s">
        <v>73</v>
      </c>
      <c r="X2068" s="1" t="s">
        <v>73</v>
      </c>
      <c r="Y2068" s="1" t="s">
        <v>73</v>
      </c>
      <c r="Z2068" s="1" t="s">
        <v>65</v>
      </c>
      <c r="AB2068" s="1" t="s">
        <v>196</v>
      </c>
      <c r="AC2068" s="1" t="s">
        <v>620</v>
      </c>
      <c r="AD2068" s="1" t="s">
        <v>73</v>
      </c>
      <c r="AE2068" s="33" t="s">
        <v>3507</v>
      </c>
      <c r="AF2068" s="8">
        <v>103</v>
      </c>
      <c r="AQ2068" s="1">
        <v>43</v>
      </c>
      <c r="AW2068" s="1" t="s">
        <v>4819</v>
      </c>
      <c r="AX2068" s="3"/>
      <c r="AY2068" s="3"/>
      <c r="AZ2068" s="3"/>
      <c r="BA2068" s="3"/>
      <c r="BB2068" s="3"/>
      <c r="BC2068" s="3"/>
      <c r="BD2068" s="3"/>
      <c r="BE2068" s="3"/>
      <c r="BM2068" s="3"/>
      <c r="BN2068" s="3"/>
      <c r="BO2068" s="3"/>
      <c r="BP2068" s="3"/>
      <c r="BQ2068" s="3"/>
      <c r="BR2068" s="3"/>
      <c r="BS2068" s="3"/>
      <c r="BT2068" s="3"/>
      <c r="BV2068" s="3"/>
      <c r="BW2068" s="3" t="s">
        <v>4820</v>
      </c>
      <c r="BX2068" s="3"/>
      <c r="BY2068" s="3"/>
      <c r="BZ2068" s="3"/>
      <c r="CA2068" s="3"/>
      <c r="CB2068" s="33">
        <f t="shared" si="160"/>
        <v>0</v>
      </c>
      <c r="CC2068" s="33">
        <f t="shared" si="161"/>
        <v>103</v>
      </c>
      <c r="CD2068" s="33">
        <f t="shared" si="162"/>
        <v>43</v>
      </c>
      <c r="CE2068" s="33">
        <f t="shared" si="163"/>
        <v>0</v>
      </c>
      <c r="CF2068" s="33">
        <f t="shared" si="164"/>
        <v>0</v>
      </c>
      <c r="CG2068" s="3"/>
      <c r="CH2068" s="3" t="s">
        <v>80</v>
      </c>
      <c r="CI2068" s="3"/>
      <c r="CJ2068" s="3"/>
      <c r="CK2068" s="1" t="s">
        <v>3682</v>
      </c>
    </row>
    <row r="2069" spans="1:89" ht="12.5" x14ac:dyDescent="0.25">
      <c r="A2069" s="1" t="s">
        <v>4821</v>
      </c>
      <c r="B2069" s="1" t="s">
        <v>4816</v>
      </c>
      <c r="C2069" s="1" t="s">
        <v>4817</v>
      </c>
      <c r="D2069" s="1" t="s">
        <v>4818</v>
      </c>
      <c r="E2069" s="1" t="s">
        <v>62</v>
      </c>
      <c r="F2069" s="1" t="s">
        <v>354</v>
      </c>
      <c r="G2069" s="1" t="s">
        <v>101</v>
      </c>
      <c r="H2069" s="1" t="s">
        <v>65</v>
      </c>
      <c r="I2069" s="1" t="s">
        <v>66</v>
      </c>
      <c r="J2069" s="1" t="s">
        <v>67</v>
      </c>
      <c r="K2069" s="1" t="s">
        <v>103</v>
      </c>
      <c r="L2069" s="23">
        <v>37987</v>
      </c>
      <c r="M2069" s="23">
        <v>38687</v>
      </c>
      <c r="N2069" s="1" t="s">
        <v>69</v>
      </c>
      <c r="O2069" s="1" t="s">
        <v>73</v>
      </c>
      <c r="P2069" s="32">
        <v>1</v>
      </c>
      <c r="Q2069" s="1" t="s">
        <v>4961</v>
      </c>
      <c r="R2069" s="3" t="s">
        <v>3717</v>
      </c>
      <c r="S2069" s="1" t="s">
        <v>1556</v>
      </c>
      <c r="T2069" s="1" t="s">
        <v>72</v>
      </c>
      <c r="U2069" s="1" t="s">
        <v>23</v>
      </c>
      <c r="V2069" s="1" t="s">
        <v>73</v>
      </c>
      <c r="W2069" s="1" t="s">
        <v>73</v>
      </c>
      <c r="X2069" s="1" t="s">
        <v>73</v>
      </c>
      <c r="Y2069" s="1" t="s">
        <v>73</v>
      </c>
      <c r="Z2069" s="1" t="s">
        <v>65</v>
      </c>
      <c r="AB2069" s="1" t="s">
        <v>196</v>
      </c>
      <c r="AC2069" s="1" t="s">
        <v>620</v>
      </c>
      <c r="AD2069" s="1" t="s">
        <v>73</v>
      </c>
      <c r="AE2069" s="33" t="s">
        <v>5053</v>
      </c>
      <c r="AF2069" s="8">
        <v>103</v>
      </c>
      <c r="AW2069" s="8"/>
      <c r="AX2069" s="3">
        <v>28</v>
      </c>
      <c r="AY2069" s="3" t="s">
        <v>605</v>
      </c>
      <c r="AZ2069" s="3"/>
      <c r="BA2069" s="3"/>
      <c r="BB2069" s="3"/>
      <c r="BC2069" s="3"/>
      <c r="BD2069" s="3"/>
      <c r="BE2069" s="8"/>
      <c r="BM2069" s="8"/>
      <c r="BN2069" s="3"/>
      <c r="BO2069" s="3"/>
      <c r="BP2069" s="3"/>
      <c r="BQ2069" s="3"/>
      <c r="BR2069" s="3"/>
      <c r="BS2069" s="3"/>
      <c r="BT2069" s="3"/>
      <c r="BV2069" s="3"/>
      <c r="BW2069" s="3" t="s">
        <v>4820</v>
      </c>
      <c r="BX2069" s="3"/>
      <c r="BY2069" s="3"/>
      <c r="BZ2069" s="3"/>
      <c r="CA2069" s="3"/>
      <c r="CB2069" s="33">
        <f t="shared" si="160"/>
        <v>0</v>
      </c>
      <c r="CC2069" s="33">
        <f t="shared" si="161"/>
        <v>103</v>
      </c>
      <c r="CD2069" s="33">
        <f t="shared" si="162"/>
        <v>28</v>
      </c>
      <c r="CE2069" s="33">
        <f t="shared" si="163"/>
        <v>0</v>
      </c>
      <c r="CF2069" s="33">
        <f t="shared" si="164"/>
        <v>0</v>
      </c>
      <c r="CG2069" s="3"/>
      <c r="CH2069" s="3" t="s">
        <v>80</v>
      </c>
      <c r="CI2069" s="3"/>
      <c r="CJ2069" s="3"/>
      <c r="CK2069" s="1" t="s">
        <v>3682</v>
      </c>
    </row>
    <row r="2070" spans="1:89" ht="12.5" x14ac:dyDescent="0.25">
      <c r="A2070" s="1" t="s">
        <v>4838</v>
      </c>
      <c r="B2070" s="1" t="s">
        <v>4822</v>
      </c>
      <c r="C2070" s="1" t="s">
        <v>4823</v>
      </c>
      <c r="D2070" s="1" t="s">
        <v>4824</v>
      </c>
      <c r="E2070" s="1" t="s">
        <v>1364</v>
      </c>
      <c r="F2070" s="1" t="s">
        <v>4825</v>
      </c>
      <c r="G2070" s="1" t="s">
        <v>101</v>
      </c>
      <c r="H2070" s="1" t="s">
        <v>65</v>
      </c>
      <c r="I2070" s="1" t="s">
        <v>66</v>
      </c>
      <c r="J2070" s="1" t="s">
        <v>67</v>
      </c>
      <c r="K2070" s="1" t="s">
        <v>103</v>
      </c>
      <c r="L2070" s="3"/>
      <c r="M2070" s="3"/>
      <c r="N2070" s="1" t="s">
        <v>69</v>
      </c>
      <c r="O2070" s="1" t="s">
        <v>65</v>
      </c>
      <c r="P2070" s="1">
        <v>5</v>
      </c>
      <c r="Q2070" s="1" t="s">
        <v>4961</v>
      </c>
      <c r="R2070" s="1" t="s">
        <v>5015</v>
      </c>
      <c r="S2070" s="1" t="s">
        <v>951</v>
      </c>
      <c r="T2070" s="1" t="s">
        <v>106</v>
      </c>
      <c r="U2070" s="1" t="s">
        <v>23</v>
      </c>
      <c r="V2070" s="1" t="s">
        <v>73</v>
      </c>
      <c r="W2070" s="1" t="s">
        <v>73</v>
      </c>
      <c r="X2070" s="1" t="s">
        <v>73</v>
      </c>
      <c r="Y2070" s="1" t="s">
        <v>73</v>
      </c>
      <c r="Z2070" s="1" t="s">
        <v>65</v>
      </c>
      <c r="AB2070" s="1" t="s">
        <v>4826</v>
      </c>
      <c r="AC2070" s="1" t="s">
        <v>620</v>
      </c>
      <c r="AD2070" s="1" t="s">
        <v>73</v>
      </c>
      <c r="AE2070" s="33" t="s">
        <v>3507</v>
      </c>
      <c r="AF2070" s="8">
        <v>19</v>
      </c>
      <c r="AG2070" s="8">
        <v>9</v>
      </c>
      <c r="AH2070" s="8">
        <v>10</v>
      </c>
      <c r="AI2070" s="8" t="s">
        <v>4827</v>
      </c>
      <c r="AK2070" s="8">
        <v>68.2</v>
      </c>
      <c r="AN2070" s="1" t="s">
        <v>4828</v>
      </c>
      <c r="AO2070" s="1" t="s">
        <v>73</v>
      </c>
      <c r="AQ2070" s="1">
        <v>22</v>
      </c>
      <c r="AR2070" s="1">
        <v>12</v>
      </c>
      <c r="AS2070" s="1">
        <v>10</v>
      </c>
      <c r="AT2070" s="1" t="s">
        <v>4829</v>
      </c>
      <c r="AV2070" s="1">
        <v>55.9</v>
      </c>
      <c r="AX2070" s="3"/>
      <c r="AY2070" s="3"/>
      <c r="AZ2070" s="3"/>
      <c r="BA2070" s="3"/>
      <c r="BB2070" s="3"/>
      <c r="BC2070" s="3"/>
      <c r="BD2070" s="3"/>
      <c r="BE2070" s="3"/>
      <c r="BM2070" s="3"/>
      <c r="BN2070" s="3"/>
      <c r="BO2070" s="3"/>
      <c r="BP2070" s="3"/>
      <c r="BQ2070" s="3"/>
      <c r="BR2070" s="3"/>
      <c r="BS2070" s="3"/>
      <c r="BT2070" s="3"/>
      <c r="BV2070" s="3" t="s">
        <v>4830</v>
      </c>
      <c r="BW2070" s="3" t="s">
        <v>52</v>
      </c>
      <c r="BX2070" s="3"/>
      <c r="BY2070" s="3"/>
      <c r="BZ2070" s="3"/>
      <c r="CA2070" s="3">
        <v>1</v>
      </c>
      <c r="CB2070" s="33">
        <f t="shared" si="160"/>
        <v>0</v>
      </c>
      <c r="CC2070" s="33">
        <f t="shared" si="161"/>
        <v>19</v>
      </c>
      <c r="CD2070" s="33">
        <f t="shared" si="162"/>
        <v>22</v>
      </c>
      <c r="CE2070" s="33">
        <f t="shared" si="163"/>
        <v>1</v>
      </c>
      <c r="CF2070" s="33">
        <f t="shared" si="164"/>
        <v>1</v>
      </c>
      <c r="CG2070" s="3"/>
      <c r="CH2070" s="3" t="s">
        <v>4831</v>
      </c>
      <c r="CI2070" s="3"/>
      <c r="CJ2070" s="3"/>
      <c r="CK2070" s="1" t="s">
        <v>3682</v>
      </c>
    </row>
    <row r="2071" spans="1:89" ht="12.5" x14ac:dyDescent="0.25">
      <c r="A2071" s="1" t="s">
        <v>4838</v>
      </c>
      <c r="B2071" s="1" t="s">
        <v>4822</v>
      </c>
      <c r="C2071" s="1" t="s">
        <v>4823</v>
      </c>
      <c r="D2071" s="1" t="s">
        <v>4824</v>
      </c>
      <c r="E2071" s="1" t="s">
        <v>1364</v>
      </c>
      <c r="F2071" s="1" t="s">
        <v>4825</v>
      </c>
      <c r="G2071" s="1" t="s">
        <v>101</v>
      </c>
      <c r="H2071" s="1" t="s">
        <v>65</v>
      </c>
      <c r="I2071" s="1" t="s">
        <v>66</v>
      </c>
      <c r="J2071" s="1" t="s">
        <v>67</v>
      </c>
      <c r="K2071" s="1" t="s">
        <v>103</v>
      </c>
      <c r="L2071" s="3"/>
      <c r="M2071" s="3"/>
      <c r="N2071" s="1" t="s">
        <v>69</v>
      </c>
      <c r="O2071" s="1" t="s">
        <v>65</v>
      </c>
      <c r="P2071" s="1">
        <v>5</v>
      </c>
      <c r="Q2071" s="1" t="s">
        <v>4961</v>
      </c>
      <c r="R2071" s="1" t="s">
        <v>5015</v>
      </c>
      <c r="S2071" s="1" t="s">
        <v>951</v>
      </c>
      <c r="T2071" s="1" t="s">
        <v>106</v>
      </c>
      <c r="U2071" s="1" t="s">
        <v>23</v>
      </c>
      <c r="V2071" s="1" t="s">
        <v>73</v>
      </c>
      <c r="W2071" s="1" t="s">
        <v>73</v>
      </c>
      <c r="X2071" s="1" t="s">
        <v>73</v>
      </c>
      <c r="Y2071" s="1" t="s">
        <v>73</v>
      </c>
      <c r="Z2071" s="1" t="s">
        <v>65</v>
      </c>
      <c r="AB2071" s="1" t="s">
        <v>4826</v>
      </c>
      <c r="AC2071" s="1" t="s">
        <v>620</v>
      </c>
      <c r="AD2071" s="1" t="s">
        <v>73</v>
      </c>
      <c r="AE2071" s="33" t="s">
        <v>3507</v>
      </c>
      <c r="AF2071" s="8">
        <v>23</v>
      </c>
      <c r="AG2071" s="8">
        <v>11</v>
      </c>
      <c r="AH2071" s="8">
        <v>12</v>
      </c>
      <c r="AI2071" s="8" t="s">
        <v>4827</v>
      </c>
      <c r="AK2071" s="8">
        <v>68</v>
      </c>
      <c r="AN2071" s="1" t="s">
        <v>4832</v>
      </c>
      <c r="AO2071" s="1" t="s">
        <v>73</v>
      </c>
      <c r="AQ2071" s="1">
        <v>22</v>
      </c>
      <c r="AR2071" s="1">
        <v>12</v>
      </c>
      <c r="AS2071" s="1">
        <v>10</v>
      </c>
      <c r="AT2071" s="1" t="s">
        <v>4829</v>
      </c>
      <c r="AV2071" s="1">
        <v>55.9</v>
      </c>
      <c r="AX2071" s="3"/>
      <c r="AY2071" s="3"/>
      <c r="AZ2071" s="3"/>
      <c r="BA2071" s="3"/>
      <c r="BB2071" s="3"/>
      <c r="BC2071" s="3"/>
      <c r="BD2071" s="3"/>
      <c r="BE2071" s="3"/>
      <c r="BM2071" s="3"/>
      <c r="BN2071" s="3"/>
      <c r="BO2071" s="3"/>
      <c r="BP2071" s="3"/>
      <c r="BQ2071" s="3"/>
      <c r="BR2071" s="3"/>
      <c r="BS2071" s="3"/>
      <c r="BT2071" s="3"/>
      <c r="BV2071" s="3" t="s">
        <v>4833</v>
      </c>
      <c r="BW2071" s="3" t="s">
        <v>52</v>
      </c>
      <c r="BX2071" s="3"/>
      <c r="BY2071" s="3"/>
      <c r="BZ2071" s="3"/>
      <c r="CA2071" s="3">
        <v>1</v>
      </c>
      <c r="CB2071" s="33">
        <f t="shared" si="160"/>
        <v>0</v>
      </c>
      <c r="CC2071" s="33">
        <f t="shared" si="161"/>
        <v>23</v>
      </c>
      <c r="CD2071" s="33">
        <f t="shared" si="162"/>
        <v>22</v>
      </c>
      <c r="CE2071" s="33">
        <f t="shared" si="163"/>
        <v>1</v>
      </c>
      <c r="CF2071" s="33">
        <f t="shared" si="164"/>
        <v>1</v>
      </c>
      <c r="CG2071" s="3"/>
      <c r="CH2071" s="3" t="s">
        <v>4834</v>
      </c>
      <c r="CI2071" s="3"/>
      <c r="CJ2071" s="3"/>
      <c r="CK2071" s="1" t="s">
        <v>3682</v>
      </c>
    </row>
    <row r="2072" spans="1:89" ht="12.5" x14ac:dyDescent="0.25">
      <c r="A2072" s="1" t="s">
        <v>4838</v>
      </c>
      <c r="B2072" s="1" t="s">
        <v>4822</v>
      </c>
      <c r="C2072" s="1" t="s">
        <v>4823</v>
      </c>
      <c r="D2072" s="1" t="s">
        <v>4824</v>
      </c>
      <c r="E2072" s="1" t="s">
        <v>1364</v>
      </c>
      <c r="F2072" s="1" t="s">
        <v>4825</v>
      </c>
      <c r="G2072" s="1" t="s">
        <v>101</v>
      </c>
      <c r="H2072" s="1" t="s">
        <v>65</v>
      </c>
      <c r="I2072" s="1" t="s">
        <v>66</v>
      </c>
      <c r="J2072" s="1" t="s">
        <v>67</v>
      </c>
      <c r="K2072" s="1" t="s">
        <v>103</v>
      </c>
      <c r="L2072" s="3"/>
      <c r="M2072" s="3"/>
      <c r="N2072" s="1" t="s">
        <v>69</v>
      </c>
      <c r="O2072" s="1" t="s">
        <v>65</v>
      </c>
      <c r="P2072" s="1">
        <v>5</v>
      </c>
      <c r="Q2072" s="1" t="s">
        <v>4961</v>
      </c>
      <c r="R2072" s="1" t="s">
        <v>5015</v>
      </c>
      <c r="S2072" s="1" t="s">
        <v>951</v>
      </c>
      <c r="T2072" s="1" t="s">
        <v>106</v>
      </c>
      <c r="U2072" s="1" t="s">
        <v>23</v>
      </c>
      <c r="V2072" s="1" t="s">
        <v>73</v>
      </c>
      <c r="W2072" s="1" t="s">
        <v>73</v>
      </c>
      <c r="X2072" s="1" t="s">
        <v>73</v>
      </c>
      <c r="Y2072" s="1" t="s">
        <v>73</v>
      </c>
      <c r="Z2072" s="1" t="s">
        <v>65</v>
      </c>
      <c r="AB2072" s="1" t="s">
        <v>4826</v>
      </c>
      <c r="AC2072" s="1" t="s">
        <v>620</v>
      </c>
      <c r="AD2072" s="1" t="s">
        <v>73</v>
      </c>
      <c r="AE2072" s="33" t="s">
        <v>3507</v>
      </c>
      <c r="AF2072" s="8">
        <v>28</v>
      </c>
      <c r="AG2072" s="8">
        <v>15</v>
      </c>
      <c r="AH2072" s="8">
        <v>13</v>
      </c>
      <c r="AI2072" s="8" t="s">
        <v>1510</v>
      </c>
      <c r="AK2072" s="8">
        <v>65.5</v>
      </c>
      <c r="AN2072" s="1" t="s">
        <v>4835</v>
      </c>
      <c r="AO2072" s="1" t="s">
        <v>73</v>
      </c>
      <c r="AQ2072" s="1">
        <v>22</v>
      </c>
      <c r="AR2072" s="1">
        <v>12</v>
      </c>
      <c r="AS2072" s="1">
        <v>10</v>
      </c>
      <c r="AT2072" s="1" t="s">
        <v>4829</v>
      </c>
      <c r="AV2072" s="1">
        <v>55.9</v>
      </c>
      <c r="AX2072" s="3"/>
      <c r="AY2072" s="3"/>
      <c r="AZ2072" s="3"/>
      <c r="BA2072" s="3"/>
      <c r="BB2072" s="3"/>
      <c r="BC2072" s="3"/>
      <c r="BD2072" s="3"/>
      <c r="BE2072" s="3"/>
      <c r="BM2072" s="3"/>
      <c r="BN2072" s="3"/>
      <c r="BO2072" s="3"/>
      <c r="BP2072" s="3"/>
      <c r="BQ2072" s="3"/>
      <c r="BR2072" s="3"/>
      <c r="BS2072" s="3"/>
      <c r="BT2072" s="3"/>
      <c r="BV2072" s="3" t="s">
        <v>4836</v>
      </c>
      <c r="BW2072" s="3" t="s">
        <v>52</v>
      </c>
      <c r="BX2072" s="3"/>
      <c r="BY2072" s="3"/>
      <c r="BZ2072" s="3"/>
      <c r="CA2072" s="3">
        <v>0.99</v>
      </c>
      <c r="CB2072" s="33">
        <f t="shared" si="160"/>
        <v>1.3721142850035242E-2</v>
      </c>
      <c r="CC2072" s="33">
        <f t="shared" si="161"/>
        <v>28</v>
      </c>
      <c r="CD2072" s="33">
        <f t="shared" si="162"/>
        <v>22</v>
      </c>
      <c r="CE2072" s="33">
        <f t="shared" si="163"/>
        <v>0.98019801980198018</v>
      </c>
      <c r="CF2072" s="33">
        <f t="shared" si="164"/>
        <v>0.98502512562814071</v>
      </c>
      <c r="CG2072" s="3"/>
      <c r="CH2072" s="3" t="s">
        <v>4837</v>
      </c>
      <c r="CI2072" s="3"/>
      <c r="CJ2072" s="3"/>
      <c r="CK2072" s="1" t="s">
        <v>3682</v>
      </c>
    </row>
    <row r="2073" spans="1:89" ht="12.5" x14ac:dyDescent="0.25">
      <c r="A2073" s="1" t="s">
        <v>4844</v>
      </c>
      <c r="B2073" s="1" t="s">
        <v>4839</v>
      </c>
      <c r="C2073" s="1" t="s">
        <v>4840</v>
      </c>
      <c r="D2073" s="1" t="s">
        <v>4465</v>
      </c>
      <c r="E2073" s="1" t="s">
        <v>467</v>
      </c>
      <c r="F2073" s="1" t="s">
        <v>354</v>
      </c>
      <c r="G2073" s="1" t="s">
        <v>101</v>
      </c>
      <c r="H2073" s="1" t="s">
        <v>101</v>
      </c>
      <c r="I2073" s="1" t="s">
        <v>280</v>
      </c>
      <c r="J2073" s="1" t="s">
        <v>67</v>
      </c>
      <c r="K2073" s="1" t="s">
        <v>4841</v>
      </c>
      <c r="L2073" s="9">
        <v>40210</v>
      </c>
      <c r="M2073" s="9">
        <v>41456</v>
      </c>
      <c r="N2073" s="1" t="s">
        <v>140</v>
      </c>
      <c r="O2073" s="1" t="s">
        <v>73</v>
      </c>
      <c r="P2073" s="32">
        <v>1</v>
      </c>
      <c r="Q2073" s="1" t="s">
        <v>4961</v>
      </c>
      <c r="R2073" s="3" t="s">
        <v>2368</v>
      </c>
      <c r="S2073" s="1" t="s">
        <v>1509</v>
      </c>
      <c r="T2073" s="1" t="s">
        <v>72</v>
      </c>
      <c r="U2073" s="1" t="s">
        <v>23</v>
      </c>
      <c r="V2073" s="1" t="s">
        <v>73</v>
      </c>
      <c r="W2073" s="1" t="s">
        <v>73</v>
      </c>
      <c r="X2073" s="1" t="s">
        <v>73</v>
      </c>
      <c r="Y2073" s="1" t="s">
        <v>73</v>
      </c>
      <c r="Z2073" s="1" t="s">
        <v>65</v>
      </c>
      <c r="AB2073" s="1" t="s">
        <v>196</v>
      </c>
      <c r="AC2073" s="1" t="s">
        <v>75</v>
      </c>
      <c r="AD2073" s="1" t="s">
        <v>73</v>
      </c>
      <c r="AE2073" s="33" t="s">
        <v>3507</v>
      </c>
      <c r="AF2073" s="8">
        <v>33</v>
      </c>
      <c r="AG2073" s="8">
        <v>20</v>
      </c>
      <c r="AH2073" s="8">
        <v>13</v>
      </c>
      <c r="AI2073" s="8" t="s">
        <v>470</v>
      </c>
      <c r="AJ2073" s="8">
        <v>59</v>
      </c>
      <c r="AL2073" s="1" t="s">
        <v>996</v>
      </c>
      <c r="AM2073" s="1" t="s">
        <v>73</v>
      </c>
      <c r="AO2073" s="1" t="s">
        <v>73</v>
      </c>
      <c r="AQ2073" s="1">
        <v>30</v>
      </c>
      <c r="AW2073" s="1" t="s">
        <v>4842</v>
      </c>
      <c r="AX2073" s="3"/>
      <c r="AY2073" s="3"/>
      <c r="AZ2073" s="3"/>
      <c r="BA2073" s="3"/>
      <c r="BB2073" s="3"/>
      <c r="BC2073" s="3"/>
      <c r="BD2073" s="3"/>
      <c r="BE2073" s="3"/>
      <c r="BM2073" s="3"/>
      <c r="BN2073" s="3"/>
      <c r="BO2073" s="3"/>
      <c r="BP2073" s="3"/>
      <c r="BQ2073" s="3"/>
      <c r="BR2073" s="3"/>
      <c r="BS2073" s="3"/>
      <c r="BT2073" s="3"/>
      <c r="BV2073" s="3" t="s">
        <v>4843</v>
      </c>
      <c r="BW2073" s="3"/>
      <c r="BX2073" s="3"/>
      <c r="BY2073" s="3"/>
      <c r="BZ2073" s="3"/>
      <c r="CA2073" s="3"/>
      <c r="CB2073" s="33">
        <f t="shared" si="160"/>
        <v>0</v>
      </c>
      <c r="CC2073" s="33">
        <f t="shared" si="161"/>
        <v>33</v>
      </c>
      <c r="CD2073" s="33">
        <f t="shared" si="162"/>
        <v>30</v>
      </c>
      <c r="CE2073" s="33">
        <f t="shared" si="163"/>
        <v>0</v>
      </c>
      <c r="CF2073" s="33">
        <f t="shared" si="164"/>
        <v>0</v>
      </c>
      <c r="CG2073" s="3"/>
      <c r="CH2073" s="3" t="s">
        <v>560</v>
      </c>
      <c r="CI2073" s="3"/>
      <c r="CJ2073" s="3"/>
      <c r="CK2073" s="1" t="s">
        <v>3682</v>
      </c>
    </row>
    <row r="2074" spans="1:89" ht="12.5" x14ac:dyDescent="0.25">
      <c r="A2074" s="1" t="s">
        <v>4854</v>
      </c>
      <c r="B2074" s="1" t="s">
        <v>4845</v>
      </c>
      <c r="C2074" s="1" t="s">
        <v>4846</v>
      </c>
      <c r="D2074" s="1" t="s">
        <v>4847</v>
      </c>
      <c r="E2074" s="1" t="s">
        <v>166</v>
      </c>
      <c r="F2074" s="1" t="s">
        <v>4848</v>
      </c>
      <c r="G2074" s="1" t="s">
        <v>101</v>
      </c>
      <c r="H2074" s="1" t="s">
        <v>65</v>
      </c>
      <c r="I2074" s="1" t="s">
        <v>66</v>
      </c>
      <c r="J2074" s="1" t="s">
        <v>67</v>
      </c>
      <c r="K2074" s="1" t="s">
        <v>103</v>
      </c>
      <c r="L2074" s="3"/>
      <c r="M2074" s="3"/>
      <c r="N2074" s="1" t="s">
        <v>69</v>
      </c>
      <c r="O2074" s="1" t="s">
        <v>65</v>
      </c>
      <c r="P2074" s="1">
        <v>8</v>
      </c>
      <c r="Q2074" s="1" t="s">
        <v>4961</v>
      </c>
      <c r="R2074" s="1" t="s">
        <v>4849</v>
      </c>
      <c r="S2074" s="1" t="s">
        <v>1556</v>
      </c>
      <c r="T2074" s="1" t="s">
        <v>106</v>
      </c>
      <c r="U2074" s="1" t="s">
        <v>23</v>
      </c>
      <c r="V2074" s="1" t="s">
        <v>73</v>
      </c>
      <c r="W2074" s="1" t="s">
        <v>73</v>
      </c>
      <c r="X2074" s="1" t="s">
        <v>73</v>
      </c>
      <c r="Y2074" s="1" t="s">
        <v>73</v>
      </c>
      <c r="Z2074" s="1" t="s">
        <v>65</v>
      </c>
      <c r="AB2074" s="1" t="s">
        <v>3678</v>
      </c>
      <c r="AC2074" s="1" t="s">
        <v>620</v>
      </c>
      <c r="AE2074" s="33" t="s">
        <v>5053</v>
      </c>
      <c r="AF2074" s="8">
        <v>47</v>
      </c>
      <c r="AG2074" s="8">
        <v>33</v>
      </c>
      <c r="AH2074" s="8">
        <v>14</v>
      </c>
      <c r="AI2074" s="8" t="s">
        <v>4016</v>
      </c>
      <c r="AK2074" s="8">
        <v>58</v>
      </c>
      <c r="AW2074" s="8"/>
      <c r="AX2074" s="3"/>
      <c r="AY2074" s="3"/>
      <c r="AZ2074" s="3"/>
      <c r="BA2074" s="3"/>
      <c r="BB2074" s="3"/>
      <c r="BC2074" s="3"/>
      <c r="BD2074" s="3"/>
      <c r="BE2074" s="8"/>
      <c r="BM2074" s="8"/>
      <c r="BN2074" s="3"/>
      <c r="BO2074" s="3"/>
      <c r="BP2074" s="3"/>
      <c r="BQ2074" s="3"/>
      <c r="BR2074" s="3"/>
      <c r="BS2074" s="3"/>
      <c r="BT2074" s="3"/>
      <c r="BV2074" s="3"/>
      <c r="BW2074" s="3"/>
      <c r="BX2074" s="3"/>
      <c r="BY2074" s="3"/>
      <c r="BZ2074" s="3"/>
      <c r="CA2074" s="3">
        <v>0.95099999999999996</v>
      </c>
      <c r="CB2074" s="33" t="e">
        <f t="shared" si="160"/>
        <v>#DIV/0!</v>
      </c>
      <c r="CC2074" s="33">
        <f t="shared" si="161"/>
        <v>47</v>
      </c>
      <c r="CD2074" s="33">
        <f t="shared" si="162"/>
        <v>0</v>
      </c>
      <c r="CE2074" s="33">
        <f t="shared" si="163"/>
        <v>0.90657769304099145</v>
      </c>
      <c r="CF2074" s="33">
        <f t="shared" si="164"/>
        <v>0.92711532547411568</v>
      </c>
      <c r="CG2074" s="3"/>
      <c r="CI2074" s="3"/>
      <c r="CJ2074" s="3"/>
      <c r="CK2074" s="1" t="s">
        <v>3682</v>
      </c>
    </row>
    <row r="2075" spans="1:89" ht="12.5" x14ac:dyDescent="0.25">
      <c r="A2075" s="1" t="s">
        <v>4854</v>
      </c>
      <c r="B2075" s="1" t="s">
        <v>4845</v>
      </c>
      <c r="C2075" s="1" t="s">
        <v>4846</v>
      </c>
      <c r="D2075" s="1" t="s">
        <v>4847</v>
      </c>
      <c r="E2075" s="1" t="s">
        <v>166</v>
      </c>
      <c r="F2075" s="1" t="s">
        <v>4848</v>
      </c>
      <c r="G2075" s="1" t="s">
        <v>101</v>
      </c>
      <c r="H2075" s="1" t="s">
        <v>65</v>
      </c>
      <c r="I2075" s="1" t="s">
        <v>66</v>
      </c>
      <c r="J2075" s="1" t="s">
        <v>67</v>
      </c>
      <c r="K2075" s="1" t="s">
        <v>103</v>
      </c>
      <c r="L2075" s="3"/>
      <c r="M2075" s="3"/>
      <c r="N2075" s="1" t="s">
        <v>69</v>
      </c>
      <c r="O2075" s="1" t="s">
        <v>65</v>
      </c>
      <c r="P2075" s="1">
        <v>8</v>
      </c>
      <c r="Q2075" s="1" t="s">
        <v>4961</v>
      </c>
      <c r="R2075" s="1" t="s">
        <v>4850</v>
      </c>
      <c r="S2075" s="1" t="s">
        <v>1556</v>
      </c>
      <c r="T2075" s="1" t="s">
        <v>106</v>
      </c>
      <c r="U2075" s="1" t="s">
        <v>23</v>
      </c>
      <c r="V2075" s="1" t="s">
        <v>73</v>
      </c>
      <c r="W2075" s="1" t="s">
        <v>73</v>
      </c>
      <c r="X2075" s="1" t="s">
        <v>73</v>
      </c>
      <c r="Y2075" s="1" t="s">
        <v>73</v>
      </c>
      <c r="Z2075" s="1" t="s">
        <v>65</v>
      </c>
      <c r="AB2075" s="1" t="s">
        <v>3678</v>
      </c>
      <c r="AC2075" s="1" t="s">
        <v>620</v>
      </c>
      <c r="AE2075" s="33" t="s">
        <v>3507</v>
      </c>
      <c r="AF2075" s="8">
        <v>47</v>
      </c>
      <c r="AI2075" s="8" t="s">
        <v>4016</v>
      </c>
      <c r="AK2075" s="8">
        <v>58</v>
      </c>
      <c r="AL2075" s="1" t="s">
        <v>996</v>
      </c>
      <c r="AM2075" s="1" t="s">
        <v>73</v>
      </c>
      <c r="AQ2075" s="1">
        <v>22</v>
      </c>
      <c r="AT2075" s="1" t="s">
        <v>3258</v>
      </c>
      <c r="AV2075" s="1">
        <v>55</v>
      </c>
      <c r="AX2075" s="3"/>
      <c r="AY2075" s="3"/>
      <c r="AZ2075" s="3"/>
      <c r="BA2075" s="3"/>
      <c r="BB2075" s="3"/>
      <c r="BC2075" s="3"/>
      <c r="BD2075" s="3"/>
      <c r="BE2075" s="3"/>
      <c r="BM2075" s="3"/>
      <c r="BN2075" s="3"/>
      <c r="BO2075" s="3"/>
      <c r="BP2075" s="3"/>
      <c r="BQ2075" s="3"/>
      <c r="BR2075" s="3"/>
      <c r="BS2075" s="3"/>
      <c r="BT2075" s="3"/>
      <c r="BV2075" s="3"/>
      <c r="BW2075" s="3"/>
      <c r="BX2075" s="3"/>
      <c r="BY2075" s="3"/>
      <c r="BZ2075" s="3"/>
      <c r="CA2075" s="3">
        <v>0.84199999999999997</v>
      </c>
      <c r="CB2075" s="33">
        <f t="shared" si="160"/>
        <v>4.6596688252780523E-2</v>
      </c>
      <c r="CC2075" s="33">
        <f t="shared" si="161"/>
        <v>47</v>
      </c>
      <c r="CD2075" s="33">
        <f t="shared" si="162"/>
        <v>22</v>
      </c>
      <c r="CE2075" s="33">
        <f t="shared" si="163"/>
        <v>0.72711571675302245</v>
      </c>
      <c r="CF2075" s="33">
        <f t="shared" si="164"/>
        <v>0.76977633007600421</v>
      </c>
      <c r="CG2075" s="3"/>
      <c r="CI2075" s="3"/>
      <c r="CJ2075" s="3"/>
      <c r="CK2075" s="1" t="s">
        <v>3682</v>
      </c>
    </row>
    <row r="2076" spans="1:89" ht="12.5" x14ac:dyDescent="0.25">
      <c r="A2076" s="1" t="s">
        <v>4854</v>
      </c>
      <c r="B2076" s="1" t="s">
        <v>4845</v>
      </c>
      <c r="C2076" s="1" t="s">
        <v>4846</v>
      </c>
      <c r="D2076" s="1" t="s">
        <v>4847</v>
      </c>
      <c r="E2076" s="1" t="s">
        <v>166</v>
      </c>
      <c r="F2076" s="1" t="s">
        <v>4848</v>
      </c>
      <c r="G2076" s="1" t="s">
        <v>101</v>
      </c>
      <c r="H2076" s="1" t="s">
        <v>65</v>
      </c>
      <c r="I2076" s="1" t="s">
        <v>66</v>
      </c>
      <c r="J2076" s="1" t="s">
        <v>67</v>
      </c>
      <c r="K2076" s="1" t="s">
        <v>103</v>
      </c>
      <c r="L2076" s="3"/>
      <c r="M2076" s="3"/>
      <c r="N2076" s="1" t="s">
        <v>69</v>
      </c>
      <c r="O2076" s="1" t="s">
        <v>65</v>
      </c>
      <c r="P2076" s="32">
        <v>1</v>
      </c>
      <c r="Q2076" s="1" t="s">
        <v>4961</v>
      </c>
      <c r="R2076" s="3" t="s">
        <v>4851</v>
      </c>
      <c r="T2076" s="1" t="s">
        <v>72</v>
      </c>
      <c r="U2076" s="1" t="s">
        <v>23</v>
      </c>
      <c r="V2076" s="1" t="s">
        <v>73</v>
      </c>
      <c r="W2076" s="1" t="s">
        <v>73</v>
      </c>
      <c r="X2076" s="1" t="s">
        <v>73</v>
      </c>
      <c r="Y2076" s="1" t="s">
        <v>73</v>
      </c>
      <c r="Z2076" s="1" t="s">
        <v>65</v>
      </c>
      <c r="AB2076" s="1" t="s">
        <v>196</v>
      </c>
      <c r="AC2076" s="1" t="s">
        <v>620</v>
      </c>
      <c r="AE2076" s="33" t="s">
        <v>3507</v>
      </c>
      <c r="AF2076" s="8">
        <v>25</v>
      </c>
      <c r="AQ2076" s="1">
        <v>21</v>
      </c>
      <c r="AX2076" s="3"/>
      <c r="AY2076" s="3"/>
      <c r="AZ2076" s="3"/>
      <c r="BA2076" s="3"/>
      <c r="BB2076" s="3"/>
      <c r="BC2076" s="3"/>
      <c r="BD2076" s="3"/>
      <c r="BE2076" s="3"/>
      <c r="BM2076" s="3"/>
      <c r="BN2076" s="3"/>
      <c r="BO2076" s="3"/>
      <c r="BP2076" s="3"/>
      <c r="BQ2076" s="3"/>
      <c r="BR2076" s="3"/>
      <c r="BS2076" s="3"/>
      <c r="BT2076" s="3"/>
      <c r="BV2076" s="3"/>
      <c r="BW2076" s="3"/>
      <c r="BX2076" s="3"/>
      <c r="BY2076" s="3"/>
      <c r="BZ2076" s="3"/>
      <c r="CA2076" s="3"/>
      <c r="CB2076" s="33">
        <f t="shared" si="160"/>
        <v>0</v>
      </c>
      <c r="CC2076" s="33">
        <f t="shared" si="161"/>
        <v>25</v>
      </c>
      <c r="CD2076" s="33">
        <f t="shared" si="162"/>
        <v>21</v>
      </c>
      <c r="CE2076" s="33">
        <f t="shared" si="163"/>
        <v>0</v>
      </c>
      <c r="CF2076" s="33">
        <f t="shared" si="164"/>
        <v>0</v>
      </c>
      <c r="CG2076" s="3"/>
      <c r="CH2076" s="3" t="s">
        <v>2761</v>
      </c>
      <c r="CI2076" s="3"/>
      <c r="CJ2076" s="3"/>
      <c r="CK2076" s="1" t="s">
        <v>3682</v>
      </c>
    </row>
    <row r="2077" spans="1:89" ht="12.5" x14ac:dyDescent="0.25">
      <c r="A2077" s="1" t="s">
        <v>4854</v>
      </c>
      <c r="B2077" s="1" t="s">
        <v>4845</v>
      </c>
      <c r="C2077" s="1" t="s">
        <v>4846</v>
      </c>
      <c r="D2077" s="1" t="s">
        <v>4847</v>
      </c>
      <c r="E2077" s="1" t="s">
        <v>166</v>
      </c>
      <c r="F2077" s="1" t="s">
        <v>4848</v>
      </c>
      <c r="G2077" s="1" t="s">
        <v>101</v>
      </c>
      <c r="H2077" s="1" t="s">
        <v>65</v>
      </c>
      <c r="I2077" s="1" t="s">
        <v>66</v>
      </c>
      <c r="J2077" s="1" t="s">
        <v>67</v>
      </c>
      <c r="K2077" s="1" t="s">
        <v>103</v>
      </c>
      <c r="L2077" s="3"/>
      <c r="M2077" s="3"/>
      <c r="N2077" s="1" t="s">
        <v>69</v>
      </c>
      <c r="O2077" s="1" t="s">
        <v>65</v>
      </c>
      <c r="P2077" s="32">
        <v>1</v>
      </c>
      <c r="Q2077" s="1" t="s">
        <v>4961</v>
      </c>
      <c r="R2077" s="3" t="s">
        <v>4852</v>
      </c>
      <c r="T2077" s="1" t="s">
        <v>72</v>
      </c>
      <c r="U2077" s="1" t="s">
        <v>23</v>
      </c>
      <c r="V2077" s="1" t="s">
        <v>73</v>
      </c>
      <c r="W2077" s="1" t="s">
        <v>73</v>
      </c>
      <c r="X2077" s="1" t="s">
        <v>73</v>
      </c>
      <c r="Y2077" s="1" t="s">
        <v>73</v>
      </c>
      <c r="Z2077" s="1" t="s">
        <v>65</v>
      </c>
      <c r="AB2077" s="1" t="s">
        <v>196</v>
      </c>
      <c r="AC2077" s="1" t="s">
        <v>620</v>
      </c>
      <c r="AE2077" s="33" t="s">
        <v>3507</v>
      </c>
      <c r="AF2077" s="8">
        <v>25</v>
      </c>
      <c r="AQ2077" s="1">
        <v>21</v>
      </c>
      <c r="AX2077" s="3"/>
      <c r="AY2077" s="3"/>
      <c r="AZ2077" s="3"/>
      <c r="BA2077" s="3"/>
      <c r="BB2077" s="3"/>
      <c r="BC2077" s="3"/>
      <c r="BD2077" s="3"/>
      <c r="BE2077" s="3"/>
      <c r="BM2077" s="3"/>
      <c r="BN2077" s="3"/>
      <c r="BO2077" s="3"/>
      <c r="BP2077" s="3"/>
      <c r="BQ2077" s="3"/>
      <c r="BR2077" s="3"/>
      <c r="BS2077" s="3"/>
      <c r="BT2077" s="3"/>
      <c r="BV2077" s="3"/>
      <c r="BW2077" s="3"/>
      <c r="BX2077" s="3"/>
      <c r="BY2077" s="3"/>
      <c r="BZ2077" s="3"/>
      <c r="CA2077" s="3"/>
      <c r="CB2077" s="33">
        <f t="shared" si="160"/>
        <v>0</v>
      </c>
      <c r="CC2077" s="33">
        <f t="shared" si="161"/>
        <v>25</v>
      </c>
      <c r="CD2077" s="33">
        <f t="shared" si="162"/>
        <v>21</v>
      </c>
      <c r="CE2077" s="33">
        <f t="shared" si="163"/>
        <v>0</v>
      </c>
      <c r="CF2077" s="33">
        <f t="shared" si="164"/>
        <v>0</v>
      </c>
      <c r="CG2077" s="3"/>
      <c r="CH2077" s="3" t="s">
        <v>2761</v>
      </c>
      <c r="CI2077" s="3"/>
      <c r="CJ2077" s="3"/>
      <c r="CK2077" s="1" t="s">
        <v>3682</v>
      </c>
    </row>
    <row r="2078" spans="1:89" ht="12.5" x14ac:dyDescent="0.25">
      <c r="A2078" s="1" t="s">
        <v>4854</v>
      </c>
      <c r="B2078" s="1" t="s">
        <v>4845</v>
      </c>
      <c r="C2078" s="1" t="s">
        <v>4846</v>
      </c>
      <c r="D2078" s="1" t="s">
        <v>4847</v>
      </c>
      <c r="E2078" s="1" t="s">
        <v>166</v>
      </c>
      <c r="F2078" s="1" t="s">
        <v>4848</v>
      </c>
      <c r="G2078" s="1" t="s">
        <v>101</v>
      </c>
      <c r="H2078" s="1" t="s">
        <v>65</v>
      </c>
      <c r="I2078" s="1" t="s">
        <v>66</v>
      </c>
      <c r="J2078" s="1" t="s">
        <v>67</v>
      </c>
      <c r="K2078" s="1" t="s">
        <v>103</v>
      </c>
      <c r="L2078" s="3"/>
      <c r="M2078" s="3"/>
      <c r="N2078" s="1" t="s">
        <v>69</v>
      </c>
      <c r="O2078" s="1" t="s">
        <v>65</v>
      </c>
      <c r="P2078" s="32">
        <v>1</v>
      </c>
      <c r="Q2078" s="1" t="s">
        <v>4961</v>
      </c>
      <c r="R2078" s="3" t="s">
        <v>4853</v>
      </c>
      <c r="T2078" s="1" t="s">
        <v>72</v>
      </c>
      <c r="U2078" s="1" t="s">
        <v>23</v>
      </c>
      <c r="V2078" s="1" t="s">
        <v>73</v>
      </c>
      <c r="W2078" s="1" t="s">
        <v>73</v>
      </c>
      <c r="X2078" s="1" t="s">
        <v>73</v>
      </c>
      <c r="Y2078" s="1" t="s">
        <v>73</v>
      </c>
      <c r="Z2078" s="1" t="s">
        <v>65</v>
      </c>
      <c r="AB2078" s="1" t="s">
        <v>196</v>
      </c>
      <c r="AC2078" s="1" t="s">
        <v>620</v>
      </c>
      <c r="AE2078" s="33" t="s">
        <v>3507</v>
      </c>
      <c r="AF2078" s="8">
        <v>25</v>
      </c>
      <c r="AQ2078" s="1">
        <v>21</v>
      </c>
      <c r="AX2078" s="3"/>
      <c r="AY2078" s="3"/>
      <c r="AZ2078" s="3"/>
      <c r="BA2078" s="3"/>
      <c r="BB2078" s="3"/>
      <c r="BC2078" s="3"/>
      <c r="BD2078" s="3"/>
      <c r="BE2078" s="3"/>
      <c r="BM2078" s="3"/>
      <c r="BN2078" s="3"/>
      <c r="BO2078" s="3"/>
      <c r="BP2078" s="3"/>
      <c r="BQ2078" s="3"/>
      <c r="BR2078" s="3"/>
      <c r="BS2078" s="3"/>
      <c r="BT2078" s="3"/>
      <c r="BV2078" s="3"/>
      <c r="BW2078" s="3"/>
      <c r="BX2078" s="3"/>
      <c r="BY2078" s="3"/>
      <c r="BZ2078" s="3"/>
      <c r="CA2078" s="3"/>
      <c r="CB2078" s="33">
        <f t="shared" si="160"/>
        <v>0</v>
      </c>
      <c r="CC2078" s="33">
        <f t="shared" si="161"/>
        <v>25</v>
      </c>
      <c r="CD2078" s="33">
        <f t="shared" si="162"/>
        <v>21</v>
      </c>
      <c r="CE2078" s="33">
        <f t="shared" si="163"/>
        <v>0</v>
      </c>
      <c r="CF2078" s="33">
        <f t="shared" si="164"/>
        <v>0</v>
      </c>
      <c r="CG2078" s="3"/>
      <c r="CH2078" s="3" t="s">
        <v>2761</v>
      </c>
      <c r="CI2078" s="3"/>
      <c r="CJ2078" s="3"/>
      <c r="CK2078" s="1" t="s">
        <v>3682</v>
      </c>
    </row>
  </sheetData>
  <sheetProtection sort="0"/>
  <mergeCells count="176">
    <mergeCell ref="BW754:BX754"/>
    <mergeCell ref="BW755:BX755"/>
    <mergeCell ref="BW756:BX756"/>
    <mergeCell ref="BW763:BX763"/>
    <mergeCell ref="BW764:BX764"/>
    <mergeCell ref="BW765:BX765"/>
    <mergeCell ref="BW760:BX760"/>
    <mergeCell ref="BW761:BX761"/>
    <mergeCell ref="BW762:BX762"/>
    <mergeCell ref="BW757:BX757"/>
    <mergeCell ref="BW758:BX758"/>
    <mergeCell ref="BW759:BX759"/>
    <mergeCell ref="BW772:BX772"/>
    <mergeCell ref="BW773:BX773"/>
    <mergeCell ref="BW774:BX774"/>
    <mergeCell ref="BW769:BX769"/>
    <mergeCell ref="BW770:BX770"/>
    <mergeCell ref="BW771:BX771"/>
    <mergeCell ref="BW766:BX766"/>
    <mergeCell ref="BW767:BX767"/>
    <mergeCell ref="BW768:BX768"/>
    <mergeCell ref="BW779:BX779"/>
    <mergeCell ref="BW789:BX789"/>
    <mergeCell ref="BW790:BY790"/>
    <mergeCell ref="BW803:BX803"/>
    <mergeCell ref="BW804:BX804"/>
    <mergeCell ref="BW805:BX805"/>
    <mergeCell ref="BW775:BX775"/>
    <mergeCell ref="BW776:BX776"/>
    <mergeCell ref="BW778:BX778"/>
    <mergeCell ref="BW812:BX812"/>
    <mergeCell ref="BW813:BX813"/>
    <mergeCell ref="BW814:BX814"/>
    <mergeCell ref="BW815:BX815"/>
    <mergeCell ref="BW816:BX816"/>
    <mergeCell ref="BW817:BX817"/>
    <mergeCell ref="BW806:BX806"/>
    <mergeCell ref="BW807:BX807"/>
    <mergeCell ref="BW808:BX808"/>
    <mergeCell ref="BW809:BX809"/>
    <mergeCell ref="BW810:BX810"/>
    <mergeCell ref="BW811:BX811"/>
    <mergeCell ref="BW824:BX824"/>
    <mergeCell ref="BW825:BX825"/>
    <mergeCell ref="BW826:BX826"/>
    <mergeCell ref="BW827:BX827"/>
    <mergeCell ref="BW828:BX828"/>
    <mergeCell ref="BW829:BX829"/>
    <mergeCell ref="BW818:BX818"/>
    <mergeCell ref="BW819:BX819"/>
    <mergeCell ref="BW820:BX820"/>
    <mergeCell ref="BW821:BX821"/>
    <mergeCell ref="BW822:BX822"/>
    <mergeCell ref="BW823:BX823"/>
    <mergeCell ref="BW836:BX836"/>
    <mergeCell ref="AY841:AZ841"/>
    <mergeCell ref="AY842:AZ842"/>
    <mergeCell ref="B843:C843"/>
    <mergeCell ref="BW843:BX843"/>
    <mergeCell ref="B844:C844"/>
    <mergeCell ref="BW844:BX844"/>
    <mergeCell ref="BW830:BX830"/>
    <mergeCell ref="BW831:BX831"/>
    <mergeCell ref="BW832:BX832"/>
    <mergeCell ref="BW833:BX833"/>
    <mergeCell ref="BW834:BX834"/>
    <mergeCell ref="BW835:BX835"/>
    <mergeCell ref="BW848:BX848"/>
    <mergeCell ref="BW849:BX849"/>
    <mergeCell ref="BW850:BX850"/>
    <mergeCell ref="BW851:BX851"/>
    <mergeCell ref="BW852:BX852"/>
    <mergeCell ref="BW853:BX853"/>
    <mergeCell ref="B845:C845"/>
    <mergeCell ref="BW845:BX845"/>
    <mergeCell ref="B846:C846"/>
    <mergeCell ref="BW846:BX846"/>
    <mergeCell ref="B847:C847"/>
    <mergeCell ref="BW847:BX847"/>
    <mergeCell ref="AL871:AM871"/>
    <mergeCell ref="AL872:AM872"/>
    <mergeCell ref="AL873:AM873"/>
    <mergeCell ref="AL874:AM874"/>
    <mergeCell ref="AL875:AM875"/>
    <mergeCell ref="AL876:AM876"/>
    <mergeCell ref="BW854:BX854"/>
    <mergeCell ref="BW855:BX855"/>
    <mergeCell ref="B868:C868"/>
    <mergeCell ref="B869:C869"/>
    <mergeCell ref="AB869:AC869"/>
    <mergeCell ref="B870:C870"/>
    <mergeCell ref="AB870:AC870"/>
    <mergeCell ref="AL883:AM883"/>
    <mergeCell ref="AL884:AM884"/>
    <mergeCell ref="AL885:AM885"/>
    <mergeCell ref="BW886:BX886"/>
    <mergeCell ref="BW887:BX887"/>
    <mergeCell ref="BW888:BX888"/>
    <mergeCell ref="AL877:AM877"/>
    <mergeCell ref="AL878:AM878"/>
    <mergeCell ref="AL879:AM879"/>
    <mergeCell ref="AL880:AM880"/>
    <mergeCell ref="AL881:AM881"/>
    <mergeCell ref="AL882:AM882"/>
    <mergeCell ref="BW935:BX935"/>
    <mergeCell ref="BW945:BX945"/>
    <mergeCell ref="AI951:AK951"/>
    <mergeCell ref="AI952:AK952"/>
    <mergeCell ref="AI953:AK953"/>
    <mergeCell ref="AI954:AK954"/>
    <mergeCell ref="BW889:BX889"/>
    <mergeCell ref="BW917:BX917"/>
    <mergeCell ref="BW920:BX920"/>
    <mergeCell ref="BW923:BX923"/>
    <mergeCell ref="BW929:BX929"/>
    <mergeCell ref="BW932:BX932"/>
    <mergeCell ref="AY960:AZ960"/>
    <mergeCell ref="BG960:BH960"/>
    <mergeCell ref="AY961:AZ961"/>
    <mergeCell ref="BG961:BH961"/>
    <mergeCell ref="AI955:AK955"/>
    <mergeCell ref="AY958:AZ958"/>
    <mergeCell ref="BG958:BH958"/>
    <mergeCell ref="AY959:AZ959"/>
    <mergeCell ref="BG959:BH959"/>
    <mergeCell ref="AY964:AZ964"/>
    <mergeCell ref="BG964:BH964"/>
    <mergeCell ref="AY965:AZ965"/>
    <mergeCell ref="BG965:BH965"/>
    <mergeCell ref="AY962:AZ962"/>
    <mergeCell ref="BG962:BH962"/>
    <mergeCell ref="AY963:AZ963"/>
    <mergeCell ref="BG963:BH963"/>
    <mergeCell ref="AI968:AK968"/>
    <mergeCell ref="AT968:AV968"/>
    <mergeCell ref="BW968:BX968"/>
    <mergeCell ref="AI969:AK969"/>
    <mergeCell ref="AT969:AV969"/>
    <mergeCell ref="BW969:BX969"/>
    <mergeCell ref="AY966:AZ966"/>
    <mergeCell ref="BG966:BH966"/>
    <mergeCell ref="AY967:AZ967"/>
    <mergeCell ref="BG967:BH967"/>
    <mergeCell ref="AI972:AK972"/>
    <mergeCell ref="AT972:AV972"/>
    <mergeCell ref="BW972:BX972"/>
    <mergeCell ref="AI973:AK973"/>
    <mergeCell ref="AT973:AV973"/>
    <mergeCell ref="BW973:BX973"/>
    <mergeCell ref="AI970:AK970"/>
    <mergeCell ref="AT970:AV970"/>
    <mergeCell ref="BW970:BX970"/>
    <mergeCell ref="AI971:AK971"/>
    <mergeCell ref="AT971:AV971"/>
    <mergeCell ref="BW971:BX971"/>
    <mergeCell ref="BW976:BX976"/>
    <mergeCell ref="BW991:BX991"/>
    <mergeCell ref="BW992:BX992"/>
    <mergeCell ref="BW993:BX993"/>
    <mergeCell ref="BW994:BX994"/>
    <mergeCell ref="BW995:BX995"/>
    <mergeCell ref="AI974:AK974"/>
    <mergeCell ref="AT974:AV974"/>
    <mergeCell ref="BW974:BX974"/>
    <mergeCell ref="AI975:AK975"/>
    <mergeCell ref="AT975:AV975"/>
    <mergeCell ref="BW975:BX975"/>
    <mergeCell ref="AN1002:AP1002"/>
    <mergeCell ref="AN1003:AP1003"/>
    <mergeCell ref="AN1004:AP1004"/>
    <mergeCell ref="BW996:BX996"/>
    <mergeCell ref="AN997:AP997"/>
    <mergeCell ref="AN998:AP998"/>
    <mergeCell ref="AN999:AP999"/>
    <mergeCell ref="AN1000:AP1000"/>
    <mergeCell ref="AN1001:AP1001"/>
  </mergeCells>
  <phoneticPr fontId="2" type="noConversion"/>
  <dataValidations count="11">
    <dataValidation type="list" allowBlank="1" sqref="AB586:AB588 AC871:AC2078 AB869:AB870 AC2:AC292 AC415:AC868 AD241:AD249" xr:uid="{00000000-0002-0000-0000-000000000000}">
      <formula1>"Testing,Validation,Neither"</formula1>
    </dataValidation>
    <dataValidation type="list" allowBlank="1" sqref="AO2:AO250 AO256:AO274 AO276:AO292 AO447:AO570 AO1596:AO1599 AO1603:AO1605 AN1606:AO1632 AO1640:AO1664 AO415:AO443 AO577:AO996 AO1666:AO2078 AO1026:AO1096 AP1005:AP1025 AO1098:AO1589" xr:uid="{00000000-0002-0000-0000-000001000000}">
      <formula1>"Yes,No,Unsure"</formula1>
    </dataValidation>
    <dataValidation type="list" allowBlank="1" sqref="CN257:CN260 CN262:CN264 CK2:CK292 CK415:CK1004 BS1017:BS1019 BR1020:BR1025 CK1026:CK2078" xr:uid="{00000000-0002-0000-0000-000002000000}">
      <formula1>"Laura,Greg,Fiona,Croí,Eimear,Rebecca"</formula1>
    </dataValidation>
    <dataValidation type="list" allowBlank="1" sqref="BG48:BG54 AY118 AY121 AY124 AY127 AY130 AY133 AY135 AY138 BG106:BG144 BG154 BG156 BO106:BO179 AY140:AY192 AY200 AY202 AY204 AY206 AY214:AY216 AY219:AY223 AY234 AY236 BG237 AY239 BG240 BG293:BG345 BG452:BG453 AY241:AY245 AY578:AY581 AY583 BG267 BG277:BG279 AY286:AY287 AY272:AY274 AY283 BG385:BG399 AY266:AY267 AY250:AY255 BG272:BG274 BO434 BO436:BO440 BG435 AY533:AY535 BG564:BG570 BG460:BG548 BD549:BE549 AX549 AZ549:BB549 BD551:BE551 BC549:BC552 AX551 AZ551:BB551 AX553:AX563 AZ553:BE563 AY541:AY576 AY742:AY840 AY843:AY957 BA1097 BI1097 BQ1097 AY1488:AY1497 BG1488:BG1493 BO1488:BO1493 AY1499:AY1501 AY1503:AY1516 AY1518:AY1520 AY1522 AY1524:AY1530 BO1529:BO1530 BG1531 BO1533 BG1534 BO1536 BG1537 BO1539 BG1540:BG1541 AY1532:AY1589 BG1553:BG1554 AY1591:AY1597 AY1599:AY1632 BG1642 BG1645 BO1646:BO1651 AY1640:AY1705 BG1654 BG1657 BO1658:BO1659 BG1668:BG1669 AY1711:AY1746 BG1715:BG1732 BO1715:BO1732 AY1751 BG1772:BG1773 BG1770 AY1754:AY1784 AY1811:AY1812 AY1817:AY1818 AY1823:AY1824 AY1829:AY1830 AY1833:AY1834 AY1837:AY1838 AY1841:AY1842 AY1845:AY1846 AY1849:AY1850 AY1852:AY1891 BG1904 BG1906 BG1909 BG1923:BG1946 BO1927:BO1946 BG1959 AY1960 BG1961 AY1962 BG1963 AY1969:AY2024 BG1990:BG1993 BO1994 BG1995:BG1999 BG2001:BG2002 BG2004:BG2005 BG2010 BG2014:BG2016 AY2035:AY2069 AY425:AY440 AY281 BG628:BG957 BG577:BG625 AY585:AY740 BO466:BO1004 AY968:AY1004 BG968:BG1004 BG1026:BG1096 AY1026:AY1096 BO1026:BO1096 AY1902:AY1958 BP1005:BP1016 AZ1005:AZ1025 BH1005:BH1025 AY1098:AY1486 BO1098:BO1455 BG1098:BG1455" xr:uid="{00000000-0002-0000-0000-000003000000}">
      <formula1>"Pancreatitis,Chronic pancreatitis,Acute pancreatitis,Benign cystic Lesions,Diabetes,Other"</formula1>
    </dataValidation>
    <dataValidation type="list" allowBlank="1" sqref="H2:H292 H415:H2078" xr:uid="{00000000-0002-0000-0000-000004000000}">
      <formula1>"Yes,No,Not mentioned"</formula1>
    </dataValidation>
    <dataValidation type="list" allowBlank="1" sqref="AM2:AM274 AN251:AW255 V536:X536 V466:X471 V545:X545 V537:Y543 AM415:AM422 V450:Y465 V546:Z585 V472:Y472 Z450:Z472 AM447:AM494 V473:Z523 V524:Y535 Z524:Z545 V586:X588 Z586:Z588 AM276:AM292 AL871:AL885 AO1097 AM1640:AM1664 AM426:AM443 Q1522:Q1523 Q1475:Q1488 Q319 Q331 Q333 Q339 Q345:Q358 Q2074:Q2075 Q453:Q454 P1509:P1521 Q436:Q437 Q439:Q440 Q442:Q443 Q384:Q415 P449:Q449 Q451 Q422:Q429 Q445:Q446 Q460 Q466 Q483:Q503 Q527 Q531 Q540:Q541 P558:Q558 Q551:Q552 Q555:Q556 P473:P557 Q523 Q560:Q563 Q567:Q576 Q584:Q585 Q607:Q608 Q615:Q616 Q618:Q619 Q621:Q622 Q624:Q625 Q589:Q593 Q653:Q659 Q662:Q667 Q671:Q672 Q674:Q675 Q677:Q678 Q681:Q682 Q684:Q685 Q687:Q688 Q690:Q714 Q739:Q740 Q743:Q744 Q751:Q776 Q779 Q788 P796:Q796 P800:Q800 Q645:Q651 P843:Q843 P851:Q851 Q853 Q856:Q861 Q821:Q836 Q875 Q881 Q885 Q888:Q889 Q917:Q920 Q923:Q931 Q940:Q941 Q943 P948:Q948 Q950 Q934:Q938 Q955 Q958:Q968 P1008:Q1008 Q1014:Q1015 Q1024:Q1025 Q1027:Q1028 Q1030:Q1031 Q1033:Q1034 P1039:Q1039 P1045:Q1045 P1048:Q1048 P1246:Q1246 Q994:Q1004 Q1051:Q1055 Q1058:Q1062 Q1065:Q1069 Q1072:Q1076 Q1079:Q1083 Q1086:Q1089 Q1092 Q1095 Q1098 Q1101 Q1104 P1124:Q1124 P1138:Q1138 P1145:Q1145 P1152:Q1152 P1155:Q1155 P1162:Q1162 P1169:Q1169 P1046:P1047 Q1184 Q1193:Q1194 P1211:Q1211 P1214:Q1214 P1156:P1161 Q1107 Q1216:Q1219 Q1228:Q1229 Q1263:Q1265 Q1274 Q1288:Q1289 Q1294:Q1295 Q1298:Q1301 Q1222 Q1304:Q1323 Q1329:Q1331 Q1334 Q1337:Q1340 Q1343:Q1344 Q1325 Q1347:Q1358 Q1434 Q1436 Q1438 Q1440 Q1442 Q1449:Q1450 Q1444 Q1456 Q1497:Q1498 Q1500 P1508:Q1508 Q1797:Q1850 Q1538:Q1542 Q1545:Q1547 Q1550 Q1553:Q1554 Q1515:Q1516 Q1567:Q1569 Q1587:Q1589 Q1593:Q1594 Q1577 Q1604:Q1605 Q1602 P1634:Q1634 Q1623:Q1632 Q1643:Q1645 Q1647:Q1648 Q1650:Q1651 Q1655:Q1657 P1659:Q1659 Q1661:Q1662 Q1665 Q1637:Q1639 Q1680:Q1682 P1685:Q1685 Q1668:Q1670 Q1701:Q1702 P1710:Q1710 P1715:Q1715 P1719:Q1719 P1724:Q1724 P1727:Q1727 P1730:Q1730 Q1695 Q1749:Q1750 P1756:Q1756 Q1760:Q1762 P1764:Q1764 Q1766 P1768:Q1768 Q1770:Q1771 Q1746 Q1785:Q1788 Q1779 Q1924:Q1926 Q1928:Q1930 Q1932:Q1934 Q1936:Q1938 Q1940:Q1942 Q1944:Q1948 Q1951:Q1954 Q1956:Q1957 Q1960:Q1961 P1964:Q1964 Q1967:Q1968 Q1970:Q1979 Q2000:Q2005 Q2012:Q2013 Q2015:Q2027 Q2037 Q2054 Q2070:Q2072 P320:P330 P332 P334:P338 P340:P344 P359:P383 P389 P394 P399 P404 P409 P1965:P2078 P472:Q472 P450:P471 Q525 Q579 Q529 Q547 Q565 Q595 Q634 Q737 Q792 P797:P799 P801:P842 P844:P850 P852:P947 P949:P1007 Q1494 Q1272 Q1454 P1163:P1168 P1212:P1213 Q1036 P1040:P1044 Q1112 P1139:P1144 P1146:P1151 P1153:P1154 Q1207 O1525:O2078 P1524:P1633 P1635:P1658 P1660:P1684 P1686:P1709 P1711:P1714 P1716:P1718 P1720:P1723 P1725:P1726 P1728:P1729 P1731:P1755 P1757:P1763 P1765:P1767 P1769:P1963 P414:P448 P1049:P1123 P1125:P1137 Q1176:Q1181 Q1374:Q1425 V2:Z449 O2:O292 Q2:Q292 P2:P318 P1215:P1245 P559:P795 P1170:P1210 AM504:AM870 AM886:AM1004 AM1026:AM1096 AM1666:AM2078 P1009:P1038 AN1005:AN1025 V589:Z2078 O415:O1517 P1247:P1507 AM1098:AM1632 AD415:AD1096 AD1098:AD2078 AD2:AE240 AD250:AD292 AE241:AE2078" xr:uid="{00000000-0002-0000-0000-000005000000}">
      <formula1>"Yes,No"</formula1>
    </dataValidation>
    <dataValidation type="list" allowBlank="1" sqref="K2:K292 K415:K1228 K1327:K2078" xr:uid="{00000000-0002-0000-0000-000006000000}">
      <formula1>"Prior to cyst puncture by FNA,Prior to cyst puncture by Surgery,After cyst puncture by FNA,After cyst puncture by Surgery,No cyst puncture,No details given"</formula1>
    </dataValidation>
    <dataValidation type="list" allowBlank="1" sqref="I2:I292 I415:I2078" xr:uid="{00000000-0002-0000-0000-000007000000}">
      <formula1>"Prospective,Retrospective"</formula1>
    </dataValidation>
    <dataValidation type="list" allowBlank="1" sqref="J2:J292 J415:J2078" xr:uid="{00000000-0002-0000-0000-000008000000}">
      <formula1>"Whole Blood,Serum,Plasma"</formula1>
    </dataValidation>
    <dataValidation type="list" allowBlank="1" sqref="N415:N535 M540:M549 R526:R527 N2:N292 N546:N2078" xr:uid="{00000000-0002-0000-0000-000009000000}">
      <formula1>"PDAC,PC,Unsure"</formula1>
    </dataValidation>
    <dataValidation type="list" allowBlank="1" sqref="T2:T292 T385:T2078" xr:uid="{00000000-0002-0000-0000-00000A000000}">
      <formula1>"Single marker,Multi-marker panel"</formula1>
    </dataValidation>
  </dataValidations>
  <hyperlinks>
    <hyperlink ref="D630" r:id="rId1" xr:uid="{D8827734-BB2B-4ABF-A5B0-85CF8E2742FF}"/>
    <hyperlink ref="D754" r:id="rId2" xr:uid="{DEB7BAEE-90ED-4A6C-8CAB-8D76D9F7DCC4}"/>
    <hyperlink ref="D755" r:id="rId3" xr:uid="{1D05BE1F-98B3-4400-8233-D81601F83E3B}"/>
    <hyperlink ref="D756" r:id="rId4" xr:uid="{A89F24FB-670B-4B87-89DC-5CE507E294E6}"/>
    <hyperlink ref="D757" r:id="rId5" xr:uid="{4EF68F1D-4EBD-4DDA-8549-278073C002D1}"/>
    <hyperlink ref="D758" r:id="rId6" xr:uid="{6771FBC4-8153-435E-9630-3D67D1F64978}"/>
    <hyperlink ref="D759" r:id="rId7" xr:uid="{86D7C6FB-2D8C-4776-8111-75CA3687A327}"/>
    <hyperlink ref="D760" r:id="rId8" xr:uid="{615A0383-A8D9-41B7-A270-C8C80598454F}"/>
    <hyperlink ref="D761" r:id="rId9" xr:uid="{5A182A01-6448-4D3E-B989-FDB7F4B31519}"/>
    <hyperlink ref="D762" r:id="rId10" xr:uid="{67852C2A-6E35-47AE-A362-295EAEE1C886}"/>
    <hyperlink ref="D763" r:id="rId11" xr:uid="{F8DF8125-CBD8-4B3E-BEC3-BEF694F0C9E8}"/>
    <hyperlink ref="D764" r:id="rId12" xr:uid="{4247077C-4062-4757-BF7C-61594CF2E688}"/>
    <hyperlink ref="D765" r:id="rId13" xr:uid="{0257FF4E-C78F-426E-81C3-5182149952F9}"/>
    <hyperlink ref="D766" r:id="rId14" xr:uid="{BAF8B943-B5C8-40E0-ADBF-56E76259341C}"/>
    <hyperlink ref="D767" r:id="rId15" xr:uid="{4B234951-858A-4D39-94CC-72F12E386A6B}"/>
    <hyperlink ref="D768" r:id="rId16" xr:uid="{15A9588C-5762-462C-9394-B2255ACE81B1}"/>
    <hyperlink ref="D769" r:id="rId17" xr:uid="{DAAE45E9-4BBD-4406-A92A-3220B75F3CBA}"/>
    <hyperlink ref="D770" r:id="rId18" xr:uid="{DCF2C1DE-11EA-4BB1-8ADB-6C0BF6AF228A}"/>
    <hyperlink ref="D771" r:id="rId19" xr:uid="{BF0BBA91-48B1-478D-87E0-52F0C1422AFD}"/>
    <hyperlink ref="D772" r:id="rId20" xr:uid="{FB7F10B6-739D-4BA8-A276-C0C513A5B485}"/>
    <hyperlink ref="D773" r:id="rId21" xr:uid="{28FC16E3-8E5B-48D5-BA8B-68FE682C57A8}"/>
    <hyperlink ref="D774" r:id="rId22" xr:uid="{E899A6AC-CE3E-4FC6-A912-BCA301719F6D}"/>
    <hyperlink ref="D775" r:id="rId23" xr:uid="{B0A63E09-DB98-4D79-B90E-0224FB9EDBEC}"/>
    <hyperlink ref="D776" r:id="rId24" xr:uid="{7B34C54B-FDB4-46B9-9A5E-339C292D3588}"/>
    <hyperlink ref="D777" r:id="rId25" xr:uid="{A49DDAAD-5806-499B-9F80-DDA4A204531D}"/>
    <hyperlink ref="D778" r:id="rId26" xr:uid="{62C357A6-2BF5-4919-8C22-0466061EA5E4}"/>
    <hyperlink ref="D779" r:id="rId27" xr:uid="{4BD311DC-4916-438A-AB18-14C08A551674}"/>
    <hyperlink ref="D780" r:id="rId28" xr:uid="{58D70C03-3B79-47C6-AE1A-A3A095D46395}"/>
    <hyperlink ref="D781" r:id="rId29" xr:uid="{09F065E8-2324-4554-98F4-84703B96B9B0}"/>
    <hyperlink ref="D782" r:id="rId30" xr:uid="{0116AF6B-345A-4A08-BCFE-A312DF4F3D3C}"/>
    <hyperlink ref="D783" r:id="rId31" xr:uid="{4371D8BC-B357-4966-A760-B05350026E9F}"/>
    <hyperlink ref="D784" r:id="rId32" xr:uid="{1C4662BE-095B-4E4A-994B-CB5CD2AC3781}"/>
    <hyperlink ref="D785" r:id="rId33" xr:uid="{221226B4-825F-4DE2-BB80-266A775DC2AD}"/>
    <hyperlink ref="D786" r:id="rId34" xr:uid="{C0BF82E1-4726-423F-AECE-5E95C4763A08}"/>
    <hyperlink ref="D787" r:id="rId35" xr:uid="{BD5F35B2-5514-4D67-B168-DCD85E619F78}"/>
    <hyperlink ref="D788" r:id="rId36" xr:uid="{2CBBD39D-B8A0-4A3B-857E-75407DD6E4E3}"/>
    <hyperlink ref="D789" r:id="rId37" xr:uid="{C3B210A0-DC38-48F2-A807-1377FAA88978}"/>
    <hyperlink ref="D790" r:id="rId38" xr:uid="{4C858A76-51BC-49F6-A520-5524ED43344E}"/>
    <hyperlink ref="D803" r:id="rId39" xr:uid="{0EF7C1B9-9037-4E5C-9226-4EDABF9C21AC}"/>
    <hyperlink ref="D804" r:id="rId40" xr:uid="{1CC8D530-A809-422D-862E-F901AD2FBB17}"/>
    <hyperlink ref="D805" r:id="rId41" xr:uid="{385EDFD4-DD53-4411-A699-8B834AFD0CB0}"/>
    <hyperlink ref="D806" r:id="rId42" xr:uid="{66241DE7-9A39-474A-A3BD-A72244EA0A6F}"/>
    <hyperlink ref="D807" r:id="rId43" xr:uid="{65FF0C6E-FC3D-40B5-B9A5-E9883F61F588}"/>
    <hyperlink ref="D808" r:id="rId44" xr:uid="{9CCA9EFD-3EDC-4A18-8D86-709A3170A1FD}"/>
    <hyperlink ref="D809" r:id="rId45" xr:uid="{99603ECC-F15E-4449-9B6F-EEE2E6F0A467}"/>
    <hyperlink ref="D810" r:id="rId46" xr:uid="{322CB0FA-5BED-40D5-BD4C-EEB3D8E214FF}"/>
    <hyperlink ref="D811" r:id="rId47" xr:uid="{70705C8B-9408-488B-8914-6B6993148E92}"/>
    <hyperlink ref="D812" r:id="rId48" xr:uid="{507F3905-9F08-4B09-8E04-6E81FB38552B}"/>
    <hyperlink ref="D813" r:id="rId49" xr:uid="{38CC0AC7-9CD7-4D58-A4B8-519E6DC051C0}"/>
    <hyperlink ref="D814" r:id="rId50" xr:uid="{1517A153-C404-4410-9331-406B2087DF95}"/>
    <hyperlink ref="D815" r:id="rId51" xr:uid="{D2BFC971-2158-455E-98FE-748B01A5F149}"/>
    <hyperlink ref="D816" r:id="rId52" xr:uid="{4ED8ED39-14EC-44AE-BFE7-B50F33D28FED}"/>
    <hyperlink ref="D817" r:id="rId53" xr:uid="{C3E5A5AF-E64D-403B-81F3-3BD7D6DA131E}"/>
    <hyperlink ref="D818" r:id="rId54" xr:uid="{B8052A0F-A51A-4E1D-85F0-48B1EB05C073}"/>
    <hyperlink ref="D819" r:id="rId55" xr:uid="{4E453621-1665-45D5-B3DD-42C1EF5B7054}"/>
    <hyperlink ref="D820" r:id="rId56" xr:uid="{D71E6B8F-73D5-4681-90EA-81D301CC3DE4}"/>
    <hyperlink ref="D821" r:id="rId57" xr:uid="{E0AC7740-852B-4A5E-8996-81ADA554F0C8}"/>
    <hyperlink ref="D822" r:id="rId58" xr:uid="{BEBA3C7B-EF2D-43F5-AC44-5522767F605E}"/>
    <hyperlink ref="D823" r:id="rId59" xr:uid="{513F3CFD-D6B3-4C73-B0F6-E014C1BF34AC}"/>
    <hyperlink ref="D824" r:id="rId60" xr:uid="{282F1019-8233-417A-A0B5-497471EA77B0}"/>
    <hyperlink ref="D825" r:id="rId61" xr:uid="{60957A81-AC54-4E35-9285-1D09F5269677}"/>
    <hyperlink ref="D826" r:id="rId62" xr:uid="{12E33C5A-7C9A-42BF-97F4-CB5E6267A326}"/>
    <hyperlink ref="D827" r:id="rId63" xr:uid="{63A39BFD-DE6F-4BAA-A090-76D38851EE14}"/>
    <hyperlink ref="D828" r:id="rId64" xr:uid="{FB3769A8-6892-4EB1-A4C3-DC5045A57E5C}"/>
    <hyperlink ref="D829" r:id="rId65" xr:uid="{EB19EEA1-0CDF-46CC-B14D-D896BC2CE6AD}"/>
    <hyperlink ref="D830" r:id="rId66" xr:uid="{647B6807-2E6F-4400-9A4F-D3EDD0EF30F5}"/>
    <hyperlink ref="D831" r:id="rId67" xr:uid="{7D312115-987C-4E79-8B65-4C8866E0D144}"/>
    <hyperlink ref="D832" r:id="rId68" xr:uid="{8338BFA3-D8EE-46E1-9AD5-8DA1A49A6DC2}"/>
    <hyperlink ref="D833" r:id="rId69" xr:uid="{FB89516C-B1A1-429A-B7E2-97EB2F542E49}"/>
    <hyperlink ref="D834" r:id="rId70" xr:uid="{5F6B558E-2B3B-46E0-AD77-0C102B702516}"/>
    <hyperlink ref="D835" r:id="rId71" xr:uid="{569691E9-B93F-4C93-AE67-2DBCB4BB9C41}"/>
    <hyperlink ref="D836" r:id="rId72" xr:uid="{6F30BBFF-D74F-4D33-9796-943892AEBC96}"/>
    <hyperlink ref="D837" r:id="rId73" xr:uid="{9D76E419-B5D1-4391-AD5B-329E64EF9F12}"/>
    <hyperlink ref="D838" r:id="rId74" xr:uid="{0D01AC61-85C7-4C1A-A26A-F14969B1A576}"/>
    <hyperlink ref="D839" r:id="rId75" xr:uid="{075D075E-CB89-477D-B9E8-5CED0CA8B9C1}"/>
    <hyperlink ref="D840" r:id="rId76" xr:uid="{5BABB9BA-DBD0-4C9B-9E99-8D7C7322D56E}"/>
    <hyperlink ref="D841" r:id="rId77" xr:uid="{4A92A458-7822-42DF-B292-CFF1F9274141}"/>
    <hyperlink ref="D842" r:id="rId78" xr:uid="{0D4E1399-0848-4A5B-96E1-B17A321EFFBA}"/>
    <hyperlink ref="D843" r:id="rId79" xr:uid="{93472C73-0707-484A-B4F6-EB73C4FAD306}"/>
    <hyperlink ref="D844" r:id="rId80" xr:uid="{5F978474-95D1-419A-993A-5A3D9E413CCB}"/>
    <hyperlink ref="D845" r:id="rId81" xr:uid="{DE644FAD-BA8E-4193-A917-BF8EC7E1E6F8}"/>
    <hyperlink ref="D846" r:id="rId82" xr:uid="{3392C2E5-4EB0-44CE-97AD-6D5637D773E8}"/>
    <hyperlink ref="D847" r:id="rId83" xr:uid="{D210293A-FBA2-442D-AFB8-06814D761391}"/>
    <hyperlink ref="D848" r:id="rId84" xr:uid="{2278512A-B2E7-442B-8C33-6CD356EDBB03}"/>
    <hyperlink ref="D849" r:id="rId85" xr:uid="{E6092690-445B-4E22-AD16-4F639C6F0950}"/>
    <hyperlink ref="D850" r:id="rId86" xr:uid="{95630BFC-114D-40AC-A6A5-CB938A4AD112}"/>
    <hyperlink ref="D851" r:id="rId87" xr:uid="{68E7303A-097E-4E15-B304-880A643B3E9A}"/>
    <hyperlink ref="D852" r:id="rId88" xr:uid="{C5FFD264-D29E-4EB5-9B11-8733096DC29F}"/>
    <hyperlink ref="D853" r:id="rId89" xr:uid="{98D224B4-D8DF-4EAA-8CD3-5E7AFDEE5CA4}"/>
    <hyperlink ref="D854" r:id="rId90" xr:uid="{686C4E46-6674-483D-85FA-1AC1BA20B56B}"/>
    <hyperlink ref="D855" r:id="rId91" xr:uid="{1BFAAA18-54FD-46BD-934D-D61CF3F38A08}"/>
    <hyperlink ref="D856" r:id="rId92" xr:uid="{91A0A782-8257-4FAC-8100-BAB97668C199}"/>
    <hyperlink ref="D857" r:id="rId93" xr:uid="{3202B3FD-2ADA-4C2F-8C5F-65168A54983E}"/>
    <hyperlink ref="D858" r:id="rId94" xr:uid="{2B77916E-F149-4E0C-9B60-DC6C5CDC4911}"/>
    <hyperlink ref="D859" r:id="rId95" xr:uid="{9C0EFD51-4E3D-477F-A4FE-5598DB192EC6}"/>
    <hyperlink ref="D860" r:id="rId96" xr:uid="{F9234CC0-50D9-4E05-AC0C-0A0859B97C51}"/>
    <hyperlink ref="D861" r:id="rId97" xr:uid="{27FCD369-4714-45C6-8E3E-B9E358F8CD5E}"/>
    <hyperlink ref="D868" r:id="rId98" xr:uid="{F545ECDE-E1CE-46A1-9E09-3E64333EECAB}"/>
    <hyperlink ref="D869" r:id="rId99" xr:uid="{6C05BB79-7413-4FE9-8F67-F638420F656D}"/>
    <hyperlink ref="D870" r:id="rId100" xr:uid="{7063C62A-20F0-4F55-8D21-270088CBCE41}"/>
    <hyperlink ref="D902" r:id="rId101" xr:uid="{BFF18DA6-6BD5-4688-A899-430B9339E08C}"/>
    <hyperlink ref="D903" r:id="rId102" xr:uid="{B6698EB1-0719-4F83-9965-4FE536CCC4C6}"/>
    <hyperlink ref="D904" r:id="rId103" xr:uid="{ADCC7F7C-E5DD-42B5-8495-E15B877AD113}"/>
    <hyperlink ref="D905" r:id="rId104" xr:uid="{7653BCD0-84F7-4B9D-BCC0-5FBDA089578E}"/>
    <hyperlink ref="D906" r:id="rId105" xr:uid="{24978E16-D320-4417-8A48-6A9907E313D0}"/>
    <hyperlink ref="D907" r:id="rId106" xr:uid="{27E01A54-F915-4E77-BAE5-810EBD7943C8}"/>
    <hyperlink ref="D908" r:id="rId107" xr:uid="{F508EC4F-1905-4315-B4D9-4313437402BE}"/>
    <hyperlink ref="D909" r:id="rId108" xr:uid="{3A9D2354-2BBD-43AB-8235-6AB31A13ABD7}"/>
    <hyperlink ref="D910" r:id="rId109" xr:uid="{1CAEC9AB-A5CF-4742-8ED1-E143554FC4D6}"/>
    <hyperlink ref="D911" r:id="rId110" xr:uid="{03872557-E630-4D4C-BD09-FEAC1F5741CC}"/>
    <hyperlink ref="D912" r:id="rId111" xr:uid="{6EBB2A09-1EA4-4F72-BC73-E72650FAD788}"/>
    <hyperlink ref="D913" r:id="rId112" xr:uid="{B1015E69-6856-4FA8-BEEC-1739EDA6F301}"/>
    <hyperlink ref="D914" r:id="rId113" xr:uid="{71F18067-47B0-421B-A04A-126728A072E5}"/>
    <hyperlink ref="D915" r:id="rId114" xr:uid="{235B1F19-346E-4D44-B278-CFF150967E7D}"/>
    <hyperlink ref="D916" r:id="rId115" xr:uid="{93F44176-6ECD-4499-B592-92156FB7D5D1}"/>
    <hyperlink ref="D956" r:id="rId116" xr:uid="{C8988006-B57C-42C9-9278-20D15D0AA2CE}"/>
    <hyperlink ref="D957" r:id="rId117" xr:uid="{ABB5B878-13C1-4104-950C-5B730D981767}"/>
    <hyperlink ref="D989" r:id="rId118" xr:uid="{3D803DB9-3191-40FB-A956-34C3A039EB94}"/>
    <hyperlink ref="D990" r:id="rId119" xr:uid="{F9AC47E0-FA35-436A-8841-C56C8CB8CB5E}"/>
    <hyperlink ref="D991" r:id="rId120" xr:uid="{0117DAED-90EF-4BA9-ACBA-EFEC94591B3F}"/>
    <hyperlink ref="D992" r:id="rId121" xr:uid="{F5DB67D8-F198-455E-9860-647AA23C5E04}"/>
    <hyperlink ref="D993" r:id="rId122" xr:uid="{815F7F4B-65AA-4DA1-BCC9-0F4321723572}"/>
    <hyperlink ref="D994" r:id="rId123" xr:uid="{58C3C828-DC25-4F08-81DE-7645A40E687B}"/>
    <hyperlink ref="D995" r:id="rId124" xr:uid="{EA8E5418-0415-4DA8-A995-D4742BAFF8C1}"/>
    <hyperlink ref="D996" r:id="rId125" xr:uid="{60FCC608-BE98-4943-8F2B-BBC6FD143B95}"/>
    <hyperlink ref="D997" r:id="rId126" xr:uid="{24A1001D-EABB-4D83-B4AC-6775785DE99A}"/>
    <hyperlink ref="D998" r:id="rId127" xr:uid="{4C2130A0-A218-4CE8-B7B5-43914C15575C}"/>
    <hyperlink ref="D999" r:id="rId128" xr:uid="{BCDA5A5C-E0C3-4BC8-9C28-986FA28A1813}"/>
    <hyperlink ref="D1000" r:id="rId129" xr:uid="{0E44987E-FEB4-40EF-ADE3-0C289904CEB9}"/>
    <hyperlink ref="D1001" r:id="rId130" xr:uid="{A30116B8-2B94-4D24-A4CC-300608B9520D}"/>
    <hyperlink ref="D1002" r:id="rId131" xr:uid="{AC92684F-D8EB-408B-8926-3734AAE64F98}"/>
    <hyperlink ref="D1003" r:id="rId132" xr:uid="{2B299589-A0F5-4896-9472-F6CB21C84226}"/>
    <hyperlink ref="D1004" r:id="rId133" xr:uid="{B6064138-2B6A-4751-A5E1-A8385E22875F}"/>
    <hyperlink ref="D1005" r:id="rId134" xr:uid="{E33333D1-2B47-47E2-877D-C3A9C876CCA3}"/>
    <hyperlink ref="D1006" r:id="rId135" xr:uid="{A52AB6D3-36F0-49A2-BE73-2C4FFF141106}"/>
    <hyperlink ref="D1007" r:id="rId136" xr:uid="{D8C9C8F3-ABFB-4C12-98E0-20CD14D0E6DD}"/>
    <hyperlink ref="D1012" r:id="rId137" xr:uid="{91037B82-6E14-4C93-849F-31E1C209B69A}"/>
    <hyperlink ref="D1013" r:id="rId138" xr:uid="{F4326F0E-9895-4B83-AD88-7AC141B876BC}"/>
    <hyperlink ref="D1014" r:id="rId139" xr:uid="{BC2DDEAD-8C09-4FCC-91DB-E46F0167059D}"/>
    <hyperlink ref="D1015" r:id="rId140" xr:uid="{4AA2511A-E7D6-49CB-B822-BE47138E2567}"/>
    <hyperlink ref="D1016" r:id="rId141" xr:uid="{872346E1-F30E-40FB-8EB1-CD91F968ABD1}"/>
    <hyperlink ref="D1018" r:id="rId142" xr:uid="{831664F8-D4DF-438B-88D5-E9F2C2B0D3AF}"/>
    <hyperlink ref="D1019" r:id="rId143" xr:uid="{54250E87-5F59-4633-9598-06A278DF30C5}"/>
    <hyperlink ref="D1020" r:id="rId144" xr:uid="{D946D724-542C-4E53-BEA3-536D73B2F5E6}"/>
    <hyperlink ref="D1021" r:id="rId145" xr:uid="{78106339-0B25-4C7A-805B-F8ED6C4D2735}"/>
    <hyperlink ref="D1022" r:id="rId146" xr:uid="{51C9900C-E295-4D7D-8730-59F82B18AD36}"/>
    <hyperlink ref="D1023" r:id="rId147" xr:uid="{891EDA09-BD61-4F51-B0B4-CF24A91A1E85}"/>
    <hyperlink ref="D1024" r:id="rId148" xr:uid="{ADAB65FD-D004-45B5-8C92-501C90C2AF2C}"/>
    <hyperlink ref="D1025" r:id="rId149" xr:uid="{6B8A644F-A027-421C-BE84-43D388BF4DEF}"/>
  </hyperlinks>
  <pageMargins left="0.7" right="0.7" top="0.75" bottom="0.75" header="0.3" footer="0.3"/>
  <pageSetup paperSize="9" orientation="portrait" r:id="rId150"/>
  <legacyDrawing r:id="rId15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Laura Kane</cp:lastModifiedBy>
  <dcterms:created xsi:type="dcterms:W3CDTF">2021-06-26T12:27:43Z</dcterms:created>
  <dcterms:modified xsi:type="dcterms:W3CDTF">2021-07-03T15:32:10Z</dcterms:modified>
</cp:coreProperties>
</file>