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HW1" sheetId="1" r:id="rId1"/>
    <sheet name="HW2" sheetId="2" r:id="rId2"/>
    <sheet name="HW3" sheetId="3" r:id="rId3"/>
    <sheet name="HW4" sheetId="4" r:id="rId4"/>
    <sheet name="HW5" sheetId="5" r:id="rId5"/>
    <sheet name="Tổng hợp" sheetId="6" r:id="rId6"/>
  </sheets>
  <calcPr calcId="145621"/>
</workbook>
</file>

<file path=xl/calcChain.xml><?xml version="1.0" encoding="utf-8"?>
<calcChain xmlns="http://schemas.openxmlformats.org/spreadsheetml/2006/main">
  <c r="C3" i="6" l="1"/>
  <c r="C11" i="6"/>
  <c r="C22" i="6"/>
  <c r="C24" i="6"/>
  <c r="C25" i="6"/>
  <c r="C26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5"/>
  <c r="D2" i="4"/>
  <c r="D2" i="3"/>
  <c r="D2" i="1"/>
</calcChain>
</file>

<file path=xl/sharedStrings.xml><?xml version="1.0" encoding="utf-8"?>
<sst xmlns="http://schemas.openxmlformats.org/spreadsheetml/2006/main" count="301" uniqueCount="129">
  <si>
    <t>Nguyễn Ngọc Anh</t>
  </si>
  <si>
    <t>Nguyễn Thế Anh</t>
  </si>
  <si>
    <t>Nguyễn Thế Bảo</t>
  </si>
  <si>
    <t>Lưu Bình Công</t>
  </si>
  <si>
    <t>Trần Việt Dũng</t>
  </si>
  <si>
    <t>Nguyễn Quang Dương</t>
  </si>
  <si>
    <t>Mai Văn Đức</t>
  </si>
  <si>
    <t>Nguyễn Trung Đức</t>
  </si>
  <si>
    <t>Trịnh Đình Đức</t>
  </si>
  <si>
    <t>Nguyễn Ngọc Hà</t>
  </si>
  <si>
    <t>Trần Danh Hà</t>
  </si>
  <si>
    <t>Tô Văn Hải</t>
  </si>
  <si>
    <t>Vũ Thị Hiền</t>
  </si>
  <si>
    <t>Lê Phan Công Hiếu</t>
  </si>
  <si>
    <t>Lê Văn Hoạt</t>
  </si>
  <si>
    <t>Bùi Văn Hưng</t>
  </si>
  <si>
    <t>Trịnh Kiên</t>
  </si>
  <si>
    <t>Trần Công Khanh</t>
  </si>
  <si>
    <t>Vũ Đăng Khôi</t>
  </si>
  <si>
    <t>Đặng Hoàng Linh</t>
  </si>
  <si>
    <t>Đặng Mỹ Linh</t>
  </si>
  <si>
    <t>Vũ Đức Minh</t>
  </si>
  <si>
    <t>Nguyễn Đức Ngọc</t>
  </si>
  <si>
    <t>Trần Ngọc Quý</t>
  </si>
  <si>
    <t>Hà Danh Tới</t>
  </si>
  <si>
    <t>Nguyễn Nhật Minh Tú</t>
  </si>
  <si>
    <t>Nguyễn Thị Thu Trang</t>
  </si>
  <si>
    <t>Hoàng Văn Trung</t>
  </si>
  <si>
    <t>Nguyễn Quốc Trường</t>
  </si>
  <si>
    <t>STT</t>
  </si>
  <si>
    <t>MSSV</t>
  </si>
  <si>
    <t>Họ và tên</t>
  </si>
  <si>
    <t>Chép bài của nhau</t>
  </si>
  <si>
    <t>Bài 1</t>
  </si>
  <si>
    <t>Bài 2</t>
  </si>
  <si>
    <t>Bài 2: Lỗi nhập dữ liệu</t>
  </si>
  <si>
    <t>Chức năng 4 không chạy. Chức năng 5 chưa đầy đủ. Không kiểm tra trùng MSSV. Lỗi cấp phát bộ nhớ.</t>
  </si>
  <si>
    <t>Bài 2: Chức năng 5 không chạy. Chức năng 3,4 chạy sai. Không kiểm tra trùng MSSV</t>
  </si>
  <si>
    <t>Chép bài 1 của nhau. Bài 2: Chức năng 3,4,5 không chạy. Không kiểm tra sự tồn tại của bảng điểm. Không kiểm tra trùng MSSV</t>
  </si>
  <si>
    <t>Segmentation fault</t>
  </si>
  <si>
    <t>Không kiểm tra trùng MSSV. Chức năng 3, 4, 5 chạy sai. Không kết thúc được chương trình</t>
  </si>
  <si>
    <t>Bài 1: Chạy sai với mã có 2 ký tự.Bài 2: Không kiểm tra trùng MSSV. Chức năng 5 chạy lỗi.</t>
  </si>
  <si>
    <t>Chức năng 2 không tiếp tục khi chọn 'y'. Chức năng 5 chạy sai.</t>
  </si>
  <si>
    <t>Bài 2: Chức năng 3 không ổn định</t>
  </si>
  <si>
    <t>Chép bài 1 của nhau. Bài 2: Không kiểm tra trùng MSSV. Chức năng 5 chạy sai. Không có thông báo rõ ràng khi thực hiện.</t>
  </si>
  <si>
    <t>Không kiểm tra trùng MSSV. Không kiểm tra trùng bảng điểm</t>
  </si>
  <si>
    <t>Nộp muộn. Bài 2: Lỗi Segmentation fault</t>
  </si>
  <si>
    <t>Nộp muộn. Bài 2: Không quay lại menu chính. Không thể kiểm tra các chức năng do không lưu dữ liệu lên file</t>
  </si>
  <si>
    <t>Chương trình kết thúc bất thường khi chọn 'n' ở chức năng 1, 2. Chức năng 4 chạy sai. Nộp bài sai quy cách.</t>
  </si>
  <si>
    <t>Lỗi Segmentation fault (core dumped) khi phân giải ngược</t>
  </si>
  <si>
    <t>Lỗi Segmentation fault (core dumped) do không kiểm tra địa chỉ IP hợp lệ</t>
  </si>
  <si>
    <t>Lỗi Segmentation fault (core dumped) do không kiểm tra địa chỉ IP hợp lệ.</t>
  </si>
  <si>
    <t>Trình biên dịch nào dịch được file .txt(?!)</t>
  </si>
  <si>
    <t>Lỗi khi địa chỉ IP không hợp lệ.</t>
  </si>
  <si>
    <t>Không hiển thị đầy đủ thông tin</t>
  </si>
  <si>
    <t>Không thực hiện phân giải ngược</t>
  </si>
  <si>
    <t>B1</t>
  </si>
  <si>
    <t>B2</t>
  </si>
  <si>
    <t>Ghi chú</t>
  </si>
  <si>
    <t>Điểm</t>
  </si>
  <si>
    <t>Bài 2: Không xử lý khi file có dòng trống</t>
  </si>
  <si>
    <t>Bài 1: Server không thực hiện đúng như yêu cầu. Bài 2: Lỗi Segmentation fault (core dumped)</t>
  </si>
  <si>
    <t>Bài 1: Tính sai kích thước dữ liệu trao đổi</t>
  </si>
  <si>
    <t>Bài 2: Không tính kích thước dữ liệu đã trao đổi</t>
  </si>
  <si>
    <t>Bài 2: Chỉ trao đổi được 7 byte</t>
  </si>
  <si>
    <t>Bài 1: Thực hiện không đúng yêu cầu</t>
  </si>
  <si>
    <t>Bài 2: Không thực hiện được đến hết nội dung file</t>
  </si>
  <si>
    <t>Bài 1: Client không thông báo số file trao đổi. Bài 2: Client không gửi file cho server</t>
  </si>
  <si>
    <t>Bài 2: Lỗi Segmentation fault (core dumped)</t>
  </si>
  <si>
    <t>Bài 2: Lỗi error opening socket với file có kích thước lớn</t>
  </si>
  <si>
    <t>Bài 1: Tính sai kích thước dữ liệu trao đổi. Không có giao tiếp với người dùng. Bài 2: Tính sai kích thước dữ liệu trao đổi.</t>
  </si>
  <si>
    <t>Giống bài của Phạm Hoàng Hà học kỳ 20141</t>
  </si>
  <si>
    <t>Bài 1: Giống bài của Đỗ Tuấn Anh học kỳ 20141. Bài 2: Lỗi biên dịch ở client. Code server chép từ Internet</t>
  </si>
  <si>
    <t>Giống bài của Lê Văn Nam học kỳ 20141</t>
  </si>
  <si>
    <t>Bài 1: Giống bài của Đỗ Tuấn Anh học kỳ 20141</t>
  </si>
  <si>
    <t>B1f</t>
  </si>
  <si>
    <t>B1s</t>
  </si>
  <si>
    <t>B2f</t>
  </si>
  <si>
    <t>B2s</t>
  </si>
  <si>
    <t>B1f: Bài 1 dùng fork()</t>
  </si>
  <si>
    <t>B1s: Bài 1 dùng select()</t>
  </si>
  <si>
    <t>B1f: Server ngừng khi các client ngắt kết nối. B1s: Server ngừng khi 1 client ngắt kết nối</t>
  </si>
  <si>
    <t>B2f: Bài 2 dùng fork()</t>
  </si>
  <si>
    <t>B2s: Bài 2 dùng select()</t>
  </si>
  <si>
    <t>B1f: Không có giao tiếp với người dùng. Client không thể kết thúc.</t>
  </si>
  <si>
    <t>Giống bài Lê Văn Nam, Nguyễn Minh Côi học kỳ 20141</t>
  </si>
  <si>
    <t>Nộp muộn. B1f: Lạm dụng fork(). Không có giao tiếp với người dùng</t>
  </si>
  <si>
    <t>B1f, B1s: Server không hoạt động theo yêu cầu. B2f: Lỗi biên dịch. B2s: Lỗi Segmentation fault (core dumped)</t>
  </si>
  <si>
    <t>B1f: Sinh liên tục tiến trình con. B1s: Chỉ trao đổi được với 1 client. B2f: Chỉ làm việc được với 1 client. B2s: Không xử lý hết file</t>
  </si>
  <si>
    <t>B2f, B2s: Không thực hiện đến hết nội dung file</t>
  </si>
  <si>
    <t>B1f: Không kết nối được client thứ 2.</t>
  </si>
  <si>
    <t>B1f: Không kết nối được client thứ 2. B2f: Không kết nối được với nhiều client. B2s: Sử dụng vòng lặp đáp ứng client chưa hợp lý</t>
  </si>
  <si>
    <t>B2f, B2s: Lỗi Segmentation fault (core dumped)</t>
  </si>
  <si>
    <t>B2f: Đóng kết nối trước khi hoàn thành. B2s: Không thực hiện đến hết file</t>
  </si>
  <si>
    <t>B1s:Chỉ trao đổi được với 1 client. B2s: Không xử lý đồng thời 2 client</t>
  </si>
  <si>
    <t>B1s: Lỗi Segmentation fault (core dumped) khi có client ngắt kết nối. B2s: Không xử lý đồng thời 2 client</t>
  </si>
  <si>
    <t>Nộp muộn. B1f: Client ngắt kết nối trước khi trao đổi dữ liệu, server kết thúc ngay. B2f: server kết thúc ngay khi có 1 client ngắt kết nối. Không thực hiện chức năng tới hết file. B2f+ Không thực hiện đến hết file.</t>
  </si>
  <si>
    <t>Nộp muộn. B2f: Segmentation fault (core dumped). B2s+ Segmentation fault (core dumped)</t>
  </si>
  <si>
    <t>B1p</t>
  </si>
  <si>
    <t>B2p</t>
  </si>
  <si>
    <t>B1u</t>
  </si>
  <si>
    <t>B2u</t>
  </si>
  <si>
    <t>Chép bài 1p, 2p của Trần Xuân Điển học kỳ 20141</t>
  </si>
  <si>
    <t>Chép bài 1p, 2p của Phạm Hoàng Hà học kỳ 20141</t>
  </si>
  <si>
    <t>B1p: Chỉ làm việc với 1 client. B1u: Dùng TCP</t>
  </si>
  <si>
    <t>B1u: Chỉ trao đổi 1 thông điệp</t>
  </si>
  <si>
    <t>B1p, 1u: Server không trao đổi dữ liệu với client. B2p, 2u: Segmentation fault (core dumped)</t>
  </si>
  <si>
    <t>B2u: Không đọc hết file</t>
  </si>
  <si>
    <t>B1u: Tính sai lượng dữ liệu trao đổi. B2p: Không xử lý hết file</t>
  </si>
  <si>
    <t>B2p: Không xử lý hết file</t>
  </si>
  <si>
    <t>B2p, 2u: Không xử lý hết file</t>
  </si>
  <si>
    <t>B1u, B2p, B2u: Server kết thúc khi 1 client kết thúc.</t>
  </si>
  <si>
    <t>B2u: Chỉ xử lý 5 byte đầu</t>
  </si>
  <si>
    <t>B2p: Server kết thúc khi có 1 client ngắt kết nối</t>
  </si>
  <si>
    <t>B2u: Không làm việc với client thứ 2</t>
  </si>
  <si>
    <t>B2p, 2u: Lỗi Segmentation fault (core dumped)</t>
  </si>
  <si>
    <t>Bài 2: Kích thước file test = 2.1 MB</t>
  </si>
  <si>
    <t>Muộn 24-48h. Chép bài 1p, 2p của Trần Xuân Điển học kỳ 20141. B1u: Server dừng khi có 1 client dừng. B2u:  LỗiSegmentation fault (core dumped)</t>
  </si>
  <si>
    <t>B1p: Bài 1 dùng poll()</t>
  </si>
  <si>
    <t>B1u: Bài 1 dùng UDP socket</t>
  </si>
  <si>
    <t>B2p: Bài 2 dùng poll()</t>
  </si>
  <si>
    <t>B2s: Bài 2 dùng UDP socket</t>
  </si>
  <si>
    <t xml:space="preserve">B1f: Lỗi biên dịch, file sẵn có không chạy. B2s: Kết nối được nhưng không xử lý đồng thời yêu cầu của nhiều client </t>
  </si>
  <si>
    <t>HW1</t>
  </si>
  <si>
    <t>Điểm QT</t>
  </si>
  <si>
    <t>HW2</t>
  </si>
  <si>
    <t>HW3</t>
  </si>
  <si>
    <t>HW4</t>
  </si>
  <si>
    <t>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</si>
</sst>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activeCell="D2" sqref="D2:D30"/>
    </sheetView>
  </sheetViews>
  <sheetFormatPr defaultRowHeight="15" x14ac:dyDescent="0.25"/>
  <cols>
    <col min="1" max="1" width="4.85546875" customWidth="1"/>
    <col min="2" max="2" width="11.42578125" customWidth="1"/>
    <col min="3" max="3" width="21.85546875" customWidth="1"/>
    <col min="4" max="4" width="8.140625" customWidth="1"/>
    <col min="5" max="5" width="10" customWidth="1"/>
    <col min="7" max="7" width="94.28515625" customWidth="1"/>
  </cols>
  <sheetData>
    <row r="1" spans="1:7" x14ac:dyDescent="0.25">
      <c r="A1" s="2" t="s">
        <v>29</v>
      </c>
      <c r="B1" s="2" t="s">
        <v>30</v>
      </c>
      <c r="C1" s="2" t="s">
        <v>31</v>
      </c>
      <c r="D1" s="2" t="s">
        <v>59</v>
      </c>
      <c r="E1" s="2" t="s">
        <v>33</v>
      </c>
      <c r="F1" s="2" t="s">
        <v>34</v>
      </c>
    </row>
    <row r="2" spans="1:7" x14ac:dyDescent="0.25">
      <c r="A2">
        <v>1</v>
      </c>
      <c r="B2" s="1">
        <v>20121853</v>
      </c>
      <c r="C2" s="1" t="s">
        <v>15</v>
      </c>
      <c r="D2" s="1">
        <f>(E2+F2)/2</f>
        <v>5</v>
      </c>
      <c r="E2">
        <v>10</v>
      </c>
      <c r="F2">
        <v>0</v>
      </c>
    </row>
    <row r="3" spans="1:7" x14ac:dyDescent="0.25">
      <c r="A3">
        <v>2</v>
      </c>
      <c r="B3" s="1">
        <v>20121973</v>
      </c>
      <c r="C3" s="1" t="s">
        <v>19</v>
      </c>
      <c r="D3" s="1">
        <f t="shared" ref="D3:D30" si="0">(E3+F3)/2</f>
        <v>5</v>
      </c>
      <c r="E3">
        <v>10</v>
      </c>
      <c r="F3">
        <v>0</v>
      </c>
    </row>
    <row r="4" spans="1:7" x14ac:dyDescent="0.25">
      <c r="A4">
        <v>3</v>
      </c>
      <c r="B4" s="1">
        <v>20121974</v>
      </c>
      <c r="C4" s="1" t="s">
        <v>20</v>
      </c>
      <c r="D4" s="1">
        <f t="shared" si="0"/>
        <v>1</v>
      </c>
      <c r="E4">
        <v>0</v>
      </c>
      <c r="F4">
        <v>2</v>
      </c>
      <c r="G4" t="s">
        <v>47</v>
      </c>
    </row>
    <row r="5" spans="1:7" x14ac:dyDescent="0.25">
      <c r="A5">
        <v>4</v>
      </c>
      <c r="B5" s="1">
        <v>20122586</v>
      </c>
      <c r="C5" s="4" t="s">
        <v>24</v>
      </c>
      <c r="D5" s="1">
        <f t="shared" si="0"/>
        <v>0</v>
      </c>
      <c r="E5">
        <v>0</v>
      </c>
      <c r="F5">
        <v>0</v>
      </c>
      <c r="G5" t="s">
        <v>32</v>
      </c>
    </row>
    <row r="6" spans="1:7" x14ac:dyDescent="0.25">
      <c r="A6">
        <v>5</v>
      </c>
      <c r="B6" s="1">
        <v>20122619</v>
      </c>
      <c r="C6" s="1" t="s">
        <v>27</v>
      </c>
      <c r="D6" s="1">
        <f t="shared" si="0"/>
        <v>5</v>
      </c>
      <c r="E6">
        <v>10</v>
      </c>
      <c r="F6">
        <v>0</v>
      </c>
    </row>
    <row r="7" spans="1:7" x14ac:dyDescent="0.25">
      <c r="A7">
        <v>6</v>
      </c>
      <c r="B7" s="1">
        <v>20121680</v>
      </c>
      <c r="C7" s="1" t="s">
        <v>13</v>
      </c>
      <c r="D7" s="1">
        <f t="shared" si="0"/>
        <v>5</v>
      </c>
      <c r="E7">
        <v>10</v>
      </c>
      <c r="F7">
        <v>0</v>
      </c>
    </row>
    <row r="8" spans="1:7" x14ac:dyDescent="0.25">
      <c r="A8">
        <v>7</v>
      </c>
      <c r="B8" s="1">
        <v>20121764</v>
      </c>
      <c r="C8" s="1" t="s">
        <v>14</v>
      </c>
      <c r="D8" s="1">
        <f t="shared" si="0"/>
        <v>0</v>
      </c>
      <c r="E8">
        <v>0</v>
      </c>
      <c r="F8">
        <v>0</v>
      </c>
    </row>
    <row r="9" spans="1:7" x14ac:dyDescent="0.25">
      <c r="A9">
        <v>8</v>
      </c>
      <c r="B9" s="1">
        <v>20121335</v>
      </c>
      <c r="C9" s="1" t="s">
        <v>3</v>
      </c>
      <c r="D9" s="1">
        <f t="shared" si="0"/>
        <v>6.5</v>
      </c>
      <c r="E9">
        <v>10</v>
      </c>
      <c r="F9">
        <v>3</v>
      </c>
      <c r="G9" t="s">
        <v>37</v>
      </c>
    </row>
    <row r="10" spans="1:7" x14ac:dyDescent="0.25">
      <c r="A10">
        <v>9</v>
      </c>
      <c r="B10" s="1">
        <v>20111419</v>
      </c>
      <c r="C10" s="1" t="s">
        <v>6</v>
      </c>
      <c r="D10" s="1">
        <f t="shared" si="0"/>
        <v>6</v>
      </c>
      <c r="E10">
        <v>10</v>
      </c>
      <c r="F10">
        <v>2</v>
      </c>
      <c r="G10" t="s">
        <v>35</v>
      </c>
    </row>
    <row r="11" spans="1:7" x14ac:dyDescent="0.25">
      <c r="A11">
        <v>10</v>
      </c>
      <c r="B11" s="1">
        <v>20122163</v>
      </c>
      <c r="C11" s="4" t="s">
        <v>22</v>
      </c>
      <c r="D11" s="1">
        <f t="shared" si="0"/>
        <v>0</v>
      </c>
      <c r="E11">
        <v>0</v>
      </c>
      <c r="F11">
        <v>0</v>
      </c>
      <c r="G11" t="s">
        <v>32</v>
      </c>
    </row>
    <row r="12" spans="1:7" x14ac:dyDescent="0.25">
      <c r="A12">
        <v>11</v>
      </c>
      <c r="B12" s="1">
        <v>20120035</v>
      </c>
      <c r="C12" s="1" t="s">
        <v>0</v>
      </c>
      <c r="D12" s="1">
        <f t="shared" si="0"/>
        <v>5</v>
      </c>
      <c r="E12">
        <v>8</v>
      </c>
      <c r="F12">
        <v>2</v>
      </c>
      <c r="G12" t="s">
        <v>46</v>
      </c>
    </row>
    <row r="13" spans="1:7" x14ac:dyDescent="0.25">
      <c r="A13">
        <v>12</v>
      </c>
      <c r="B13" s="1">
        <v>20121621</v>
      </c>
      <c r="C13" s="1" t="s">
        <v>9</v>
      </c>
      <c r="D13" s="1">
        <f t="shared" si="0"/>
        <v>6</v>
      </c>
      <c r="E13">
        <v>7</v>
      </c>
      <c r="F13">
        <v>5</v>
      </c>
      <c r="G13" t="s">
        <v>36</v>
      </c>
    </row>
    <row r="14" spans="1:7" x14ac:dyDescent="0.25">
      <c r="A14">
        <v>13</v>
      </c>
      <c r="B14" s="1">
        <v>20122772</v>
      </c>
      <c r="C14" s="1" t="s">
        <v>25</v>
      </c>
      <c r="D14" s="1">
        <f t="shared" si="0"/>
        <v>5</v>
      </c>
      <c r="E14">
        <v>9</v>
      </c>
      <c r="F14">
        <v>1</v>
      </c>
      <c r="G14" t="s">
        <v>39</v>
      </c>
    </row>
    <row r="15" spans="1:7" x14ac:dyDescent="0.25">
      <c r="A15">
        <v>14</v>
      </c>
      <c r="B15" s="1">
        <v>20121458</v>
      </c>
      <c r="C15" s="3" t="s">
        <v>5</v>
      </c>
      <c r="D15" s="1">
        <f t="shared" si="0"/>
        <v>1</v>
      </c>
      <c r="E15">
        <v>0</v>
      </c>
      <c r="F15">
        <v>2</v>
      </c>
      <c r="G15" t="s">
        <v>38</v>
      </c>
    </row>
    <row r="16" spans="1:7" x14ac:dyDescent="0.25">
      <c r="A16">
        <v>15</v>
      </c>
      <c r="B16" s="1">
        <v>20122649</v>
      </c>
      <c r="C16" s="1" t="s">
        <v>28</v>
      </c>
      <c r="D16" s="1">
        <f t="shared" si="0"/>
        <v>8.5</v>
      </c>
      <c r="E16">
        <v>10</v>
      </c>
      <c r="F16">
        <v>7</v>
      </c>
      <c r="G16" t="s">
        <v>48</v>
      </c>
    </row>
    <row r="17" spans="1:7" x14ac:dyDescent="0.25">
      <c r="A17">
        <v>16</v>
      </c>
      <c r="B17" s="1">
        <v>20121219</v>
      </c>
      <c r="C17" s="1" t="s">
        <v>1</v>
      </c>
      <c r="D17" s="1">
        <f t="shared" si="0"/>
        <v>4</v>
      </c>
      <c r="E17">
        <v>8</v>
      </c>
      <c r="F17">
        <v>0</v>
      </c>
    </row>
    <row r="18" spans="1:7" x14ac:dyDescent="0.25">
      <c r="A18">
        <v>17</v>
      </c>
      <c r="B18" s="1">
        <v>20121262</v>
      </c>
      <c r="C18" s="1" t="s">
        <v>2</v>
      </c>
      <c r="D18" s="1">
        <f t="shared" si="0"/>
        <v>0</v>
      </c>
      <c r="E18">
        <v>0</v>
      </c>
      <c r="F18">
        <v>0</v>
      </c>
    </row>
    <row r="19" spans="1:7" x14ac:dyDescent="0.25">
      <c r="A19">
        <v>18</v>
      </c>
      <c r="B19" s="1">
        <v>20122594</v>
      </c>
      <c r="C19" s="1" t="s">
        <v>26</v>
      </c>
      <c r="D19" s="1">
        <f t="shared" si="0"/>
        <v>5</v>
      </c>
      <c r="E19">
        <v>10</v>
      </c>
      <c r="F19">
        <v>0</v>
      </c>
    </row>
    <row r="20" spans="1:7" x14ac:dyDescent="0.25">
      <c r="A20">
        <v>19</v>
      </c>
      <c r="B20" s="1">
        <v>20121568</v>
      </c>
      <c r="C20" s="1" t="s">
        <v>7</v>
      </c>
      <c r="D20" s="1">
        <f t="shared" si="0"/>
        <v>0</v>
      </c>
      <c r="E20">
        <v>0</v>
      </c>
      <c r="F20">
        <v>0</v>
      </c>
    </row>
    <row r="21" spans="1:7" x14ac:dyDescent="0.25">
      <c r="A21">
        <v>20</v>
      </c>
      <c r="B21" s="1">
        <v>20121654</v>
      </c>
      <c r="C21" s="1" t="s">
        <v>11</v>
      </c>
      <c r="D21" s="1">
        <f t="shared" si="0"/>
        <v>7</v>
      </c>
      <c r="E21">
        <v>10</v>
      </c>
      <c r="F21">
        <v>4</v>
      </c>
      <c r="G21" t="s">
        <v>40</v>
      </c>
    </row>
    <row r="22" spans="1:7" x14ac:dyDescent="0.25">
      <c r="A22">
        <v>21</v>
      </c>
      <c r="B22" s="1">
        <v>20121902</v>
      </c>
      <c r="C22" s="1" t="s">
        <v>17</v>
      </c>
      <c r="D22" s="1">
        <f t="shared" si="0"/>
        <v>6.5</v>
      </c>
      <c r="E22">
        <v>6</v>
      </c>
      <c r="F22">
        <v>7</v>
      </c>
      <c r="G22" t="s">
        <v>41</v>
      </c>
    </row>
    <row r="23" spans="1:7" x14ac:dyDescent="0.25">
      <c r="A23">
        <v>22</v>
      </c>
      <c r="B23" s="1">
        <v>20121626</v>
      </c>
      <c r="C23" s="1" t="s">
        <v>10</v>
      </c>
      <c r="D23" s="1">
        <f t="shared" si="0"/>
        <v>9.5</v>
      </c>
      <c r="E23">
        <v>10</v>
      </c>
      <c r="F23">
        <v>9</v>
      </c>
      <c r="G23" t="s">
        <v>43</v>
      </c>
    </row>
    <row r="24" spans="1:7" x14ac:dyDescent="0.25">
      <c r="A24">
        <v>23</v>
      </c>
      <c r="B24" s="1">
        <v>20112028</v>
      </c>
      <c r="C24" s="1" t="s">
        <v>23</v>
      </c>
      <c r="D24" s="1">
        <f t="shared" si="0"/>
        <v>0</v>
      </c>
      <c r="E24">
        <v>0</v>
      </c>
      <c r="F24">
        <v>0</v>
      </c>
    </row>
    <row r="25" spans="1:7" x14ac:dyDescent="0.25">
      <c r="A25">
        <v>24</v>
      </c>
      <c r="B25" s="1">
        <v>20111298</v>
      </c>
      <c r="C25" s="1" t="s">
        <v>4</v>
      </c>
      <c r="D25" s="1">
        <f t="shared" si="0"/>
        <v>0</v>
      </c>
      <c r="E25">
        <v>0</v>
      </c>
      <c r="F25">
        <v>0</v>
      </c>
    </row>
    <row r="26" spans="1:7" x14ac:dyDescent="0.25">
      <c r="A26">
        <v>25</v>
      </c>
      <c r="B26" s="1">
        <v>20121579</v>
      </c>
      <c r="C26" s="1" t="s">
        <v>8</v>
      </c>
      <c r="D26" s="1">
        <f t="shared" si="0"/>
        <v>0</v>
      </c>
      <c r="E26">
        <v>0</v>
      </c>
      <c r="F26">
        <v>0</v>
      </c>
    </row>
    <row r="27" spans="1:7" x14ac:dyDescent="0.25">
      <c r="A27">
        <v>26</v>
      </c>
      <c r="B27" s="1">
        <v>20121949</v>
      </c>
      <c r="C27" s="1" t="s">
        <v>16</v>
      </c>
      <c r="D27" s="1">
        <f t="shared" si="0"/>
        <v>8.75</v>
      </c>
      <c r="E27">
        <v>10</v>
      </c>
      <c r="F27">
        <v>7.5</v>
      </c>
      <c r="G27" t="s">
        <v>42</v>
      </c>
    </row>
    <row r="28" spans="1:7" x14ac:dyDescent="0.25">
      <c r="A28">
        <v>27</v>
      </c>
      <c r="B28" s="1">
        <v>20121930</v>
      </c>
      <c r="C28" s="3" t="s">
        <v>18</v>
      </c>
      <c r="D28" s="1">
        <f t="shared" si="0"/>
        <v>3</v>
      </c>
      <c r="E28">
        <v>0</v>
      </c>
      <c r="F28">
        <v>6</v>
      </c>
      <c r="G28" t="s">
        <v>44</v>
      </c>
    </row>
    <row r="29" spans="1:7" x14ac:dyDescent="0.25">
      <c r="A29">
        <v>28</v>
      </c>
      <c r="B29" s="1">
        <v>20122093</v>
      </c>
      <c r="C29" s="1" t="s">
        <v>21</v>
      </c>
      <c r="D29" s="1">
        <f t="shared" si="0"/>
        <v>4</v>
      </c>
      <c r="E29">
        <v>8</v>
      </c>
      <c r="F29">
        <v>0</v>
      </c>
    </row>
    <row r="30" spans="1:7" x14ac:dyDescent="0.25">
      <c r="A30">
        <v>29</v>
      </c>
      <c r="B30" s="1">
        <v>20121667</v>
      </c>
      <c r="C30" s="1" t="s">
        <v>12</v>
      </c>
      <c r="D30" s="1">
        <f t="shared" si="0"/>
        <v>8.5</v>
      </c>
      <c r="E30">
        <v>10</v>
      </c>
      <c r="F30">
        <v>7</v>
      </c>
      <c r="G30" t="s">
        <v>45</v>
      </c>
    </row>
  </sheetData>
  <sortState ref="A2:C30">
    <sortCondition ref="C2:C3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2" sqref="D2:D30"/>
    </sheetView>
  </sheetViews>
  <sheetFormatPr defaultRowHeight="15" x14ac:dyDescent="0.25"/>
  <cols>
    <col min="1" max="1" width="4.85546875" customWidth="1"/>
    <col min="2" max="2" width="11.42578125" customWidth="1"/>
    <col min="3" max="3" width="21.85546875" customWidth="1"/>
    <col min="5" max="5" width="105.85546875" customWidth="1"/>
  </cols>
  <sheetData>
    <row r="1" spans="1:5" x14ac:dyDescent="0.25">
      <c r="A1" s="5" t="s">
        <v>29</v>
      </c>
      <c r="B1" s="5" t="s">
        <v>30</v>
      </c>
      <c r="C1" s="5" t="s">
        <v>31</v>
      </c>
    </row>
    <row r="2" spans="1:5" x14ac:dyDescent="0.25">
      <c r="A2" s="6"/>
      <c r="B2" s="7">
        <v>20121853</v>
      </c>
      <c r="C2" s="7" t="s">
        <v>15</v>
      </c>
      <c r="D2">
        <v>0</v>
      </c>
    </row>
    <row r="3" spans="1:5" x14ac:dyDescent="0.25">
      <c r="A3" s="6"/>
      <c r="B3" s="7">
        <v>20121973</v>
      </c>
      <c r="C3" s="7" t="s">
        <v>19</v>
      </c>
      <c r="D3">
        <v>8</v>
      </c>
      <c r="E3" t="s">
        <v>50</v>
      </c>
    </row>
    <row r="4" spans="1:5" x14ac:dyDescent="0.25">
      <c r="A4" s="6"/>
      <c r="B4" s="7">
        <v>20121974</v>
      </c>
      <c r="C4" s="7" t="s">
        <v>20</v>
      </c>
      <c r="D4">
        <v>10</v>
      </c>
    </row>
    <row r="5" spans="1:5" x14ac:dyDescent="0.25">
      <c r="A5" s="6"/>
      <c r="B5" s="7">
        <v>20122586</v>
      </c>
      <c r="C5" s="7" t="s">
        <v>24</v>
      </c>
      <c r="D5">
        <v>8</v>
      </c>
      <c r="E5" t="s">
        <v>51</v>
      </c>
    </row>
    <row r="6" spans="1:5" x14ac:dyDescent="0.25">
      <c r="A6" s="6"/>
      <c r="B6" s="7">
        <v>20122619</v>
      </c>
      <c r="C6" s="7" t="s">
        <v>27</v>
      </c>
      <c r="D6">
        <v>10</v>
      </c>
    </row>
    <row r="7" spans="1:5" x14ac:dyDescent="0.25">
      <c r="A7" s="6"/>
      <c r="B7" s="7">
        <v>20121680</v>
      </c>
      <c r="C7" s="7" t="s">
        <v>13</v>
      </c>
      <c r="D7">
        <v>10</v>
      </c>
    </row>
    <row r="8" spans="1:5" x14ac:dyDescent="0.25">
      <c r="A8" s="6"/>
      <c r="B8" s="7">
        <v>20121764</v>
      </c>
      <c r="C8" s="7" t="s">
        <v>14</v>
      </c>
      <c r="D8">
        <v>0</v>
      </c>
      <c r="E8" t="s">
        <v>52</v>
      </c>
    </row>
    <row r="9" spans="1:5" x14ac:dyDescent="0.25">
      <c r="A9" s="6"/>
      <c r="B9" s="7">
        <v>20121335</v>
      </c>
      <c r="C9" s="7" t="s">
        <v>3</v>
      </c>
      <c r="D9">
        <v>8</v>
      </c>
      <c r="E9" t="s">
        <v>53</v>
      </c>
    </row>
    <row r="10" spans="1:5" x14ac:dyDescent="0.25">
      <c r="A10" s="6"/>
      <c r="B10" s="7">
        <v>20111419</v>
      </c>
      <c r="C10" s="7" t="s">
        <v>6</v>
      </c>
      <c r="D10">
        <v>0</v>
      </c>
    </row>
    <row r="11" spans="1:5" x14ac:dyDescent="0.25">
      <c r="A11" s="6"/>
      <c r="B11" s="7">
        <v>20122163</v>
      </c>
      <c r="C11" s="7" t="s">
        <v>22</v>
      </c>
      <c r="D11">
        <v>10</v>
      </c>
    </row>
    <row r="12" spans="1:5" x14ac:dyDescent="0.25">
      <c r="A12" s="6"/>
      <c r="B12" s="7">
        <v>20120035</v>
      </c>
      <c r="C12" s="8" t="s">
        <v>0</v>
      </c>
      <c r="D12">
        <v>8</v>
      </c>
      <c r="E12" t="s">
        <v>53</v>
      </c>
    </row>
    <row r="13" spans="1:5" x14ac:dyDescent="0.25">
      <c r="A13" s="6"/>
      <c r="B13" s="7">
        <v>20121621</v>
      </c>
      <c r="C13" s="7" t="s">
        <v>9</v>
      </c>
      <c r="D13">
        <v>8</v>
      </c>
      <c r="E13" s="9" t="s">
        <v>51</v>
      </c>
    </row>
    <row r="14" spans="1:5" x14ac:dyDescent="0.25">
      <c r="A14" s="6"/>
      <c r="B14" s="7">
        <v>20122772</v>
      </c>
      <c r="C14" s="7" t="s">
        <v>25</v>
      </c>
      <c r="D14">
        <v>7</v>
      </c>
      <c r="E14" t="s">
        <v>54</v>
      </c>
    </row>
    <row r="15" spans="1:5" x14ac:dyDescent="0.25">
      <c r="A15" s="6"/>
      <c r="B15" s="7">
        <v>20121458</v>
      </c>
      <c r="C15" s="7" t="s">
        <v>5</v>
      </c>
      <c r="D15">
        <v>10</v>
      </c>
    </row>
    <row r="16" spans="1:5" x14ac:dyDescent="0.25">
      <c r="A16" s="6"/>
      <c r="B16" s="7">
        <v>20122649</v>
      </c>
      <c r="C16" s="7" t="s">
        <v>28</v>
      </c>
      <c r="D16">
        <v>10</v>
      </c>
    </row>
    <row r="17" spans="1:5" x14ac:dyDescent="0.25">
      <c r="A17" s="6"/>
      <c r="B17" s="7">
        <v>20121219</v>
      </c>
      <c r="C17" s="7" t="s">
        <v>1</v>
      </c>
      <c r="D17">
        <v>5</v>
      </c>
      <c r="E17" t="s">
        <v>49</v>
      </c>
    </row>
    <row r="18" spans="1:5" x14ac:dyDescent="0.25">
      <c r="A18" s="6"/>
      <c r="B18" s="7">
        <v>20121262</v>
      </c>
      <c r="C18" s="7" t="s">
        <v>2</v>
      </c>
      <c r="D18">
        <v>3</v>
      </c>
    </row>
    <row r="19" spans="1:5" x14ac:dyDescent="0.25">
      <c r="A19" s="6"/>
      <c r="B19" s="7">
        <v>20122594</v>
      </c>
      <c r="C19" s="7" t="s">
        <v>26</v>
      </c>
      <c r="D19">
        <v>10</v>
      </c>
    </row>
    <row r="20" spans="1:5" x14ac:dyDescent="0.25">
      <c r="A20" s="6"/>
      <c r="B20" s="7">
        <v>20121568</v>
      </c>
      <c r="C20" s="7" t="s">
        <v>7</v>
      </c>
      <c r="D20">
        <v>10</v>
      </c>
    </row>
    <row r="21" spans="1:5" x14ac:dyDescent="0.25">
      <c r="A21" s="6"/>
      <c r="B21" s="7">
        <v>20121654</v>
      </c>
      <c r="C21" s="7" t="s">
        <v>11</v>
      </c>
      <c r="D21">
        <v>8</v>
      </c>
      <c r="E21" s="9" t="s">
        <v>51</v>
      </c>
    </row>
    <row r="22" spans="1:5" x14ac:dyDescent="0.25">
      <c r="A22" s="6"/>
      <c r="B22" s="7">
        <v>20121902</v>
      </c>
      <c r="C22" s="7" t="s">
        <v>17</v>
      </c>
      <c r="D22">
        <v>8</v>
      </c>
      <c r="E22" s="9" t="s">
        <v>51</v>
      </c>
    </row>
    <row r="23" spans="1:5" x14ac:dyDescent="0.25">
      <c r="A23" s="6"/>
      <c r="B23" s="7">
        <v>20121626</v>
      </c>
      <c r="C23" s="7" t="s">
        <v>10</v>
      </c>
      <c r="D23">
        <v>10</v>
      </c>
      <c r="E23" s="9"/>
    </row>
    <row r="24" spans="1:5" x14ac:dyDescent="0.25">
      <c r="A24" s="6"/>
      <c r="B24" s="7">
        <v>20112028</v>
      </c>
      <c r="C24" s="7" t="s">
        <v>23</v>
      </c>
      <c r="D24">
        <v>0</v>
      </c>
    </row>
    <row r="25" spans="1:5" x14ac:dyDescent="0.25">
      <c r="A25" s="6"/>
      <c r="B25" s="7">
        <v>20111298</v>
      </c>
      <c r="C25" s="7" t="s">
        <v>4</v>
      </c>
      <c r="D25">
        <v>0</v>
      </c>
    </row>
    <row r="26" spans="1:5" x14ac:dyDescent="0.25">
      <c r="A26" s="6"/>
      <c r="B26" s="7">
        <v>20121579</v>
      </c>
      <c r="C26" s="7" t="s">
        <v>8</v>
      </c>
      <c r="D26">
        <v>0</v>
      </c>
    </row>
    <row r="27" spans="1:5" x14ac:dyDescent="0.25">
      <c r="A27" s="6"/>
      <c r="B27" s="7">
        <v>20121949</v>
      </c>
      <c r="C27" s="7" t="s">
        <v>16</v>
      </c>
      <c r="D27">
        <v>10</v>
      </c>
    </row>
    <row r="28" spans="1:5" x14ac:dyDescent="0.25">
      <c r="A28" s="6"/>
      <c r="B28" s="7">
        <v>20121930</v>
      </c>
      <c r="C28" s="7" t="s">
        <v>18</v>
      </c>
      <c r="D28">
        <v>10</v>
      </c>
    </row>
    <row r="29" spans="1:5" x14ac:dyDescent="0.25">
      <c r="A29" s="6"/>
      <c r="B29" s="7">
        <v>20122093</v>
      </c>
      <c r="C29" s="7" t="s">
        <v>21</v>
      </c>
      <c r="D29">
        <v>5</v>
      </c>
      <c r="E29" t="s">
        <v>55</v>
      </c>
    </row>
    <row r="30" spans="1:5" x14ac:dyDescent="0.25">
      <c r="A30" s="6"/>
      <c r="B30" s="7">
        <v>20121667</v>
      </c>
      <c r="C30" s="7" t="s">
        <v>12</v>
      </c>
      <c r="D30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" sqref="D2:D30"/>
    </sheetView>
  </sheetViews>
  <sheetFormatPr defaultRowHeight="15" x14ac:dyDescent="0.25"/>
  <cols>
    <col min="1" max="1" width="4.85546875" customWidth="1"/>
    <col min="2" max="2" width="11.42578125" customWidth="1"/>
    <col min="3" max="3" width="21.85546875" customWidth="1"/>
    <col min="4" max="4" width="8.28515625" customWidth="1"/>
    <col min="5" max="5" width="7.5703125" customWidth="1"/>
    <col min="6" max="6" width="7.28515625" customWidth="1"/>
    <col min="7" max="7" width="61.28515625" customWidth="1"/>
    <col min="8" max="8" width="50.42578125" customWidth="1"/>
  </cols>
  <sheetData>
    <row r="1" spans="1:8" x14ac:dyDescent="0.25">
      <c r="A1" s="5" t="s">
        <v>29</v>
      </c>
      <c r="B1" s="5" t="s">
        <v>30</v>
      </c>
      <c r="C1" s="5" t="s">
        <v>31</v>
      </c>
      <c r="D1" s="5" t="s">
        <v>59</v>
      </c>
      <c r="E1" s="5" t="s">
        <v>56</v>
      </c>
      <c r="F1" s="5" t="s">
        <v>57</v>
      </c>
      <c r="G1" s="5" t="s">
        <v>58</v>
      </c>
      <c r="H1" s="17" t="s">
        <v>116</v>
      </c>
    </row>
    <row r="2" spans="1:8" x14ac:dyDescent="0.25">
      <c r="A2" s="6"/>
      <c r="B2" s="7">
        <v>20121853</v>
      </c>
      <c r="C2" s="7" t="s">
        <v>15</v>
      </c>
      <c r="D2">
        <f>(E2+F2)/2</f>
        <v>0</v>
      </c>
      <c r="E2">
        <v>0</v>
      </c>
      <c r="F2">
        <v>0</v>
      </c>
      <c r="G2" s="9"/>
    </row>
    <row r="3" spans="1:8" x14ac:dyDescent="0.25">
      <c r="A3" s="6"/>
      <c r="B3" s="7">
        <v>20121973</v>
      </c>
      <c r="C3" s="7" t="s">
        <v>19</v>
      </c>
      <c r="D3">
        <f t="shared" ref="D3:D30" si="0">(E3+F3)/2</f>
        <v>7.5</v>
      </c>
      <c r="E3">
        <v>10</v>
      </c>
      <c r="F3">
        <v>5</v>
      </c>
      <c r="G3" s="9" t="s">
        <v>60</v>
      </c>
    </row>
    <row r="4" spans="1:8" ht="30" x14ac:dyDescent="0.25">
      <c r="A4" s="6"/>
      <c r="B4" s="7">
        <v>20121974</v>
      </c>
      <c r="C4" s="7" t="s">
        <v>20</v>
      </c>
      <c r="D4">
        <f t="shared" si="0"/>
        <v>5</v>
      </c>
      <c r="E4">
        <v>5</v>
      </c>
      <c r="F4">
        <v>5</v>
      </c>
      <c r="G4" s="9" t="s">
        <v>61</v>
      </c>
    </row>
    <row r="5" spans="1:8" x14ac:dyDescent="0.25">
      <c r="A5" s="6"/>
      <c r="B5" s="7">
        <v>20122586</v>
      </c>
      <c r="C5" s="7" t="s">
        <v>24</v>
      </c>
      <c r="D5">
        <f t="shared" si="0"/>
        <v>3.5</v>
      </c>
      <c r="E5">
        <v>7</v>
      </c>
      <c r="F5">
        <v>0</v>
      </c>
      <c r="G5" s="9"/>
    </row>
    <row r="6" spans="1:8" x14ac:dyDescent="0.25">
      <c r="A6" s="6"/>
      <c r="B6" s="7">
        <v>20122619</v>
      </c>
      <c r="C6" s="7" t="s">
        <v>27</v>
      </c>
      <c r="D6">
        <f t="shared" si="0"/>
        <v>4</v>
      </c>
      <c r="E6">
        <v>8</v>
      </c>
      <c r="F6">
        <v>0</v>
      </c>
      <c r="G6" s="9" t="s">
        <v>62</v>
      </c>
    </row>
    <row r="7" spans="1:8" x14ac:dyDescent="0.25">
      <c r="A7" s="6"/>
      <c r="B7" s="7">
        <v>20121680</v>
      </c>
      <c r="C7" s="7" t="s">
        <v>13</v>
      </c>
      <c r="D7">
        <f t="shared" si="0"/>
        <v>9</v>
      </c>
      <c r="E7">
        <v>10</v>
      </c>
      <c r="F7">
        <v>8</v>
      </c>
      <c r="G7" s="9" t="s">
        <v>63</v>
      </c>
    </row>
    <row r="8" spans="1:8" x14ac:dyDescent="0.25">
      <c r="A8" s="6"/>
      <c r="B8" s="7">
        <v>20121764</v>
      </c>
      <c r="C8" s="7" t="s">
        <v>14</v>
      </c>
      <c r="D8">
        <f t="shared" si="0"/>
        <v>0</v>
      </c>
      <c r="E8">
        <v>0</v>
      </c>
      <c r="F8">
        <v>0</v>
      </c>
      <c r="G8" s="9" t="s">
        <v>52</v>
      </c>
    </row>
    <row r="9" spans="1:8" x14ac:dyDescent="0.25">
      <c r="A9" s="6"/>
      <c r="B9" s="7">
        <v>20121335</v>
      </c>
      <c r="C9" s="7" t="s">
        <v>3</v>
      </c>
      <c r="D9">
        <f t="shared" si="0"/>
        <v>6.5</v>
      </c>
      <c r="E9">
        <v>10</v>
      </c>
      <c r="F9">
        <v>3</v>
      </c>
      <c r="G9" s="9" t="s">
        <v>64</v>
      </c>
    </row>
    <row r="10" spans="1:8" x14ac:dyDescent="0.25">
      <c r="A10" s="6"/>
      <c r="B10" s="7">
        <v>20111419</v>
      </c>
      <c r="C10" s="7" t="s">
        <v>6</v>
      </c>
      <c r="D10">
        <f t="shared" si="0"/>
        <v>10</v>
      </c>
      <c r="E10">
        <v>10</v>
      </c>
      <c r="F10">
        <v>10</v>
      </c>
      <c r="G10" s="9"/>
    </row>
    <row r="11" spans="1:8" x14ac:dyDescent="0.25">
      <c r="A11" s="6"/>
      <c r="B11" s="7">
        <v>20122163</v>
      </c>
      <c r="C11" s="7" t="s">
        <v>22</v>
      </c>
      <c r="D11">
        <f t="shared" si="0"/>
        <v>10</v>
      </c>
      <c r="E11">
        <v>10</v>
      </c>
      <c r="F11">
        <v>10</v>
      </c>
      <c r="G11" s="9"/>
    </row>
    <row r="12" spans="1:8" x14ac:dyDescent="0.25">
      <c r="A12" s="6"/>
      <c r="B12" s="7">
        <v>20120035</v>
      </c>
      <c r="C12" s="8" t="s">
        <v>0</v>
      </c>
      <c r="D12">
        <f t="shared" si="0"/>
        <v>0</v>
      </c>
      <c r="E12">
        <v>0</v>
      </c>
      <c r="G12" s="9" t="s">
        <v>74</v>
      </c>
    </row>
    <row r="13" spans="1:8" x14ac:dyDescent="0.25">
      <c r="A13" s="6"/>
      <c r="B13" s="7">
        <v>20121621</v>
      </c>
      <c r="C13" s="7" t="s">
        <v>9</v>
      </c>
      <c r="D13">
        <f t="shared" si="0"/>
        <v>0</v>
      </c>
      <c r="E13">
        <v>0</v>
      </c>
      <c r="F13">
        <v>0</v>
      </c>
      <c r="G13" s="9" t="s">
        <v>71</v>
      </c>
    </row>
    <row r="14" spans="1:8" x14ac:dyDescent="0.25">
      <c r="A14" s="6"/>
      <c r="B14" s="7">
        <v>20122772</v>
      </c>
      <c r="C14" s="7" t="s">
        <v>25</v>
      </c>
      <c r="D14">
        <f t="shared" si="0"/>
        <v>1.5</v>
      </c>
      <c r="E14">
        <v>3</v>
      </c>
      <c r="F14">
        <v>0</v>
      </c>
      <c r="G14" s="9" t="s">
        <v>65</v>
      </c>
    </row>
    <row r="15" spans="1:8" x14ac:dyDescent="0.25">
      <c r="A15" s="6"/>
      <c r="B15" s="7">
        <v>20121458</v>
      </c>
      <c r="C15" s="7" t="s">
        <v>5</v>
      </c>
      <c r="D15">
        <f t="shared" si="0"/>
        <v>7.5</v>
      </c>
      <c r="E15">
        <v>10</v>
      </c>
      <c r="F15">
        <v>5</v>
      </c>
      <c r="G15" s="9" t="s">
        <v>66</v>
      </c>
    </row>
    <row r="16" spans="1:8" x14ac:dyDescent="0.25">
      <c r="A16" s="6"/>
      <c r="B16" s="7">
        <v>20122649</v>
      </c>
      <c r="C16" s="7" t="s">
        <v>28</v>
      </c>
      <c r="D16">
        <f t="shared" si="0"/>
        <v>10</v>
      </c>
      <c r="E16">
        <v>10</v>
      </c>
      <c r="F16">
        <v>10</v>
      </c>
      <c r="G16" s="9"/>
    </row>
    <row r="17" spans="1:7" x14ac:dyDescent="0.25">
      <c r="A17" s="6"/>
      <c r="B17" s="7">
        <v>20121219</v>
      </c>
      <c r="C17" s="7" t="s">
        <v>1</v>
      </c>
      <c r="D17">
        <f t="shared" si="0"/>
        <v>7.5</v>
      </c>
      <c r="E17">
        <v>10</v>
      </c>
      <c r="F17">
        <v>5</v>
      </c>
      <c r="G17" s="9" t="s">
        <v>66</v>
      </c>
    </row>
    <row r="18" spans="1:7" ht="30" x14ac:dyDescent="0.25">
      <c r="A18" s="6"/>
      <c r="B18" s="7">
        <v>20121262</v>
      </c>
      <c r="C18" s="7" t="s">
        <v>2</v>
      </c>
      <c r="D18">
        <f t="shared" si="0"/>
        <v>0</v>
      </c>
      <c r="E18">
        <v>0</v>
      </c>
      <c r="F18">
        <v>0</v>
      </c>
      <c r="G18" s="9" t="s">
        <v>72</v>
      </c>
    </row>
    <row r="19" spans="1:7" ht="30" x14ac:dyDescent="0.25">
      <c r="A19" s="6"/>
      <c r="B19" s="7">
        <v>20122594</v>
      </c>
      <c r="C19" s="7" t="s">
        <v>26</v>
      </c>
      <c r="D19">
        <f t="shared" si="0"/>
        <v>6.5</v>
      </c>
      <c r="E19">
        <v>8</v>
      </c>
      <c r="F19">
        <v>5</v>
      </c>
      <c r="G19" s="9" t="s">
        <v>67</v>
      </c>
    </row>
    <row r="20" spans="1:7" x14ac:dyDescent="0.25">
      <c r="A20" s="6"/>
      <c r="B20" s="7">
        <v>20121568</v>
      </c>
      <c r="C20" s="7" t="s">
        <v>7</v>
      </c>
      <c r="D20">
        <f t="shared" si="0"/>
        <v>10</v>
      </c>
      <c r="E20">
        <v>10</v>
      </c>
      <c r="F20">
        <v>10</v>
      </c>
      <c r="G20" s="9"/>
    </row>
    <row r="21" spans="1:7" ht="30" x14ac:dyDescent="0.25">
      <c r="A21" s="6"/>
      <c r="B21" s="7">
        <v>20121654</v>
      </c>
      <c r="C21" s="7" t="s">
        <v>11</v>
      </c>
      <c r="D21">
        <f t="shared" si="0"/>
        <v>7.5</v>
      </c>
      <c r="E21">
        <v>7</v>
      </c>
      <c r="F21">
        <v>8</v>
      </c>
      <c r="G21" s="9" t="s">
        <v>70</v>
      </c>
    </row>
    <row r="22" spans="1:7" x14ac:dyDescent="0.25">
      <c r="A22" s="6"/>
      <c r="B22" s="7">
        <v>20121902</v>
      </c>
      <c r="C22" s="7" t="s">
        <v>17</v>
      </c>
      <c r="D22">
        <f t="shared" si="0"/>
        <v>6.5</v>
      </c>
      <c r="E22">
        <v>10</v>
      </c>
      <c r="F22">
        <v>3</v>
      </c>
      <c r="G22" s="9" t="s">
        <v>68</v>
      </c>
    </row>
    <row r="23" spans="1:7" x14ac:dyDescent="0.25">
      <c r="A23" s="6"/>
      <c r="B23" s="7">
        <v>20121626</v>
      </c>
      <c r="C23" s="7" t="s">
        <v>10</v>
      </c>
      <c r="D23">
        <f t="shared" si="0"/>
        <v>10</v>
      </c>
      <c r="E23">
        <v>10</v>
      </c>
      <c r="F23">
        <v>10</v>
      </c>
      <c r="G23" s="9"/>
    </row>
    <row r="24" spans="1:7" x14ac:dyDescent="0.25">
      <c r="A24" s="6"/>
      <c r="B24" s="7">
        <v>20112028</v>
      </c>
      <c r="C24" s="7" t="s">
        <v>23</v>
      </c>
      <c r="D24">
        <f t="shared" si="0"/>
        <v>0</v>
      </c>
      <c r="E24">
        <v>0</v>
      </c>
      <c r="F24">
        <v>0</v>
      </c>
      <c r="G24" s="9" t="s">
        <v>73</v>
      </c>
    </row>
    <row r="25" spans="1:7" x14ac:dyDescent="0.25">
      <c r="A25" s="6"/>
      <c r="B25" s="7">
        <v>20111298</v>
      </c>
      <c r="C25" s="7" t="s">
        <v>4</v>
      </c>
      <c r="D25">
        <f t="shared" si="0"/>
        <v>0</v>
      </c>
      <c r="E25">
        <v>0</v>
      </c>
      <c r="F25">
        <v>0</v>
      </c>
      <c r="G25" s="9"/>
    </row>
    <row r="26" spans="1:7" x14ac:dyDescent="0.25">
      <c r="A26" s="6"/>
      <c r="B26" s="7">
        <v>20121579</v>
      </c>
      <c r="C26" s="7" t="s">
        <v>8</v>
      </c>
      <c r="D26">
        <f t="shared" si="0"/>
        <v>0</v>
      </c>
      <c r="E26">
        <v>0</v>
      </c>
      <c r="F26">
        <v>0</v>
      </c>
      <c r="G26" s="9"/>
    </row>
    <row r="27" spans="1:7" x14ac:dyDescent="0.25">
      <c r="A27" s="6"/>
      <c r="B27" s="7">
        <v>20121949</v>
      </c>
      <c r="C27" s="7" t="s">
        <v>16</v>
      </c>
      <c r="D27">
        <f t="shared" si="0"/>
        <v>10</v>
      </c>
      <c r="E27">
        <v>10</v>
      </c>
      <c r="F27">
        <v>10</v>
      </c>
      <c r="G27" s="9"/>
    </row>
    <row r="28" spans="1:7" x14ac:dyDescent="0.25">
      <c r="A28" s="6"/>
      <c r="B28" s="7">
        <v>20121930</v>
      </c>
      <c r="C28" s="7" t="s">
        <v>18</v>
      </c>
      <c r="D28">
        <f t="shared" si="0"/>
        <v>5</v>
      </c>
      <c r="E28">
        <v>0</v>
      </c>
      <c r="F28">
        <v>10</v>
      </c>
      <c r="G28" s="9"/>
    </row>
    <row r="29" spans="1:7" x14ac:dyDescent="0.25">
      <c r="A29" s="6"/>
      <c r="B29" s="7">
        <v>20122093</v>
      </c>
      <c r="C29" s="7" t="s">
        <v>21</v>
      </c>
      <c r="D29">
        <f t="shared" si="0"/>
        <v>1.5</v>
      </c>
      <c r="E29" s="12">
        <v>3</v>
      </c>
      <c r="F29">
        <v>0</v>
      </c>
      <c r="G29" s="9"/>
    </row>
    <row r="30" spans="1:7" x14ac:dyDescent="0.25">
      <c r="A30" s="6"/>
      <c r="B30" s="7">
        <v>20121667</v>
      </c>
      <c r="C30" s="7" t="s">
        <v>12</v>
      </c>
      <c r="D30">
        <f t="shared" si="0"/>
        <v>5</v>
      </c>
      <c r="E30">
        <v>10</v>
      </c>
      <c r="F30">
        <v>0</v>
      </c>
      <c r="G30" s="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2" sqref="D2:D30"/>
    </sheetView>
  </sheetViews>
  <sheetFormatPr defaultRowHeight="15" x14ac:dyDescent="0.25"/>
  <cols>
    <col min="1" max="1" width="4.85546875" customWidth="1"/>
    <col min="2" max="2" width="10.5703125" customWidth="1"/>
    <col min="3" max="3" width="21.85546875" customWidth="1"/>
    <col min="5" max="5" width="5.7109375" customWidth="1"/>
    <col min="6" max="6" width="5.42578125" customWidth="1"/>
    <col min="7" max="7" width="5" customWidth="1"/>
    <col min="8" max="8" width="4.42578125" customWidth="1"/>
    <col min="9" max="9" width="56.85546875" customWidth="1"/>
    <col min="10" max="10" width="13.140625" customWidth="1"/>
    <col min="11" max="11" width="23.140625" customWidth="1"/>
  </cols>
  <sheetData>
    <row r="1" spans="1:12" x14ac:dyDescent="0.25">
      <c r="A1" s="5" t="s">
        <v>29</v>
      </c>
      <c r="B1" s="5" t="s">
        <v>30</v>
      </c>
      <c r="C1" s="5" t="s">
        <v>31</v>
      </c>
      <c r="D1" s="5" t="s">
        <v>59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58</v>
      </c>
      <c r="K1" s="10" t="s">
        <v>79</v>
      </c>
    </row>
    <row r="2" spans="1:12" x14ac:dyDescent="0.25">
      <c r="A2" s="6"/>
      <c r="B2" s="7">
        <v>20121853</v>
      </c>
      <c r="C2" s="7" t="s">
        <v>15</v>
      </c>
      <c r="D2">
        <f>(E2+F2+G2+H2)/4</f>
        <v>0</v>
      </c>
      <c r="E2">
        <v>0</v>
      </c>
      <c r="F2">
        <v>0</v>
      </c>
      <c r="G2">
        <v>0</v>
      </c>
      <c r="H2">
        <v>0</v>
      </c>
      <c r="I2" s="9"/>
      <c r="K2" s="11" t="s">
        <v>80</v>
      </c>
    </row>
    <row r="3" spans="1:12" ht="60" x14ac:dyDescent="0.25">
      <c r="A3" s="6"/>
      <c r="B3" s="7">
        <v>20121973</v>
      </c>
      <c r="C3" s="7" t="s">
        <v>19</v>
      </c>
      <c r="D3">
        <f t="shared" ref="D3:D30" si="0">(E3+F3+G3+H3)/4</f>
        <v>4.5</v>
      </c>
      <c r="E3">
        <v>2.5</v>
      </c>
      <c r="F3">
        <v>8</v>
      </c>
      <c r="G3">
        <v>2.5</v>
      </c>
      <c r="H3">
        <v>5</v>
      </c>
      <c r="I3" s="9" t="s">
        <v>96</v>
      </c>
      <c r="K3" s="10" t="s">
        <v>82</v>
      </c>
      <c r="L3" s="17" t="s">
        <v>116</v>
      </c>
    </row>
    <row r="4" spans="1:12" ht="30" x14ac:dyDescent="0.25">
      <c r="A4" s="6"/>
      <c r="B4" s="7">
        <v>20121974</v>
      </c>
      <c r="C4" s="7" t="s">
        <v>20</v>
      </c>
      <c r="D4">
        <f t="shared" si="0"/>
        <v>2.25</v>
      </c>
      <c r="E4">
        <v>3</v>
      </c>
      <c r="F4">
        <v>3</v>
      </c>
      <c r="G4">
        <v>0</v>
      </c>
      <c r="H4">
        <v>3</v>
      </c>
      <c r="I4" s="9" t="s">
        <v>87</v>
      </c>
      <c r="K4" s="11" t="s">
        <v>83</v>
      </c>
    </row>
    <row r="5" spans="1:12" ht="30" x14ac:dyDescent="0.25">
      <c r="A5" s="6"/>
      <c r="B5" s="7">
        <v>20122586</v>
      </c>
      <c r="C5" s="7" t="s">
        <v>24</v>
      </c>
      <c r="D5">
        <f t="shared" si="0"/>
        <v>4.75</v>
      </c>
      <c r="E5">
        <v>6</v>
      </c>
      <c r="F5">
        <v>8</v>
      </c>
      <c r="G5">
        <v>2.5</v>
      </c>
      <c r="H5">
        <v>2.5</v>
      </c>
      <c r="I5" s="9" t="s">
        <v>97</v>
      </c>
    </row>
    <row r="6" spans="1:12" ht="30" x14ac:dyDescent="0.25">
      <c r="A6" s="6"/>
      <c r="B6" s="7">
        <v>20122619</v>
      </c>
      <c r="C6" s="7" t="s">
        <v>27</v>
      </c>
      <c r="D6">
        <f t="shared" si="0"/>
        <v>2.75</v>
      </c>
      <c r="E6">
        <v>8</v>
      </c>
      <c r="F6">
        <v>3</v>
      </c>
      <c r="G6">
        <v>0</v>
      </c>
      <c r="H6">
        <v>0</v>
      </c>
      <c r="I6" s="9" t="s">
        <v>81</v>
      </c>
    </row>
    <row r="7" spans="1:12" x14ac:dyDescent="0.25">
      <c r="A7" s="6"/>
      <c r="B7" s="7">
        <v>20121680</v>
      </c>
      <c r="C7" s="7" t="s">
        <v>13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 s="9"/>
    </row>
    <row r="8" spans="1:12" x14ac:dyDescent="0.25">
      <c r="A8" s="6"/>
      <c r="B8" s="7">
        <v>20121764</v>
      </c>
      <c r="C8" s="7" t="s">
        <v>14</v>
      </c>
      <c r="D8">
        <f t="shared" si="0"/>
        <v>2.5</v>
      </c>
      <c r="E8">
        <v>10</v>
      </c>
      <c r="F8">
        <v>0</v>
      </c>
      <c r="G8">
        <v>0</v>
      </c>
      <c r="H8">
        <v>0</v>
      </c>
      <c r="I8" s="9"/>
    </row>
    <row r="9" spans="1:12" x14ac:dyDescent="0.25">
      <c r="A9" s="6"/>
      <c r="B9" s="7">
        <v>20121335</v>
      </c>
      <c r="C9" s="7" t="s">
        <v>3</v>
      </c>
      <c r="D9">
        <f t="shared" si="0"/>
        <v>3.75</v>
      </c>
      <c r="E9">
        <v>10</v>
      </c>
      <c r="F9">
        <v>0</v>
      </c>
      <c r="G9">
        <v>5</v>
      </c>
      <c r="H9">
        <v>0</v>
      </c>
      <c r="I9" s="9"/>
    </row>
    <row r="10" spans="1:12" ht="45" x14ac:dyDescent="0.25">
      <c r="A10" s="6"/>
      <c r="B10" s="7">
        <v>20111419</v>
      </c>
      <c r="C10" s="7" t="s">
        <v>6</v>
      </c>
      <c r="D10">
        <f t="shared" si="0"/>
        <v>5.5</v>
      </c>
      <c r="E10">
        <v>2</v>
      </c>
      <c r="F10">
        <v>10</v>
      </c>
      <c r="G10">
        <v>2</v>
      </c>
      <c r="H10">
        <v>8</v>
      </c>
      <c r="I10" s="9" t="s">
        <v>91</v>
      </c>
    </row>
    <row r="11" spans="1:12" x14ac:dyDescent="0.25">
      <c r="A11" s="6"/>
      <c r="B11" s="7">
        <v>20122163</v>
      </c>
      <c r="C11" s="7" t="s">
        <v>22</v>
      </c>
      <c r="D11">
        <f t="shared" si="0"/>
        <v>10</v>
      </c>
      <c r="E11">
        <v>10</v>
      </c>
      <c r="F11">
        <v>10</v>
      </c>
      <c r="G11">
        <v>10</v>
      </c>
      <c r="H11">
        <v>10</v>
      </c>
      <c r="I11" s="9"/>
    </row>
    <row r="12" spans="1:12" ht="45" x14ac:dyDescent="0.25">
      <c r="A12" s="6"/>
      <c r="B12" s="7">
        <v>20120035</v>
      </c>
      <c r="C12" s="8" t="s">
        <v>0</v>
      </c>
      <c r="D12">
        <f t="shared" si="0"/>
        <v>2</v>
      </c>
      <c r="E12">
        <v>0</v>
      </c>
      <c r="F12">
        <v>3</v>
      </c>
      <c r="G12">
        <v>0</v>
      </c>
      <c r="H12">
        <v>5</v>
      </c>
      <c r="I12" s="9" t="s">
        <v>88</v>
      </c>
    </row>
    <row r="13" spans="1:12" x14ac:dyDescent="0.25">
      <c r="A13" s="6"/>
      <c r="B13" s="7">
        <v>20121621</v>
      </c>
      <c r="C13" s="7" t="s">
        <v>9</v>
      </c>
      <c r="D13">
        <f t="shared" si="0"/>
        <v>5</v>
      </c>
      <c r="E13">
        <v>10</v>
      </c>
      <c r="F13">
        <v>10</v>
      </c>
      <c r="G13">
        <v>0</v>
      </c>
      <c r="H13">
        <v>0</v>
      </c>
      <c r="I13" s="9"/>
    </row>
    <row r="14" spans="1:12" ht="30" x14ac:dyDescent="0.25">
      <c r="A14" s="6"/>
      <c r="B14" s="7">
        <v>20122772</v>
      </c>
      <c r="C14" s="7" t="s">
        <v>25</v>
      </c>
      <c r="D14">
        <f t="shared" si="0"/>
        <v>2</v>
      </c>
      <c r="E14">
        <v>8</v>
      </c>
      <c r="F14">
        <v>0</v>
      </c>
      <c r="G14">
        <v>0</v>
      </c>
      <c r="H14">
        <v>0</v>
      </c>
      <c r="I14" s="9" t="s">
        <v>84</v>
      </c>
    </row>
    <row r="15" spans="1:12" x14ac:dyDescent="0.25">
      <c r="A15" s="6"/>
      <c r="B15" s="7">
        <v>20121458</v>
      </c>
      <c r="C15" s="7" t="s">
        <v>5</v>
      </c>
      <c r="D15">
        <f t="shared" si="0"/>
        <v>7.5</v>
      </c>
      <c r="E15">
        <v>10</v>
      </c>
      <c r="F15">
        <v>10</v>
      </c>
      <c r="G15">
        <v>5</v>
      </c>
      <c r="H15">
        <v>5</v>
      </c>
      <c r="I15" s="9" t="s">
        <v>89</v>
      </c>
    </row>
    <row r="16" spans="1:12" ht="30" x14ac:dyDescent="0.25">
      <c r="A16" s="6"/>
      <c r="B16" s="7">
        <v>20122649</v>
      </c>
      <c r="C16" s="14" t="s">
        <v>28</v>
      </c>
      <c r="D16">
        <f t="shared" si="0"/>
        <v>6.75</v>
      </c>
      <c r="E16">
        <v>0</v>
      </c>
      <c r="F16">
        <v>10</v>
      </c>
      <c r="G16">
        <v>10</v>
      </c>
      <c r="H16">
        <v>7</v>
      </c>
      <c r="I16" s="9" t="s">
        <v>122</v>
      </c>
    </row>
    <row r="17" spans="1:9" x14ac:dyDescent="0.25">
      <c r="A17" s="6"/>
      <c r="B17" s="7">
        <v>20121219</v>
      </c>
      <c r="C17" s="7" t="s">
        <v>1</v>
      </c>
      <c r="D17">
        <f t="shared" si="0"/>
        <v>2.5</v>
      </c>
      <c r="E17">
        <v>10</v>
      </c>
      <c r="F17">
        <v>0</v>
      </c>
      <c r="G17">
        <v>0</v>
      </c>
      <c r="H17">
        <v>0</v>
      </c>
      <c r="I17" s="9"/>
    </row>
    <row r="18" spans="1:9" x14ac:dyDescent="0.25">
      <c r="A18" s="6"/>
      <c r="B18" s="7">
        <v>20121262</v>
      </c>
      <c r="C18" s="7" t="s">
        <v>2</v>
      </c>
      <c r="D18">
        <f t="shared" si="0"/>
        <v>0</v>
      </c>
      <c r="I18" s="9"/>
    </row>
    <row r="19" spans="1:9" x14ac:dyDescent="0.25">
      <c r="A19" s="6"/>
      <c r="B19" s="7">
        <v>20122594</v>
      </c>
      <c r="C19" s="7" t="s">
        <v>26</v>
      </c>
      <c r="D19">
        <f t="shared" si="0"/>
        <v>0</v>
      </c>
      <c r="I19" s="9"/>
    </row>
    <row r="20" spans="1:9" x14ac:dyDescent="0.25">
      <c r="A20" s="6"/>
      <c r="B20" s="7">
        <v>20121568</v>
      </c>
      <c r="C20" s="7" t="s">
        <v>7</v>
      </c>
      <c r="D20">
        <f t="shared" si="0"/>
        <v>8</v>
      </c>
      <c r="E20">
        <v>10</v>
      </c>
      <c r="F20">
        <v>10</v>
      </c>
      <c r="G20">
        <v>2</v>
      </c>
      <c r="H20">
        <v>10</v>
      </c>
      <c r="I20" s="9" t="s">
        <v>90</v>
      </c>
    </row>
    <row r="21" spans="1:9" ht="30" x14ac:dyDescent="0.25">
      <c r="A21" s="6"/>
      <c r="B21" s="7">
        <v>20121654</v>
      </c>
      <c r="C21" s="7" t="s">
        <v>11</v>
      </c>
      <c r="D21">
        <f t="shared" si="0"/>
        <v>3</v>
      </c>
      <c r="E21">
        <v>4</v>
      </c>
      <c r="F21">
        <v>8</v>
      </c>
      <c r="I21" s="9" t="s">
        <v>86</v>
      </c>
    </row>
    <row r="22" spans="1:9" x14ac:dyDescent="0.25">
      <c r="A22" s="6"/>
      <c r="B22" s="7">
        <v>20121902</v>
      </c>
      <c r="C22" s="7" t="s">
        <v>17</v>
      </c>
      <c r="D22">
        <f t="shared" si="0"/>
        <v>6.5</v>
      </c>
      <c r="E22">
        <v>10</v>
      </c>
      <c r="F22">
        <v>10</v>
      </c>
      <c r="G22">
        <v>3</v>
      </c>
      <c r="H22">
        <v>3</v>
      </c>
      <c r="I22" s="9" t="s">
        <v>92</v>
      </c>
    </row>
    <row r="23" spans="1:9" ht="30" x14ac:dyDescent="0.25">
      <c r="A23" s="6"/>
      <c r="B23" s="7">
        <v>20121626</v>
      </c>
      <c r="C23" s="7" t="s">
        <v>10</v>
      </c>
      <c r="D23">
        <f t="shared" si="0"/>
        <v>7.5</v>
      </c>
      <c r="E23">
        <v>10</v>
      </c>
      <c r="F23">
        <v>10</v>
      </c>
      <c r="G23">
        <v>5</v>
      </c>
      <c r="H23">
        <v>5</v>
      </c>
      <c r="I23" s="9" t="s">
        <v>93</v>
      </c>
    </row>
    <row r="24" spans="1:9" x14ac:dyDescent="0.25">
      <c r="A24" s="12"/>
      <c r="B24" s="13">
        <v>20112028</v>
      </c>
      <c r="C24" s="13" t="s">
        <v>23</v>
      </c>
      <c r="D24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8" t="s">
        <v>85</v>
      </c>
    </row>
    <row r="25" spans="1:9" x14ac:dyDescent="0.25">
      <c r="A25" s="6"/>
      <c r="B25" s="7">
        <v>20111298</v>
      </c>
      <c r="C25" s="7" t="s">
        <v>4</v>
      </c>
      <c r="D25">
        <f t="shared" si="0"/>
        <v>0</v>
      </c>
      <c r="I25" s="9"/>
    </row>
    <row r="26" spans="1:9" x14ac:dyDescent="0.25">
      <c r="A26" s="6"/>
      <c r="B26" s="7">
        <v>20121579</v>
      </c>
      <c r="C26" s="7" t="s">
        <v>8</v>
      </c>
      <c r="D26">
        <f t="shared" si="0"/>
        <v>0</v>
      </c>
      <c r="I26" s="9"/>
    </row>
    <row r="27" spans="1:9" ht="30" x14ac:dyDescent="0.25">
      <c r="A27" s="6"/>
      <c r="B27" s="7">
        <v>20121949</v>
      </c>
      <c r="C27" s="7" t="s">
        <v>16</v>
      </c>
      <c r="D27">
        <f t="shared" si="0"/>
        <v>7</v>
      </c>
      <c r="E27">
        <v>10</v>
      </c>
      <c r="F27">
        <v>3</v>
      </c>
      <c r="G27">
        <v>10</v>
      </c>
      <c r="H27">
        <v>5</v>
      </c>
      <c r="I27" s="9" t="s">
        <v>94</v>
      </c>
    </row>
    <row r="28" spans="1:9" ht="30" x14ac:dyDescent="0.25">
      <c r="A28" s="6"/>
      <c r="B28" s="7">
        <v>20121930</v>
      </c>
      <c r="C28" s="7" t="s">
        <v>18</v>
      </c>
      <c r="D28">
        <f t="shared" si="0"/>
        <v>6.75</v>
      </c>
      <c r="E28">
        <v>10</v>
      </c>
      <c r="F28">
        <v>3</v>
      </c>
      <c r="G28">
        <v>9</v>
      </c>
      <c r="H28">
        <v>5</v>
      </c>
      <c r="I28" s="9" t="s">
        <v>95</v>
      </c>
    </row>
    <row r="29" spans="1:9" x14ac:dyDescent="0.25">
      <c r="A29" s="6"/>
      <c r="B29" s="7">
        <v>20122093</v>
      </c>
      <c r="C29" s="7" t="s">
        <v>21</v>
      </c>
      <c r="D29">
        <f t="shared" si="0"/>
        <v>0</v>
      </c>
      <c r="I29" s="9"/>
    </row>
    <row r="30" spans="1:9" x14ac:dyDescent="0.25">
      <c r="A30" s="6"/>
      <c r="B30" s="7">
        <v>20121667</v>
      </c>
      <c r="C30" s="7" t="s">
        <v>12</v>
      </c>
      <c r="D30">
        <f t="shared" si="0"/>
        <v>10</v>
      </c>
      <c r="E30">
        <v>10</v>
      </c>
      <c r="F30">
        <v>10</v>
      </c>
      <c r="G30">
        <v>10</v>
      </c>
      <c r="H30">
        <v>10</v>
      </c>
      <c r="I30" s="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8" workbookViewId="0">
      <selection activeCell="D2" sqref="D2:D30"/>
    </sheetView>
  </sheetViews>
  <sheetFormatPr defaultRowHeight="15" x14ac:dyDescent="0.25"/>
  <cols>
    <col min="1" max="1" width="4.85546875" customWidth="1"/>
    <col min="2" max="2" width="10.5703125" customWidth="1"/>
    <col min="3" max="3" width="21.85546875" customWidth="1"/>
    <col min="4" max="4" width="8.28515625" customWidth="1"/>
    <col min="5" max="5" width="6.42578125" customWidth="1"/>
    <col min="6" max="6" width="5.85546875" customWidth="1"/>
    <col min="7" max="7" width="6.5703125" customWidth="1"/>
    <col min="8" max="8" width="6.42578125" customWidth="1"/>
    <col min="9" max="9" width="49.140625" customWidth="1"/>
    <col min="10" max="10" width="5.42578125" customWidth="1"/>
    <col min="11" max="11" width="27.140625" customWidth="1"/>
  </cols>
  <sheetData>
    <row r="1" spans="1:12" x14ac:dyDescent="0.25">
      <c r="A1" s="5" t="s">
        <v>29</v>
      </c>
      <c r="B1" s="5" t="s">
        <v>30</v>
      </c>
      <c r="C1" s="5" t="s">
        <v>31</v>
      </c>
      <c r="E1" s="5" t="s">
        <v>98</v>
      </c>
      <c r="F1" s="5" t="s">
        <v>100</v>
      </c>
      <c r="G1" s="5" t="s">
        <v>99</v>
      </c>
      <c r="H1" s="5" t="s">
        <v>101</v>
      </c>
    </row>
    <row r="2" spans="1:12" x14ac:dyDescent="0.25">
      <c r="A2" s="6"/>
      <c r="B2" s="7">
        <v>20121853</v>
      </c>
      <c r="C2" s="7" t="s">
        <v>15</v>
      </c>
      <c r="D2">
        <f t="shared" ref="D2:D30" si="0">(E2+F2+G2+H2)/4</f>
        <v>1.25</v>
      </c>
      <c r="E2">
        <v>0</v>
      </c>
      <c r="F2">
        <v>5</v>
      </c>
      <c r="G2">
        <v>0</v>
      </c>
      <c r="H2">
        <v>0</v>
      </c>
      <c r="I2" s="9" t="s">
        <v>105</v>
      </c>
      <c r="K2" s="10" t="s">
        <v>118</v>
      </c>
    </row>
    <row r="3" spans="1:12" x14ac:dyDescent="0.25">
      <c r="A3" s="6"/>
      <c r="B3" s="7">
        <v>20121973</v>
      </c>
      <c r="C3" s="7" t="s">
        <v>19</v>
      </c>
      <c r="D3">
        <f t="shared" si="0"/>
        <v>2.5</v>
      </c>
      <c r="E3">
        <v>0</v>
      </c>
      <c r="F3">
        <v>10</v>
      </c>
      <c r="G3">
        <v>0</v>
      </c>
      <c r="I3" s="9"/>
      <c r="K3" s="11" t="s">
        <v>119</v>
      </c>
    </row>
    <row r="4" spans="1:12" ht="30" x14ac:dyDescent="0.25">
      <c r="A4" s="6"/>
      <c r="B4" s="7">
        <v>20121974</v>
      </c>
      <c r="C4" s="7" t="s">
        <v>20</v>
      </c>
      <c r="D4">
        <f t="shared" si="0"/>
        <v>4</v>
      </c>
      <c r="E4">
        <v>3</v>
      </c>
      <c r="F4">
        <v>3</v>
      </c>
      <c r="G4">
        <v>5</v>
      </c>
      <c r="H4">
        <v>5</v>
      </c>
      <c r="I4" s="9" t="s">
        <v>106</v>
      </c>
      <c r="K4" s="10" t="s">
        <v>120</v>
      </c>
      <c r="L4" s="17" t="s">
        <v>116</v>
      </c>
    </row>
    <row r="5" spans="1:12" ht="30" x14ac:dyDescent="0.25">
      <c r="A5" s="6"/>
      <c r="B5" s="7">
        <v>20122586</v>
      </c>
      <c r="C5" s="7" t="s">
        <v>24</v>
      </c>
      <c r="D5">
        <f t="shared" si="0"/>
        <v>1.5</v>
      </c>
      <c r="E5">
        <v>0</v>
      </c>
      <c r="F5">
        <v>3</v>
      </c>
      <c r="G5">
        <v>0</v>
      </c>
      <c r="H5">
        <v>3</v>
      </c>
      <c r="I5" s="9" t="s">
        <v>117</v>
      </c>
      <c r="K5" s="11" t="s">
        <v>121</v>
      </c>
    </row>
    <row r="6" spans="1:12" x14ac:dyDescent="0.25">
      <c r="A6" s="6"/>
      <c r="B6" s="7">
        <v>20122619</v>
      </c>
      <c r="C6" s="7" t="s">
        <v>27</v>
      </c>
      <c r="D6">
        <f t="shared" si="0"/>
        <v>0</v>
      </c>
      <c r="I6" s="9"/>
    </row>
    <row r="7" spans="1:12" x14ac:dyDescent="0.25">
      <c r="A7" s="6"/>
      <c r="B7" s="7">
        <v>20121680</v>
      </c>
      <c r="C7" s="7" t="s">
        <v>13</v>
      </c>
      <c r="D7">
        <f t="shared" si="0"/>
        <v>0</v>
      </c>
      <c r="I7" s="9"/>
    </row>
    <row r="8" spans="1:12" x14ac:dyDescent="0.25">
      <c r="A8" s="6"/>
      <c r="B8" s="7">
        <v>20121764</v>
      </c>
      <c r="C8" s="7" t="s">
        <v>14</v>
      </c>
      <c r="D8">
        <f t="shared" si="0"/>
        <v>0</v>
      </c>
      <c r="I8" s="9"/>
    </row>
    <row r="9" spans="1:12" x14ac:dyDescent="0.25">
      <c r="A9" s="6"/>
      <c r="B9" s="7">
        <v>20121335</v>
      </c>
      <c r="C9" s="7" t="s">
        <v>3</v>
      </c>
      <c r="D9">
        <f t="shared" si="0"/>
        <v>3.25</v>
      </c>
      <c r="E9">
        <v>0</v>
      </c>
      <c r="F9">
        <v>10</v>
      </c>
      <c r="G9">
        <v>0</v>
      </c>
      <c r="H9">
        <v>3</v>
      </c>
      <c r="I9" s="9" t="s">
        <v>107</v>
      </c>
    </row>
    <row r="10" spans="1:12" x14ac:dyDescent="0.25">
      <c r="A10" s="6"/>
      <c r="B10" s="7">
        <v>20111419</v>
      </c>
      <c r="C10" s="7" t="s">
        <v>6</v>
      </c>
      <c r="D10">
        <f t="shared" si="0"/>
        <v>0</v>
      </c>
      <c r="I10" s="9" t="s">
        <v>103</v>
      </c>
    </row>
    <row r="11" spans="1:12" x14ac:dyDescent="0.25">
      <c r="A11" s="6"/>
      <c r="B11" s="7">
        <v>20122163</v>
      </c>
      <c r="C11" s="7" t="s">
        <v>22</v>
      </c>
      <c r="D11">
        <f t="shared" si="0"/>
        <v>10</v>
      </c>
      <c r="E11">
        <v>10</v>
      </c>
      <c r="F11">
        <v>10</v>
      </c>
      <c r="G11">
        <v>10</v>
      </c>
      <c r="H11">
        <v>10</v>
      </c>
      <c r="I11" s="9"/>
    </row>
    <row r="12" spans="1:12" ht="30" x14ac:dyDescent="0.25">
      <c r="A12" s="6"/>
      <c r="B12" s="7">
        <v>20120035</v>
      </c>
      <c r="C12" s="14" t="s">
        <v>0</v>
      </c>
      <c r="D12">
        <f t="shared" si="0"/>
        <v>6.25</v>
      </c>
      <c r="E12">
        <v>10</v>
      </c>
      <c r="F12">
        <v>8</v>
      </c>
      <c r="G12">
        <v>7</v>
      </c>
      <c r="H12">
        <v>0</v>
      </c>
      <c r="I12" s="9" t="s">
        <v>108</v>
      </c>
    </row>
    <row r="13" spans="1:12" x14ac:dyDescent="0.25">
      <c r="A13" s="6"/>
      <c r="B13" s="7">
        <v>20121621</v>
      </c>
      <c r="C13" s="7" t="s">
        <v>9</v>
      </c>
      <c r="D13">
        <f t="shared" si="0"/>
        <v>2.5</v>
      </c>
      <c r="E13">
        <v>0</v>
      </c>
      <c r="F13">
        <v>10</v>
      </c>
      <c r="I13" s="9"/>
    </row>
    <row r="14" spans="1:12" x14ac:dyDescent="0.25">
      <c r="A14" s="6"/>
      <c r="B14" s="7">
        <v>20122772</v>
      </c>
      <c r="C14" s="7" t="s">
        <v>25</v>
      </c>
      <c r="D14">
        <f t="shared" si="0"/>
        <v>0.75</v>
      </c>
      <c r="E14">
        <v>3</v>
      </c>
      <c r="F14">
        <v>0</v>
      </c>
      <c r="I14" s="9" t="s">
        <v>104</v>
      </c>
    </row>
    <row r="15" spans="1:12" x14ac:dyDescent="0.25">
      <c r="A15" s="6"/>
      <c r="B15" s="7">
        <v>20121458</v>
      </c>
      <c r="C15" s="7" t="s">
        <v>5</v>
      </c>
      <c r="D15">
        <f t="shared" si="0"/>
        <v>8.5</v>
      </c>
      <c r="E15">
        <v>10</v>
      </c>
      <c r="F15">
        <v>10</v>
      </c>
      <c r="G15">
        <v>7</v>
      </c>
      <c r="H15">
        <v>7</v>
      </c>
      <c r="I15" s="9" t="s">
        <v>110</v>
      </c>
    </row>
    <row r="16" spans="1:12" x14ac:dyDescent="0.25">
      <c r="A16" s="6"/>
      <c r="B16" s="7">
        <v>20122649</v>
      </c>
      <c r="C16" s="8" t="s">
        <v>28</v>
      </c>
      <c r="D16">
        <f t="shared" si="0"/>
        <v>7.75</v>
      </c>
      <c r="E16">
        <v>10</v>
      </c>
      <c r="F16">
        <v>7</v>
      </c>
      <c r="G16">
        <v>7</v>
      </c>
      <c r="H16">
        <v>7</v>
      </c>
      <c r="I16" s="9" t="s">
        <v>111</v>
      </c>
    </row>
    <row r="17" spans="1:9" x14ac:dyDescent="0.25">
      <c r="A17" s="6"/>
      <c r="B17" s="7">
        <v>20121219</v>
      </c>
      <c r="C17" s="7" t="s">
        <v>1</v>
      </c>
      <c r="D17">
        <f t="shared" si="0"/>
        <v>3.75</v>
      </c>
      <c r="E17">
        <v>0</v>
      </c>
      <c r="F17">
        <v>10</v>
      </c>
      <c r="G17">
        <v>0</v>
      </c>
      <c r="H17">
        <v>5</v>
      </c>
      <c r="I17" s="9" t="s">
        <v>112</v>
      </c>
    </row>
    <row r="18" spans="1:9" x14ac:dyDescent="0.25">
      <c r="A18" s="6"/>
      <c r="B18" s="7">
        <v>20121262</v>
      </c>
      <c r="C18" s="7" t="s">
        <v>2</v>
      </c>
      <c r="D18">
        <f t="shared" si="0"/>
        <v>0</v>
      </c>
      <c r="I18" s="9"/>
    </row>
    <row r="19" spans="1:9" x14ac:dyDescent="0.25">
      <c r="A19" s="6"/>
      <c r="B19" s="7">
        <v>20122594</v>
      </c>
      <c r="C19" s="7" t="s">
        <v>26</v>
      </c>
      <c r="D19">
        <f t="shared" si="0"/>
        <v>2.5</v>
      </c>
      <c r="E19">
        <v>0</v>
      </c>
      <c r="F19">
        <v>10</v>
      </c>
      <c r="G19">
        <v>0</v>
      </c>
      <c r="H19">
        <v>0</v>
      </c>
      <c r="I19" s="9" t="s">
        <v>102</v>
      </c>
    </row>
    <row r="20" spans="1:9" x14ac:dyDescent="0.25">
      <c r="A20" s="6"/>
      <c r="B20" s="7">
        <v>20121568</v>
      </c>
      <c r="C20" s="7" t="s">
        <v>7</v>
      </c>
      <c r="D20">
        <f t="shared" si="0"/>
        <v>9.25</v>
      </c>
      <c r="E20">
        <v>10</v>
      </c>
      <c r="F20">
        <v>10</v>
      </c>
      <c r="G20">
        <v>7</v>
      </c>
      <c r="H20">
        <v>10</v>
      </c>
      <c r="I20" s="9" t="s">
        <v>113</v>
      </c>
    </row>
    <row r="21" spans="1:9" x14ac:dyDescent="0.25">
      <c r="A21" s="6"/>
      <c r="B21" s="7">
        <v>20121654</v>
      </c>
      <c r="C21" s="7" t="s">
        <v>11</v>
      </c>
      <c r="D21">
        <f t="shared" si="0"/>
        <v>8.75</v>
      </c>
      <c r="E21">
        <v>10</v>
      </c>
      <c r="F21">
        <v>10</v>
      </c>
      <c r="G21">
        <v>10</v>
      </c>
      <c r="H21">
        <v>5</v>
      </c>
      <c r="I21" s="9" t="s">
        <v>114</v>
      </c>
    </row>
    <row r="22" spans="1:9" x14ac:dyDescent="0.25">
      <c r="A22" s="6"/>
      <c r="B22" s="7">
        <v>20121902</v>
      </c>
      <c r="C22" s="7" t="s">
        <v>17</v>
      </c>
      <c r="D22">
        <f t="shared" si="0"/>
        <v>7.5</v>
      </c>
      <c r="E22">
        <v>10</v>
      </c>
      <c r="F22">
        <v>10</v>
      </c>
      <c r="G22">
        <v>5</v>
      </c>
      <c r="H22">
        <v>5</v>
      </c>
      <c r="I22" s="9" t="s">
        <v>115</v>
      </c>
    </row>
    <row r="23" spans="1:9" x14ac:dyDescent="0.25">
      <c r="A23" s="6"/>
      <c r="B23" s="7">
        <v>20121626</v>
      </c>
      <c r="C23" s="7" t="s">
        <v>10</v>
      </c>
      <c r="D23">
        <f t="shared" si="0"/>
        <v>9.25</v>
      </c>
      <c r="E23">
        <v>10</v>
      </c>
      <c r="F23">
        <v>10</v>
      </c>
      <c r="G23">
        <v>7</v>
      </c>
      <c r="H23">
        <v>10</v>
      </c>
      <c r="I23" s="9" t="s">
        <v>109</v>
      </c>
    </row>
    <row r="24" spans="1:9" x14ac:dyDescent="0.25">
      <c r="A24" s="15"/>
      <c r="B24" s="16">
        <v>20112028</v>
      </c>
      <c r="C24" s="16" t="s">
        <v>23</v>
      </c>
      <c r="D24">
        <f t="shared" si="0"/>
        <v>0</v>
      </c>
      <c r="I24" s="9"/>
    </row>
    <row r="25" spans="1:9" x14ac:dyDescent="0.25">
      <c r="A25" s="6"/>
      <c r="B25" s="7">
        <v>20111298</v>
      </c>
      <c r="C25" s="7" t="s">
        <v>4</v>
      </c>
      <c r="D25">
        <f t="shared" si="0"/>
        <v>0</v>
      </c>
      <c r="I25" s="9"/>
    </row>
    <row r="26" spans="1:9" x14ac:dyDescent="0.25">
      <c r="A26" s="6"/>
      <c r="B26" s="7">
        <v>20121579</v>
      </c>
      <c r="C26" s="7" t="s">
        <v>8</v>
      </c>
      <c r="D26">
        <f t="shared" si="0"/>
        <v>0</v>
      </c>
      <c r="I26" s="9"/>
    </row>
    <row r="27" spans="1:9" x14ac:dyDescent="0.25">
      <c r="A27" s="6"/>
      <c r="B27" s="7">
        <v>20121949</v>
      </c>
      <c r="C27" s="7" t="s">
        <v>16</v>
      </c>
      <c r="D27">
        <f t="shared" si="0"/>
        <v>10</v>
      </c>
      <c r="E27">
        <v>10</v>
      </c>
      <c r="F27">
        <v>10</v>
      </c>
      <c r="G27">
        <v>10</v>
      </c>
      <c r="H27">
        <v>10</v>
      </c>
      <c r="I27" s="9"/>
    </row>
    <row r="28" spans="1:9" x14ac:dyDescent="0.25">
      <c r="A28" s="6"/>
      <c r="B28" s="7">
        <v>20121930</v>
      </c>
      <c r="C28" s="7" t="s">
        <v>18</v>
      </c>
      <c r="D28">
        <f t="shared" si="0"/>
        <v>9.25</v>
      </c>
      <c r="E28">
        <v>10</v>
      </c>
      <c r="F28">
        <v>10</v>
      </c>
      <c r="G28">
        <v>7</v>
      </c>
      <c r="H28">
        <v>10</v>
      </c>
      <c r="I28" s="9" t="s">
        <v>113</v>
      </c>
    </row>
    <row r="29" spans="1:9" x14ac:dyDescent="0.25">
      <c r="A29" s="6"/>
      <c r="B29" s="7">
        <v>20122093</v>
      </c>
      <c r="C29" s="7" t="s">
        <v>21</v>
      </c>
      <c r="D29">
        <f t="shared" si="0"/>
        <v>0</v>
      </c>
      <c r="I29" s="9"/>
    </row>
    <row r="30" spans="1:9" x14ac:dyDescent="0.25">
      <c r="A30" s="6"/>
      <c r="B30" s="7">
        <v>20121667</v>
      </c>
      <c r="C30" s="7" t="s">
        <v>12</v>
      </c>
      <c r="D30">
        <f t="shared" si="0"/>
        <v>10</v>
      </c>
      <c r="E30">
        <v>10</v>
      </c>
      <c r="F30">
        <v>10</v>
      </c>
      <c r="G30">
        <v>10</v>
      </c>
      <c r="H30">
        <v>10</v>
      </c>
      <c r="I30" s="9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31" sqref="C31"/>
    </sheetView>
  </sheetViews>
  <sheetFormatPr defaultRowHeight="15" x14ac:dyDescent="0.25"/>
  <cols>
    <col min="1" max="1" width="13.7109375" customWidth="1"/>
    <col min="2" max="2" width="24.140625" customWidth="1"/>
  </cols>
  <sheetData>
    <row r="1" spans="1:8" x14ac:dyDescent="0.25">
      <c r="A1" s="19" t="s">
        <v>30</v>
      </c>
      <c r="B1" s="19" t="s">
        <v>31</v>
      </c>
      <c r="C1" s="19" t="s">
        <v>124</v>
      </c>
      <c r="D1" s="2" t="s">
        <v>123</v>
      </c>
      <c r="E1" s="2" t="s">
        <v>125</v>
      </c>
      <c r="F1" s="2" t="s">
        <v>126</v>
      </c>
      <c r="G1" s="2" t="s">
        <v>127</v>
      </c>
      <c r="H1" s="2" t="s">
        <v>128</v>
      </c>
    </row>
    <row r="2" spans="1:8" x14ac:dyDescent="0.25">
      <c r="A2">
        <v>20121853</v>
      </c>
      <c r="B2" t="s">
        <v>15</v>
      </c>
      <c r="C2">
        <v>1.5</v>
      </c>
      <c r="D2">
        <v>5</v>
      </c>
      <c r="E2">
        <v>0</v>
      </c>
      <c r="F2">
        <v>0</v>
      </c>
      <c r="G2">
        <v>0</v>
      </c>
      <c r="H2">
        <v>1.25</v>
      </c>
    </row>
    <row r="3" spans="1:8" x14ac:dyDescent="0.25">
      <c r="A3">
        <v>20121973</v>
      </c>
      <c r="B3" t="s">
        <v>19</v>
      </c>
      <c r="C3">
        <f t="shared" ref="C3:C30" si="0">SUM(D3:H3)/5</f>
        <v>5.5</v>
      </c>
      <c r="D3">
        <v>5</v>
      </c>
      <c r="E3">
        <v>8</v>
      </c>
      <c r="F3">
        <v>7.5</v>
      </c>
      <c r="G3">
        <v>4.5</v>
      </c>
      <c r="H3">
        <v>2.5</v>
      </c>
    </row>
    <row r="4" spans="1:8" x14ac:dyDescent="0.25">
      <c r="A4">
        <v>20121974</v>
      </c>
      <c r="B4" t="s">
        <v>20</v>
      </c>
      <c r="C4">
        <v>4.5</v>
      </c>
      <c r="D4">
        <v>1</v>
      </c>
      <c r="E4">
        <v>10</v>
      </c>
      <c r="F4">
        <v>5</v>
      </c>
      <c r="G4">
        <v>2.25</v>
      </c>
      <c r="H4">
        <v>4</v>
      </c>
    </row>
    <row r="5" spans="1:8" x14ac:dyDescent="0.25">
      <c r="A5">
        <v>20122586</v>
      </c>
      <c r="B5" t="s">
        <v>24</v>
      </c>
      <c r="C5">
        <v>3.5</v>
      </c>
      <c r="D5">
        <v>0</v>
      </c>
      <c r="E5">
        <v>8</v>
      </c>
      <c r="F5">
        <v>3.5</v>
      </c>
      <c r="G5">
        <v>4.75</v>
      </c>
      <c r="H5">
        <v>1.5</v>
      </c>
    </row>
    <row r="6" spans="1:8" x14ac:dyDescent="0.25">
      <c r="A6">
        <v>20122619</v>
      </c>
      <c r="B6" t="s">
        <v>27</v>
      </c>
      <c r="C6">
        <v>4.5</v>
      </c>
      <c r="D6">
        <v>5</v>
      </c>
      <c r="E6">
        <v>10</v>
      </c>
      <c r="F6">
        <v>4</v>
      </c>
      <c r="G6">
        <v>2.75</v>
      </c>
      <c r="H6">
        <v>0</v>
      </c>
    </row>
    <row r="7" spans="1:8" x14ac:dyDescent="0.25">
      <c r="A7">
        <v>20121680</v>
      </c>
      <c r="B7" t="s">
        <v>13</v>
      </c>
      <c r="C7">
        <v>5</v>
      </c>
      <c r="D7">
        <v>5</v>
      </c>
      <c r="E7">
        <v>10</v>
      </c>
      <c r="F7">
        <v>9</v>
      </c>
      <c r="G7">
        <v>0</v>
      </c>
      <c r="H7">
        <v>0</v>
      </c>
    </row>
    <row r="8" spans="1:8" x14ac:dyDescent="0.25">
      <c r="A8">
        <v>20121764</v>
      </c>
      <c r="B8" t="s">
        <v>14</v>
      </c>
      <c r="C8">
        <v>1</v>
      </c>
      <c r="D8">
        <v>0</v>
      </c>
      <c r="E8">
        <v>0</v>
      </c>
      <c r="F8">
        <v>0</v>
      </c>
      <c r="G8">
        <v>2.5</v>
      </c>
      <c r="H8">
        <v>0</v>
      </c>
    </row>
    <row r="9" spans="1:8" x14ac:dyDescent="0.25">
      <c r="A9">
        <v>20121335</v>
      </c>
      <c r="B9" t="s">
        <v>3</v>
      </c>
      <c r="C9">
        <v>5.5</v>
      </c>
      <c r="D9">
        <v>6.5</v>
      </c>
      <c r="E9">
        <v>8</v>
      </c>
      <c r="F9">
        <v>6.5</v>
      </c>
      <c r="G9">
        <v>3.75</v>
      </c>
      <c r="H9">
        <v>3.25</v>
      </c>
    </row>
    <row r="10" spans="1:8" x14ac:dyDescent="0.25">
      <c r="A10">
        <v>20111419</v>
      </c>
      <c r="B10" t="s">
        <v>6</v>
      </c>
      <c r="C10">
        <v>4.5</v>
      </c>
      <c r="D10">
        <v>6</v>
      </c>
      <c r="E10">
        <v>0</v>
      </c>
      <c r="F10">
        <v>10</v>
      </c>
      <c r="G10">
        <v>5.5</v>
      </c>
      <c r="H10">
        <v>0</v>
      </c>
    </row>
    <row r="11" spans="1:8" x14ac:dyDescent="0.25">
      <c r="A11">
        <v>20122163</v>
      </c>
      <c r="B11" t="s">
        <v>22</v>
      </c>
      <c r="C11">
        <f t="shared" si="0"/>
        <v>8</v>
      </c>
      <c r="D11">
        <v>0</v>
      </c>
      <c r="E11">
        <v>10</v>
      </c>
      <c r="F11">
        <v>10</v>
      </c>
      <c r="G11">
        <v>10</v>
      </c>
      <c r="H11">
        <v>10</v>
      </c>
    </row>
    <row r="12" spans="1:8" x14ac:dyDescent="0.25">
      <c r="A12">
        <v>20120035</v>
      </c>
      <c r="B12" t="s">
        <v>0</v>
      </c>
      <c r="C12">
        <v>4.5</v>
      </c>
      <c r="D12">
        <v>5</v>
      </c>
      <c r="E12">
        <v>8</v>
      </c>
      <c r="F12">
        <v>0</v>
      </c>
      <c r="G12">
        <v>2</v>
      </c>
      <c r="H12">
        <v>6.25</v>
      </c>
    </row>
    <row r="13" spans="1:8" x14ac:dyDescent="0.25">
      <c r="A13">
        <v>20121621</v>
      </c>
      <c r="B13" t="s">
        <v>9</v>
      </c>
      <c r="C13">
        <v>4.5</v>
      </c>
      <c r="D13">
        <v>6</v>
      </c>
      <c r="E13">
        <v>8</v>
      </c>
      <c r="F13">
        <v>0</v>
      </c>
      <c r="G13">
        <v>5</v>
      </c>
      <c r="H13">
        <v>2.5</v>
      </c>
    </row>
    <row r="14" spans="1:8" x14ac:dyDescent="0.25">
      <c r="A14">
        <v>20122772</v>
      </c>
      <c r="B14" t="s">
        <v>25</v>
      </c>
      <c r="C14">
        <v>3.5</v>
      </c>
      <c r="D14">
        <v>5</v>
      </c>
      <c r="E14">
        <v>7</v>
      </c>
      <c r="F14">
        <v>1.5</v>
      </c>
      <c r="G14">
        <v>2</v>
      </c>
      <c r="H14">
        <v>0.75</v>
      </c>
    </row>
    <row r="15" spans="1:8" x14ac:dyDescent="0.25">
      <c r="A15">
        <v>20121458</v>
      </c>
      <c r="B15" t="s">
        <v>5</v>
      </c>
      <c r="C15">
        <v>7</v>
      </c>
      <c r="D15">
        <v>1</v>
      </c>
      <c r="E15">
        <v>10</v>
      </c>
      <c r="F15">
        <v>7.5</v>
      </c>
      <c r="G15">
        <v>7.5</v>
      </c>
      <c r="H15">
        <v>8.5</v>
      </c>
    </row>
    <row r="16" spans="1:8" x14ac:dyDescent="0.25">
      <c r="A16">
        <v>20122649</v>
      </c>
      <c r="B16" t="s">
        <v>28</v>
      </c>
      <c r="C16">
        <v>8.5</v>
      </c>
      <c r="D16">
        <v>8.5</v>
      </c>
      <c r="E16">
        <v>10</v>
      </c>
      <c r="F16">
        <v>10</v>
      </c>
      <c r="G16">
        <v>6.75</v>
      </c>
      <c r="H16">
        <v>7.75</v>
      </c>
    </row>
    <row r="17" spans="1:8" x14ac:dyDescent="0.25">
      <c r="A17">
        <v>20121219</v>
      </c>
      <c r="B17" t="s">
        <v>1</v>
      </c>
      <c r="C17">
        <v>4.5</v>
      </c>
      <c r="D17">
        <v>4</v>
      </c>
      <c r="E17">
        <v>5</v>
      </c>
      <c r="F17">
        <v>7.5</v>
      </c>
      <c r="G17">
        <v>2.5</v>
      </c>
      <c r="H17">
        <v>3.75</v>
      </c>
    </row>
    <row r="18" spans="1:8" x14ac:dyDescent="0.25">
      <c r="A18">
        <v>20121262</v>
      </c>
      <c r="B18" t="s">
        <v>2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</row>
    <row r="19" spans="1:8" x14ac:dyDescent="0.25">
      <c r="A19">
        <v>20122594</v>
      </c>
      <c r="B19" t="s">
        <v>26</v>
      </c>
      <c r="C19">
        <v>5</v>
      </c>
      <c r="D19">
        <v>5</v>
      </c>
      <c r="E19">
        <v>10</v>
      </c>
      <c r="F19">
        <v>6.5</v>
      </c>
      <c r="G19">
        <v>0</v>
      </c>
      <c r="H19">
        <v>2.5</v>
      </c>
    </row>
    <row r="20" spans="1:8" x14ac:dyDescent="0.25">
      <c r="A20">
        <v>20121568</v>
      </c>
      <c r="B20" t="s">
        <v>7</v>
      </c>
      <c r="C20">
        <v>7.5</v>
      </c>
      <c r="D20">
        <v>0</v>
      </c>
      <c r="E20">
        <v>10</v>
      </c>
      <c r="F20">
        <v>10</v>
      </c>
      <c r="G20">
        <v>8</v>
      </c>
      <c r="H20">
        <v>9.25</v>
      </c>
    </row>
    <row r="21" spans="1:8" x14ac:dyDescent="0.25">
      <c r="A21">
        <v>20121654</v>
      </c>
      <c r="B21" t="s">
        <v>11</v>
      </c>
      <c r="C21">
        <v>7</v>
      </c>
      <c r="D21">
        <v>7</v>
      </c>
      <c r="E21">
        <v>8</v>
      </c>
      <c r="F21">
        <v>7.5</v>
      </c>
      <c r="G21">
        <v>3</v>
      </c>
      <c r="H21">
        <v>8.75</v>
      </c>
    </row>
    <row r="22" spans="1:8" x14ac:dyDescent="0.25">
      <c r="A22">
        <v>20121902</v>
      </c>
      <c r="B22" t="s">
        <v>17</v>
      </c>
      <c r="C22">
        <f t="shared" si="0"/>
        <v>7</v>
      </c>
      <c r="D22">
        <v>6.5</v>
      </c>
      <c r="E22">
        <v>8</v>
      </c>
      <c r="F22">
        <v>6.5</v>
      </c>
      <c r="G22">
        <v>6.5</v>
      </c>
      <c r="H22">
        <v>7.5</v>
      </c>
    </row>
    <row r="23" spans="1:8" x14ac:dyDescent="0.25">
      <c r="A23">
        <v>20121626</v>
      </c>
      <c r="B23" t="s">
        <v>10</v>
      </c>
      <c r="C23">
        <v>9.5</v>
      </c>
      <c r="D23">
        <v>9.5</v>
      </c>
      <c r="E23">
        <v>10</v>
      </c>
      <c r="F23">
        <v>10</v>
      </c>
      <c r="G23">
        <v>7.5</v>
      </c>
      <c r="H23">
        <v>9.25</v>
      </c>
    </row>
    <row r="24" spans="1:8" x14ac:dyDescent="0.25">
      <c r="A24">
        <v>20112028</v>
      </c>
      <c r="B24" t="s">
        <v>23</v>
      </c>
      <c r="C24">
        <f t="shared" si="0"/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20111298</v>
      </c>
      <c r="B25" t="s">
        <v>4</v>
      </c>
      <c r="C25">
        <f t="shared" si="0"/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20121579</v>
      </c>
      <c r="B26" t="s">
        <v>8</v>
      </c>
      <c r="C26">
        <f t="shared" si="0"/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20121949</v>
      </c>
      <c r="B27" t="s">
        <v>16</v>
      </c>
      <c r="C27">
        <v>9</v>
      </c>
      <c r="D27">
        <v>8.75</v>
      </c>
      <c r="E27">
        <v>10</v>
      </c>
      <c r="F27">
        <v>10</v>
      </c>
      <c r="G27">
        <v>7</v>
      </c>
      <c r="H27">
        <v>10</v>
      </c>
    </row>
    <row r="28" spans="1:8" x14ac:dyDescent="0.25">
      <c r="A28">
        <v>20121930</v>
      </c>
      <c r="B28" t="s">
        <v>18</v>
      </c>
      <c r="C28">
        <v>7</v>
      </c>
      <c r="D28">
        <v>3</v>
      </c>
      <c r="E28">
        <v>10</v>
      </c>
      <c r="F28">
        <v>5</v>
      </c>
      <c r="G28">
        <v>6.75</v>
      </c>
      <c r="H28">
        <v>9.25</v>
      </c>
    </row>
    <row r="29" spans="1:8" x14ac:dyDescent="0.25">
      <c r="A29">
        <v>20122093</v>
      </c>
      <c r="B29" t="s">
        <v>21</v>
      </c>
      <c r="C29">
        <v>2</v>
      </c>
      <c r="D29">
        <v>4</v>
      </c>
      <c r="E29">
        <v>5</v>
      </c>
      <c r="F29">
        <v>1.5</v>
      </c>
      <c r="G29">
        <v>0</v>
      </c>
      <c r="H29">
        <v>0</v>
      </c>
    </row>
    <row r="30" spans="1:8" x14ac:dyDescent="0.25">
      <c r="A30">
        <v>20121667</v>
      </c>
      <c r="B30" t="s">
        <v>12</v>
      </c>
      <c r="C30">
        <v>8.5</v>
      </c>
      <c r="D30">
        <v>8.5</v>
      </c>
      <c r="E30">
        <v>10</v>
      </c>
      <c r="F30">
        <v>5</v>
      </c>
      <c r="G30">
        <v>10</v>
      </c>
      <c r="H30"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HW1</vt:lpstr>
      <vt:lpstr>HW2</vt:lpstr>
      <vt:lpstr>HW3</vt:lpstr>
      <vt:lpstr>HW4</vt:lpstr>
      <vt:lpstr>HW5</vt:lpstr>
      <vt:lpstr>Tổng hợp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2015-12-10T15:18:37Z</dcterms:modified>
</cp:coreProperties>
</file>