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 TRUONG UEF\"/>
    </mc:Choice>
  </mc:AlternateContent>
  <bookViews>
    <workbookView xWindow="0" yWindow="0" windowWidth="15360" windowHeight="7755"/>
  </bookViews>
  <sheets>
    <sheet name="DS TRE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" l="1"/>
  <c r="D46" i="1"/>
  <c r="A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G37" i="1"/>
  <c r="H36" i="1"/>
  <c r="F36" i="1"/>
  <c r="H35" i="1"/>
  <c r="F35" i="1"/>
  <c r="H34" i="1"/>
  <c r="F34" i="1"/>
  <c r="H33" i="1"/>
  <c r="F33" i="1"/>
  <c r="H32" i="1"/>
  <c r="G32" i="1"/>
  <c r="H31" i="1"/>
  <c r="G31" i="1"/>
  <c r="H30" i="1"/>
  <c r="F30" i="1"/>
  <c r="H29" i="1"/>
  <c r="G29" i="1"/>
  <c r="H28" i="1"/>
  <c r="F28" i="1"/>
  <c r="H27" i="1"/>
  <c r="G27" i="1"/>
  <c r="H26" i="1"/>
  <c r="F26" i="1"/>
  <c r="H25" i="1"/>
  <c r="F25" i="1"/>
  <c r="H24" i="1"/>
  <c r="F24" i="1"/>
  <c r="H23" i="1"/>
  <c r="F23" i="1"/>
  <c r="H22" i="1"/>
  <c r="F22" i="1"/>
  <c r="H21" i="1"/>
  <c r="G21" i="1"/>
  <c r="H20" i="1"/>
  <c r="G20" i="1"/>
  <c r="G46" i="1" s="1"/>
  <c r="H19" i="1"/>
  <c r="G19" i="1"/>
  <c r="H18" i="1"/>
  <c r="F18" i="1"/>
  <c r="H17" i="1"/>
  <c r="G17" i="1"/>
  <c r="H16" i="1"/>
  <c r="F16" i="1"/>
  <c r="H15" i="1"/>
  <c r="G15" i="1"/>
  <c r="H14" i="1"/>
  <c r="H13" i="1"/>
  <c r="G13" i="1"/>
  <c r="H12" i="1"/>
  <c r="F12" i="1"/>
  <c r="H11" i="1"/>
  <c r="H10" i="1"/>
  <c r="G10" i="1"/>
  <c r="H9" i="1"/>
  <c r="F9" i="1"/>
  <c r="H8" i="1"/>
  <c r="H7" i="1"/>
  <c r="H6" i="1"/>
  <c r="H46" i="1" s="1"/>
  <c r="F6" i="1"/>
  <c r="E46" i="1" s="1"/>
  <c r="E5" i="1"/>
  <c r="D5" i="1"/>
</calcChain>
</file>

<file path=xl/sharedStrings.xml><?xml version="1.0" encoding="utf-8"?>
<sst xmlns="http://schemas.openxmlformats.org/spreadsheetml/2006/main" count="93" uniqueCount="54">
  <si>
    <t>CƠ SỞ BTXH TRUYỀN TIN</t>
  </si>
  <si>
    <t>923/5 Tân kỳ tân quý, P.BHH A, Q.BT</t>
  </si>
  <si>
    <t>DANH SÁCH TRẺ EM NĂM 2019</t>
  </si>
  <si>
    <t>STT</t>
  </si>
  <si>
    <t>HỌ VÀ TÊN</t>
  </si>
  <si>
    <t>NĂM SINH</t>
  </si>
  <si>
    <t>Giới tính</t>
  </si>
  <si>
    <t>NĂM</t>
  </si>
  <si>
    <t>GHI CHÚ</t>
  </si>
  <si>
    <t>NAM</t>
  </si>
  <si>
    <t>NỮ</t>
  </si>
  <si>
    <t>TUỔI</t>
  </si>
  <si>
    <t>HOÀNG VĂN  HÙNG</t>
  </si>
  <si>
    <t>x</t>
  </si>
  <si>
    <t>NGUYỄN NGUYÊN ĐĂNG</t>
  </si>
  <si>
    <t>NGUYỄN MINH THƯ</t>
  </si>
  <si>
    <t>NGUYỄN THIÊN ÂN</t>
  </si>
  <si>
    <t xml:space="preserve">NGUYỄN KIM HƯƠNG </t>
  </si>
  <si>
    <t>NGUYỄN MINH PHƯƠNG</t>
  </si>
  <si>
    <t xml:space="preserve">NGUYỄN TIẾN ĐẠT </t>
  </si>
  <si>
    <t>NGUYỄN THỊ TÚ UYÊN</t>
  </si>
  <si>
    <t>NGUYỄN ANH DŨNG</t>
  </si>
  <si>
    <t xml:space="preserve">NGUYỄN GIA NGHI </t>
  </si>
  <si>
    <t xml:space="preserve">PHẠM THIÊN PHÚC </t>
  </si>
  <si>
    <t xml:space="preserve">NGUYỄN THANH TÂM </t>
  </si>
  <si>
    <t xml:space="preserve">NGUYỄN THIÊN PHÚ </t>
  </si>
  <si>
    <t xml:space="preserve">NGUYỄN THANH TRÚC </t>
  </si>
  <si>
    <t xml:space="preserve">CAO THỊ NGỌC CHUNG </t>
  </si>
  <si>
    <t xml:space="preserve">TRẦN NHẬT VI </t>
  </si>
  <si>
    <t xml:space="preserve">HUỲNH DUY KHANG </t>
  </si>
  <si>
    <t xml:space="preserve">CAO QUANG MINH </t>
  </si>
  <si>
    <t xml:space="preserve">TRẦN GIA BẢO </t>
  </si>
  <si>
    <t xml:space="preserve">HÀ DUY MINH </t>
  </si>
  <si>
    <t xml:space="preserve">NGUYỄN THÀNH NHÂN </t>
  </si>
  <si>
    <t xml:space="preserve">NGUYỄN ĐOÀN CÁT TƯỜNG </t>
  </si>
  <si>
    <t>NGUYỄN TRỌNG NGHĨA</t>
  </si>
  <si>
    <t xml:space="preserve">NGUYỄN THỊ NGỌC ANH </t>
  </si>
  <si>
    <t xml:space="preserve">NGUYỄN TRUNG HIẾU </t>
  </si>
  <si>
    <t>NGUYỄN ANH THƯ</t>
  </si>
  <si>
    <t>PHAN THỊ BÍCH NGỌC</t>
  </si>
  <si>
    <t>NGUYỄN THÀNH NHÂN</t>
  </si>
  <si>
    <t xml:space="preserve">NGUYỄN THANH PHONG </t>
  </si>
  <si>
    <t xml:space="preserve">NGUYỄN THÀNH TÂM </t>
  </si>
  <si>
    <t xml:space="preserve">TRẦN THANH PHÚC ÂN </t>
  </si>
  <si>
    <t xml:space="preserve">HUỲNH NGỌC LAN ANH </t>
  </si>
  <si>
    <t xml:space="preserve">ĐỖ TUẤN KIỆT </t>
  </si>
  <si>
    <t>PHAN BẢO MINH</t>
  </si>
  <si>
    <t>NGUYỄN QUANG VINH</t>
  </si>
  <si>
    <t>NGUYỄN ĐỨC PHÚC</t>
  </si>
  <si>
    <t>NGUYỄN QUỐC BẢO</t>
  </si>
  <si>
    <t>NGUYỄN BẢO LỘC</t>
  </si>
  <si>
    <t>NGUYỄN THẢO NGUYÊN</t>
  </si>
  <si>
    <t>NGUYỄN VĂN THỌ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</si>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</sst>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2" xfId="1" applyFont="1" applyBorder="1"/>
    <xf numFmtId="14" fontId="3" fillId="0" borderId="2" xfId="1" applyNumberFormat="1" applyFont="1" applyBorder="1" applyAlignment="1">
      <alignment horizontal="right"/>
    </xf>
    <xf numFmtId="0" fontId="3" fillId="0" borderId="2" xfId="1" applyNumberFormat="1" applyFont="1" applyBorder="1"/>
    <xf numFmtId="0" fontId="3" fillId="0" borderId="2" xfId="1" applyFont="1" applyFill="1" applyBorder="1"/>
    <xf numFmtId="14" fontId="3" fillId="0" borderId="2" xfId="1" applyNumberFormat="1" applyFont="1" applyBorder="1"/>
    <xf numFmtId="0" fontId="3" fillId="2" borderId="2" xfId="1" applyNumberFormat="1" applyFont="1" applyFill="1" applyBorder="1"/>
    <xf numFmtId="12" fontId="0" fillId="0" borderId="0" xfId="0" applyNumberFormat="1"/>
    <xf numFmtId="0" fontId="6" fillId="0" borderId="0" xfId="1" applyFont="1"/>
    <xf numFmtId="0" fontId="7" fillId="0" borderId="0" xfId="0" applyFont="1" applyAlignment="1">
      <alignment horizontal="center"/>
    </xf>
    <xf numFmtId="0" fontId="1" fillId="0" borderId="0" xfId="0" applyFont="1"/>
    <xf numFmtId="12" fontId="1" fillId="0" borderId="0" xfId="0" applyNumberFormat="1" applyFont="1"/>
    <xf numFmtId="0" fontId="5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Border="1"/>
    <xf numFmtId="0" fontId="5" fillId="0" borderId="2" xfId="1" applyFont="1" applyBorder="1"/>
    <xf numFmtId="0" fontId="5" fillId="0" borderId="2" xfId="1" applyFont="1" applyBorder="1" applyAlignment="1"/>
    <xf numFmtId="0" fontId="5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H41" sqref="H41"/>
    </sheetView>
  </sheetViews>
  <sheetFormatPr defaultRowHeight="18.75" x14ac:dyDescent="0.3"/>
  <cols>
    <col min="1" max="1" width="5.7109375" style="1" customWidth="1"/>
    <col min="2" max="2" width="37" style="1" customWidth="1"/>
    <col min="3" max="3" width="15.42578125" style="1" bestFit="1" customWidth="1"/>
    <col min="4" max="4" width="10.7109375" style="2" customWidth="1"/>
    <col min="5" max="5" width="9.140625" style="2" bestFit="1" customWidth="1"/>
    <col min="6" max="7" width="12.28515625" style="1" hidden="1" customWidth="1"/>
    <col min="8" max="8" width="12.28515625" style="1" bestFit="1" customWidth="1"/>
    <col min="9" max="9" width="25.5703125" style="1" customWidth="1"/>
    <col min="10" max="10" width="3.85546875" style="1" customWidth="1"/>
    <col min="11" max="11" width="20.42578125" style="1" bestFit="1" customWidth="1"/>
    <col min="12" max="12" width="20.140625" style="1" bestFit="1" customWidth="1"/>
    <col min="13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ht="22.5" customHeigh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ht="18.75" customHeight="1" x14ac:dyDescent="0.3">
      <c r="A4" s="4" t="s">
        <v>3</v>
      </c>
      <c r="B4" s="4" t="s">
        <v>4</v>
      </c>
      <c r="C4" s="4" t="s">
        <v>5</v>
      </c>
      <c r="D4" s="4" t="s">
        <v>6</v>
      </c>
      <c r="E4" s="4"/>
      <c r="F4" s="4" t="s">
        <v>7</v>
      </c>
      <c r="G4" s="4"/>
      <c r="H4" s="5"/>
      <c r="I4" s="4" t="s">
        <v>8</v>
      </c>
    </row>
    <row r="5" spans="1:15" x14ac:dyDescent="0.3">
      <c r="A5" s="4"/>
      <c r="B5" s="4"/>
      <c r="C5" s="4"/>
      <c r="D5" s="5" t="str">
        <f>"Nam: "&amp;COUNTBLANK(E6:E41)</f>
        <v>Nam: 22</v>
      </c>
      <c r="E5" s="5" t="str">
        <f>"Nữ: "&amp;COUNTBLANK(D6:D41)</f>
        <v>Nữ: 14</v>
      </c>
      <c r="F5" s="5" t="s">
        <v>9</v>
      </c>
      <c r="G5" s="5" t="s">
        <v>10</v>
      </c>
      <c r="H5" s="5" t="s">
        <v>11</v>
      </c>
      <c r="I5" s="4"/>
    </row>
    <row r="6" spans="1:15" x14ac:dyDescent="0.3">
      <c r="A6" s="6">
        <v>1</v>
      </c>
      <c r="B6" s="6" t="s">
        <v>12</v>
      </c>
      <c r="C6" s="7">
        <v>36025</v>
      </c>
      <c r="D6" s="7" t="s">
        <v>13</v>
      </c>
      <c r="E6" s="7"/>
      <c r="F6" s="6">
        <f>YEAR(C6)</f>
        <v>1998</v>
      </c>
      <c r="G6" s="6"/>
      <c r="H6" s="8">
        <f t="shared" ref="H6:H45" ca="1" si="0">+YEAR(NOW())-YEAR(C6)</f>
        <v>22</v>
      </c>
      <c r="I6" s="6"/>
    </row>
    <row r="7" spans="1:15" x14ac:dyDescent="0.3">
      <c r="A7" s="6">
        <v>2</v>
      </c>
      <c r="B7" s="9" t="s">
        <v>14</v>
      </c>
      <c r="C7" s="10">
        <v>40631</v>
      </c>
      <c r="D7" s="7" t="s">
        <v>13</v>
      </c>
      <c r="E7" s="7"/>
      <c r="F7" s="6">
        <v>2011</v>
      </c>
      <c r="G7" s="6"/>
      <c r="H7" s="11">
        <f t="shared" ca="1" si="0"/>
        <v>9</v>
      </c>
      <c r="I7" s="6"/>
    </row>
    <row r="8" spans="1:15" x14ac:dyDescent="0.3">
      <c r="A8" s="6">
        <v>3</v>
      </c>
      <c r="B8" s="9" t="s">
        <v>15</v>
      </c>
      <c r="C8" s="10">
        <v>41545</v>
      </c>
      <c r="D8" s="7"/>
      <c r="E8" s="7" t="s">
        <v>13</v>
      </c>
      <c r="F8" s="6"/>
      <c r="G8" s="6">
        <v>2013</v>
      </c>
      <c r="H8" s="11">
        <f t="shared" ca="1" si="0"/>
        <v>7</v>
      </c>
      <c r="I8" s="6"/>
    </row>
    <row r="9" spans="1:15" x14ac:dyDescent="0.3">
      <c r="A9" s="6">
        <v>4</v>
      </c>
      <c r="B9" s="6" t="s">
        <v>16</v>
      </c>
      <c r="C9" s="7">
        <v>35902</v>
      </c>
      <c r="D9" s="7" t="s">
        <v>13</v>
      </c>
      <c r="E9" s="7"/>
      <c r="F9" s="6">
        <f>YEAR(C9)</f>
        <v>1998</v>
      </c>
      <c r="G9" s="6"/>
      <c r="H9" s="11">
        <f t="shared" ca="1" si="0"/>
        <v>22</v>
      </c>
      <c r="I9" s="6"/>
    </row>
    <row r="10" spans="1:15" x14ac:dyDescent="0.3">
      <c r="A10" s="6">
        <v>5</v>
      </c>
      <c r="B10" s="6" t="s">
        <v>17</v>
      </c>
      <c r="C10" s="7">
        <v>35902</v>
      </c>
      <c r="D10" s="7"/>
      <c r="E10" s="7" t="s">
        <v>13</v>
      </c>
      <c r="F10" s="6"/>
      <c r="G10" s="6">
        <f>YEAR(C10)</f>
        <v>1998</v>
      </c>
      <c r="H10" s="11">
        <f t="shared" ca="1" si="0"/>
        <v>22</v>
      </c>
      <c r="I10" s="6"/>
    </row>
    <row r="11" spans="1:15" x14ac:dyDescent="0.3">
      <c r="A11" s="6">
        <v>6</v>
      </c>
      <c r="B11" s="6" t="s">
        <v>18</v>
      </c>
      <c r="C11" s="7">
        <v>35994</v>
      </c>
      <c r="D11" s="7"/>
      <c r="E11" s="7" t="s">
        <v>13</v>
      </c>
      <c r="F11" s="6"/>
      <c r="G11" s="6">
        <v>1998</v>
      </c>
      <c r="H11" s="11">
        <f ca="1">+YEAR(NOW())-YEAR(C11)</f>
        <v>22</v>
      </c>
      <c r="I11" s="6"/>
    </row>
    <row r="12" spans="1:15" x14ac:dyDescent="0.3">
      <c r="A12" s="6">
        <v>7</v>
      </c>
      <c r="B12" s="6" t="s">
        <v>19</v>
      </c>
      <c r="C12" s="7">
        <v>36588</v>
      </c>
      <c r="D12" s="7" t="s">
        <v>13</v>
      </c>
      <c r="E12" s="7"/>
      <c r="F12" s="6">
        <f>YEAR(C12)</f>
        <v>2000</v>
      </c>
      <c r="G12" s="6"/>
      <c r="H12" s="11">
        <f t="shared" ca="1" si="0"/>
        <v>20</v>
      </c>
      <c r="I12" s="6"/>
      <c r="K12"/>
      <c r="L12" s="12"/>
      <c r="M12" s="13"/>
      <c r="N12" s="14"/>
      <c r="O12" s="14"/>
    </row>
    <row r="13" spans="1:15" x14ac:dyDescent="0.3">
      <c r="A13" s="6">
        <v>8</v>
      </c>
      <c r="B13" s="6" t="s">
        <v>20</v>
      </c>
      <c r="C13" s="7">
        <v>36720</v>
      </c>
      <c r="D13" s="7"/>
      <c r="E13" s="7" t="s">
        <v>13</v>
      </c>
      <c r="F13" s="6"/>
      <c r="G13" s="6">
        <f>YEAR(C13)</f>
        <v>2000</v>
      </c>
      <c r="H13" s="11">
        <f t="shared" ca="1" si="0"/>
        <v>20</v>
      </c>
      <c r="I13" s="6"/>
      <c r="K13" s="15"/>
      <c r="L13" s="16"/>
      <c r="M13" s="17"/>
    </row>
    <row r="14" spans="1:15" x14ac:dyDescent="0.3">
      <c r="A14" s="6">
        <v>9</v>
      </c>
      <c r="B14" s="6" t="s">
        <v>21</v>
      </c>
      <c r="C14" s="7">
        <v>37213</v>
      </c>
      <c r="D14" s="7" t="s">
        <v>13</v>
      </c>
      <c r="E14" s="7"/>
      <c r="F14" s="6">
        <v>2001</v>
      </c>
      <c r="G14" s="6"/>
      <c r="H14" s="11">
        <f t="shared" ca="1" si="0"/>
        <v>19</v>
      </c>
      <c r="I14" s="6"/>
      <c r="K14" s="15"/>
      <c r="L14" s="16"/>
      <c r="M14" s="17"/>
    </row>
    <row r="15" spans="1:15" x14ac:dyDescent="0.3">
      <c r="A15" s="6">
        <v>10</v>
      </c>
      <c r="B15" s="6" t="s">
        <v>22</v>
      </c>
      <c r="C15" s="7">
        <v>37323</v>
      </c>
      <c r="D15" s="7"/>
      <c r="E15" s="7" t="s">
        <v>13</v>
      </c>
      <c r="F15" s="6"/>
      <c r="G15" s="6">
        <f>YEAR(C15)</f>
        <v>2002</v>
      </c>
      <c r="H15" s="11">
        <f t="shared" ca="1" si="0"/>
        <v>18</v>
      </c>
      <c r="I15" s="6"/>
      <c r="K15" s="15"/>
      <c r="L15" s="16"/>
      <c r="M15" s="17"/>
    </row>
    <row r="16" spans="1:15" x14ac:dyDescent="0.3">
      <c r="A16" s="6">
        <v>11</v>
      </c>
      <c r="B16" s="6" t="s">
        <v>23</v>
      </c>
      <c r="C16" s="7">
        <v>37642</v>
      </c>
      <c r="D16" s="7" t="s">
        <v>13</v>
      </c>
      <c r="E16" s="7"/>
      <c r="F16" s="6">
        <f>YEAR(C16)</f>
        <v>2003</v>
      </c>
      <c r="G16" s="6"/>
      <c r="H16" s="11">
        <f t="shared" ca="1" si="0"/>
        <v>17</v>
      </c>
      <c r="I16" s="6"/>
      <c r="K16" s="15"/>
      <c r="L16" s="16"/>
      <c r="M16" s="17"/>
    </row>
    <row r="17" spans="1:12" x14ac:dyDescent="0.3">
      <c r="A17" s="6">
        <v>12</v>
      </c>
      <c r="B17" s="6" t="s">
        <v>24</v>
      </c>
      <c r="C17" s="7">
        <v>38132</v>
      </c>
      <c r="D17" s="7"/>
      <c r="E17" s="7" t="s">
        <v>13</v>
      </c>
      <c r="F17" s="6"/>
      <c r="G17" s="6">
        <f>YEAR(C17)</f>
        <v>2004</v>
      </c>
      <c r="H17" s="11">
        <f t="shared" ca="1" si="0"/>
        <v>16</v>
      </c>
      <c r="I17" s="6"/>
      <c r="K17" s="18"/>
      <c r="L17" s="18"/>
    </row>
    <row r="18" spans="1:12" x14ac:dyDescent="0.3">
      <c r="A18" s="6">
        <v>13</v>
      </c>
      <c r="B18" s="6" t="s">
        <v>25</v>
      </c>
      <c r="C18" s="7">
        <v>38210</v>
      </c>
      <c r="D18" s="7" t="s">
        <v>13</v>
      </c>
      <c r="E18" s="7"/>
      <c r="F18" s="6">
        <f>YEAR(C18)</f>
        <v>2004</v>
      </c>
      <c r="G18" s="6"/>
      <c r="H18" s="11">
        <f t="shared" ca="1" si="0"/>
        <v>16</v>
      </c>
      <c r="I18" s="6"/>
    </row>
    <row r="19" spans="1:12" x14ac:dyDescent="0.3">
      <c r="A19" s="6">
        <v>14</v>
      </c>
      <c r="B19" s="6" t="s">
        <v>26</v>
      </c>
      <c r="C19" s="7">
        <v>38211</v>
      </c>
      <c r="D19" s="7"/>
      <c r="E19" s="7" t="s">
        <v>13</v>
      </c>
      <c r="F19" s="6"/>
      <c r="G19" s="6">
        <f>YEAR(C19)</f>
        <v>2004</v>
      </c>
      <c r="H19" s="11">
        <f t="shared" ca="1" si="0"/>
        <v>16</v>
      </c>
      <c r="I19" s="6"/>
    </row>
    <row r="20" spans="1:12" x14ac:dyDescent="0.3">
      <c r="A20" s="6">
        <v>15</v>
      </c>
      <c r="B20" s="6" t="s">
        <v>27</v>
      </c>
      <c r="C20" s="7">
        <v>38711</v>
      </c>
      <c r="D20" s="7"/>
      <c r="E20" s="7" t="s">
        <v>13</v>
      </c>
      <c r="F20" s="6"/>
      <c r="G20" s="6">
        <f t="shared" ref="G20:G37" si="1">YEAR(C20)</f>
        <v>2005</v>
      </c>
      <c r="H20" s="11">
        <f t="shared" ca="1" si="0"/>
        <v>15</v>
      </c>
      <c r="I20" s="6"/>
    </row>
    <row r="21" spans="1:12" x14ac:dyDescent="0.3">
      <c r="A21" s="6">
        <v>16</v>
      </c>
      <c r="B21" s="6" t="s">
        <v>28</v>
      </c>
      <c r="C21" s="7">
        <v>38866</v>
      </c>
      <c r="D21" s="7"/>
      <c r="E21" s="7" t="s">
        <v>13</v>
      </c>
      <c r="F21" s="6"/>
      <c r="G21" s="6">
        <f t="shared" si="1"/>
        <v>2006</v>
      </c>
      <c r="H21" s="11">
        <f t="shared" ca="1" si="0"/>
        <v>14</v>
      </c>
      <c r="I21" s="6"/>
    </row>
    <row r="22" spans="1:12" x14ac:dyDescent="0.3">
      <c r="A22" s="6">
        <v>17</v>
      </c>
      <c r="B22" s="6" t="s">
        <v>29</v>
      </c>
      <c r="C22" s="7">
        <v>38905</v>
      </c>
      <c r="D22" s="7" t="s">
        <v>13</v>
      </c>
      <c r="E22" s="7"/>
      <c r="F22" s="6">
        <f t="shared" ref="F22:F46" si="2">YEAR(C22)</f>
        <v>2006</v>
      </c>
      <c r="G22" s="6"/>
      <c r="H22" s="11">
        <f t="shared" ca="1" si="0"/>
        <v>14</v>
      </c>
      <c r="I22" s="6"/>
    </row>
    <row r="23" spans="1:12" x14ac:dyDescent="0.3">
      <c r="A23" s="6">
        <v>18</v>
      </c>
      <c r="B23" s="6" t="s">
        <v>30</v>
      </c>
      <c r="C23" s="7">
        <v>38907</v>
      </c>
      <c r="D23" s="7" t="s">
        <v>13</v>
      </c>
      <c r="E23" s="7"/>
      <c r="F23" s="6">
        <f t="shared" si="2"/>
        <v>2006</v>
      </c>
      <c r="G23" s="6"/>
      <c r="H23" s="11">
        <f t="shared" ca="1" si="0"/>
        <v>14</v>
      </c>
      <c r="I23" s="6"/>
    </row>
    <row r="24" spans="1:12" x14ac:dyDescent="0.3">
      <c r="A24" s="6">
        <v>19</v>
      </c>
      <c r="B24" s="6" t="s">
        <v>31</v>
      </c>
      <c r="C24" s="7">
        <v>38922</v>
      </c>
      <c r="D24" s="7" t="s">
        <v>13</v>
      </c>
      <c r="E24" s="7"/>
      <c r="F24" s="6">
        <f t="shared" si="2"/>
        <v>2006</v>
      </c>
      <c r="G24" s="6"/>
      <c r="H24" s="11">
        <f t="shared" ca="1" si="0"/>
        <v>14</v>
      </c>
      <c r="I24" s="6"/>
    </row>
    <row r="25" spans="1:12" x14ac:dyDescent="0.3">
      <c r="A25" s="6">
        <v>20</v>
      </c>
      <c r="B25" s="6" t="s">
        <v>32</v>
      </c>
      <c r="C25" s="7">
        <v>39279</v>
      </c>
      <c r="D25" s="7" t="s">
        <v>13</v>
      </c>
      <c r="E25" s="7"/>
      <c r="F25" s="6">
        <f t="shared" si="2"/>
        <v>2007</v>
      </c>
      <c r="G25" s="6"/>
      <c r="H25" s="11">
        <f t="shared" ca="1" si="0"/>
        <v>13</v>
      </c>
      <c r="I25" s="6"/>
    </row>
    <row r="26" spans="1:12" x14ac:dyDescent="0.3">
      <c r="A26" s="6">
        <v>21</v>
      </c>
      <c r="B26" s="6" t="s">
        <v>33</v>
      </c>
      <c r="C26" s="7">
        <v>39368</v>
      </c>
      <c r="D26" s="7" t="s">
        <v>13</v>
      </c>
      <c r="E26" s="7"/>
      <c r="F26" s="6">
        <f t="shared" si="2"/>
        <v>2007</v>
      </c>
      <c r="G26" s="6"/>
      <c r="H26" s="11">
        <f t="shared" ca="1" si="0"/>
        <v>13</v>
      </c>
      <c r="I26" s="6"/>
    </row>
    <row r="27" spans="1:12" x14ac:dyDescent="0.3">
      <c r="A27" s="6">
        <v>22</v>
      </c>
      <c r="B27" s="6" t="s">
        <v>34</v>
      </c>
      <c r="C27" s="7">
        <v>39463</v>
      </c>
      <c r="D27" s="7"/>
      <c r="E27" s="7" t="s">
        <v>13</v>
      </c>
      <c r="F27" s="6"/>
      <c r="G27" s="6">
        <f t="shared" si="1"/>
        <v>2008</v>
      </c>
      <c r="H27" s="8">
        <f t="shared" ca="1" si="0"/>
        <v>12</v>
      </c>
      <c r="I27" s="6"/>
    </row>
    <row r="28" spans="1:12" x14ac:dyDescent="0.3">
      <c r="A28" s="6">
        <v>23</v>
      </c>
      <c r="B28" s="6" t="s">
        <v>35</v>
      </c>
      <c r="C28" s="7">
        <v>39715</v>
      </c>
      <c r="D28" s="7" t="s">
        <v>13</v>
      </c>
      <c r="E28" s="7"/>
      <c r="F28" s="6">
        <f t="shared" si="2"/>
        <v>2008</v>
      </c>
      <c r="G28" s="6"/>
      <c r="H28" s="8">
        <f t="shared" ca="1" si="0"/>
        <v>12</v>
      </c>
      <c r="I28" s="6"/>
    </row>
    <row r="29" spans="1:12" x14ac:dyDescent="0.3">
      <c r="A29" s="6">
        <v>24</v>
      </c>
      <c r="B29" s="6" t="s">
        <v>36</v>
      </c>
      <c r="C29" s="7">
        <v>40247</v>
      </c>
      <c r="D29" s="7"/>
      <c r="E29" s="7" t="s">
        <v>13</v>
      </c>
      <c r="F29" s="6"/>
      <c r="G29" s="6">
        <f t="shared" si="1"/>
        <v>2010</v>
      </c>
      <c r="H29" s="8">
        <f t="shared" ca="1" si="0"/>
        <v>10</v>
      </c>
      <c r="I29" s="6"/>
      <c r="J29" s="19"/>
    </row>
    <row r="30" spans="1:12" x14ac:dyDescent="0.3">
      <c r="A30" s="6">
        <v>25</v>
      </c>
      <c r="B30" s="6" t="s">
        <v>37</v>
      </c>
      <c r="C30" s="7">
        <v>40279</v>
      </c>
      <c r="D30" s="7" t="s">
        <v>13</v>
      </c>
      <c r="E30" s="7"/>
      <c r="F30" s="6">
        <f t="shared" si="2"/>
        <v>2010</v>
      </c>
      <c r="G30" s="6"/>
      <c r="H30" s="8">
        <f t="shared" ca="1" si="0"/>
        <v>10</v>
      </c>
      <c r="I30" s="6"/>
      <c r="J30" s="19"/>
    </row>
    <row r="31" spans="1:12" x14ac:dyDescent="0.3">
      <c r="A31" s="6">
        <v>26</v>
      </c>
      <c r="B31" s="9" t="s">
        <v>38</v>
      </c>
      <c r="C31" s="10">
        <v>40659</v>
      </c>
      <c r="D31" s="7"/>
      <c r="E31" s="7" t="s">
        <v>13</v>
      </c>
      <c r="F31" s="6"/>
      <c r="G31" s="6">
        <f t="shared" si="1"/>
        <v>2011</v>
      </c>
      <c r="H31" s="8">
        <f t="shared" ca="1" si="0"/>
        <v>9</v>
      </c>
      <c r="I31" s="6"/>
      <c r="J31" s="19"/>
    </row>
    <row r="32" spans="1:12" x14ac:dyDescent="0.3">
      <c r="A32" s="6">
        <v>27</v>
      </c>
      <c r="B32" s="6" t="s">
        <v>39</v>
      </c>
      <c r="C32" s="7">
        <v>40359</v>
      </c>
      <c r="D32" s="7"/>
      <c r="E32" s="7" t="s">
        <v>13</v>
      </c>
      <c r="F32" s="6"/>
      <c r="G32" s="6">
        <f t="shared" si="1"/>
        <v>2010</v>
      </c>
      <c r="H32" s="8">
        <f t="shared" ca="1" si="0"/>
        <v>10</v>
      </c>
      <c r="I32" s="6"/>
      <c r="J32" s="19"/>
    </row>
    <row r="33" spans="1:10" x14ac:dyDescent="0.3">
      <c r="A33" s="6">
        <v>28</v>
      </c>
      <c r="B33" s="6" t="s">
        <v>40</v>
      </c>
      <c r="C33" s="7">
        <v>40468</v>
      </c>
      <c r="D33" s="7" t="s">
        <v>13</v>
      </c>
      <c r="E33" s="7"/>
      <c r="F33" s="6">
        <f t="shared" si="2"/>
        <v>2010</v>
      </c>
      <c r="G33" s="6"/>
      <c r="H33" s="8">
        <f t="shared" ca="1" si="0"/>
        <v>10</v>
      </c>
      <c r="I33" s="6"/>
      <c r="J33" s="19"/>
    </row>
    <row r="34" spans="1:10" x14ac:dyDescent="0.3">
      <c r="A34" s="6">
        <v>29</v>
      </c>
      <c r="B34" s="6" t="s">
        <v>41</v>
      </c>
      <c r="C34" s="7">
        <v>40541</v>
      </c>
      <c r="D34" s="7" t="s">
        <v>13</v>
      </c>
      <c r="E34" s="7"/>
      <c r="F34" s="6">
        <f t="shared" si="2"/>
        <v>2010</v>
      </c>
      <c r="G34" s="6"/>
      <c r="H34" s="8">
        <f t="shared" ca="1" si="0"/>
        <v>10</v>
      </c>
      <c r="I34" s="6"/>
      <c r="J34" s="19"/>
    </row>
    <row r="35" spans="1:10" x14ac:dyDescent="0.3">
      <c r="A35" s="6">
        <v>30</v>
      </c>
      <c r="B35" s="6" t="s">
        <v>42</v>
      </c>
      <c r="C35" s="7">
        <v>40542</v>
      </c>
      <c r="D35" s="7" t="s">
        <v>13</v>
      </c>
      <c r="E35" s="7"/>
      <c r="F35" s="6">
        <f t="shared" si="2"/>
        <v>2010</v>
      </c>
      <c r="G35" s="6"/>
      <c r="H35" s="8">
        <f t="shared" ca="1" si="0"/>
        <v>10</v>
      </c>
      <c r="I35" s="6"/>
      <c r="J35" s="19"/>
    </row>
    <row r="36" spans="1:10" x14ac:dyDescent="0.3">
      <c r="A36" s="6">
        <v>31</v>
      </c>
      <c r="B36" s="6" t="s">
        <v>43</v>
      </c>
      <c r="C36" s="7">
        <v>40794</v>
      </c>
      <c r="D36" s="7" t="s">
        <v>13</v>
      </c>
      <c r="E36" s="7"/>
      <c r="F36" s="6">
        <f t="shared" si="2"/>
        <v>2011</v>
      </c>
      <c r="G36" s="6"/>
      <c r="H36" s="8">
        <f t="shared" ca="1" si="0"/>
        <v>9</v>
      </c>
      <c r="I36" s="6"/>
      <c r="J36" s="19"/>
    </row>
    <row r="37" spans="1:10" x14ac:dyDescent="0.3">
      <c r="A37" s="6">
        <v>32</v>
      </c>
      <c r="B37" s="6" t="s">
        <v>44</v>
      </c>
      <c r="C37" s="7">
        <v>40819</v>
      </c>
      <c r="D37" s="7"/>
      <c r="E37" s="7" t="s">
        <v>13</v>
      </c>
      <c r="F37" s="6"/>
      <c r="G37" s="6">
        <f t="shared" si="1"/>
        <v>2011</v>
      </c>
      <c r="H37" s="8">
        <f t="shared" ca="1" si="0"/>
        <v>9</v>
      </c>
      <c r="I37" s="6"/>
      <c r="J37" s="19"/>
    </row>
    <row r="38" spans="1:10" x14ac:dyDescent="0.3">
      <c r="A38" s="6">
        <v>33</v>
      </c>
      <c r="B38" s="6" t="s">
        <v>45</v>
      </c>
      <c r="C38" s="7">
        <v>40821</v>
      </c>
      <c r="D38" s="7" t="s">
        <v>13</v>
      </c>
      <c r="E38" s="7"/>
      <c r="F38" s="6">
        <f t="shared" si="2"/>
        <v>2011</v>
      </c>
      <c r="G38" s="6"/>
      <c r="H38" s="8">
        <f t="shared" ca="1" si="0"/>
        <v>9</v>
      </c>
      <c r="I38" s="6"/>
      <c r="J38" s="19"/>
    </row>
    <row r="39" spans="1:10" x14ac:dyDescent="0.3">
      <c r="A39" s="6">
        <v>34</v>
      </c>
      <c r="B39" s="6" t="s">
        <v>46</v>
      </c>
      <c r="C39" s="7">
        <v>41705</v>
      </c>
      <c r="D39" s="7" t="s">
        <v>13</v>
      </c>
      <c r="E39" s="7"/>
      <c r="F39" s="6">
        <f t="shared" si="2"/>
        <v>2014</v>
      </c>
      <c r="G39" s="6"/>
      <c r="H39" s="8">
        <f t="shared" ca="1" si="0"/>
        <v>6</v>
      </c>
      <c r="I39" s="6"/>
      <c r="J39" s="19"/>
    </row>
    <row r="40" spans="1:10" x14ac:dyDescent="0.3">
      <c r="A40" s="6">
        <v>35</v>
      </c>
      <c r="B40" s="6" t="s">
        <v>47</v>
      </c>
      <c r="C40" s="7">
        <v>41972</v>
      </c>
      <c r="D40" s="7" t="s">
        <v>13</v>
      </c>
      <c r="E40" s="7"/>
      <c r="F40" s="6">
        <f t="shared" si="2"/>
        <v>2014</v>
      </c>
      <c r="G40" s="6"/>
      <c r="H40" s="8">
        <f t="shared" ca="1" si="0"/>
        <v>6</v>
      </c>
      <c r="I40" s="6"/>
      <c r="J40" s="19"/>
    </row>
    <row r="41" spans="1:10" x14ac:dyDescent="0.3">
      <c r="A41" s="6">
        <v>36</v>
      </c>
      <c r="B41" s="9" t="s">
        <v>48</v>
      </c>
      <c r="C41" s="10">
        <v>40663</v>
      </c>
      <c r="D41" s="7" t="s">
        <v>13</v>
      </c>
      <c r="E41" s="7"/>
      <c r="F41" s="6">
        <f t="shared" si="2"/>
        <v>2011</v>
      </c>
      <c r="G41" s="6"/>
      <c r="H41" s="8">
        <f t="shared" ca="1" si="0"/>
        <v>9</v>
      </c>
      <c r="I41" s="6"/>
    </row>
    <row r="42" spans="1:10" x14ac:dyDescent="0.3">
      <c r="A42" s="6">
        <v>37</v>
      </c>
      <c r="B42" s="9" t="s">
        <v>49</v>
      </c>
      <c r="C42" s="10">
        <v>43478</v>
      </c>
      <c r="D42" s="7" t="s">
        <v>13</v>
      </c>
      <c r="E42" s="7"/>
      <c r="F42" s="6">
        <f t="shared" si="2"/>
        <v>2019</v>
      </c>
      <c r="G42" s="6"/>
      <c r="H42" s="8">
        <f t="shared" ca="1" si="0"/>
        <v>1</v>
      </c>
      <c r="I42" s="6"/>
    </row>
    <row r="43" spans="1:10" x14ac:dyDescent="0.3">
      <c r="A43" s="6">
        <v>38</v>
      </c>
      <c r="B43" s="9" t="s">
        <v>50</v>
      </c>
      <c r="C43" s="10">
        <v>43585</v>
      </c>
      <c r="D43" s="7" t="s">
        <v>13</v>
      </c>
      <c r="E43" s="7"/>
      <c r="F43" s="6">
        <f t="shared" si="2"/>
        <v>2019</v>
      </c>
      <c r="G43" s="6"/>
      <c r="H43" s="8">
        <f t="shared" ca="1" si="0"/>
        <v>1</v>
      </c>
      <c r="I43" s="6"/>
    </row>
    <row r="44" spans="1:10" x14ac:dyDescent="0.3">
      <c r="A44" s="6">
        <v>39</v>
      </c>
      <c r="B44" s="9" t="s">
        <v>51</v>
      </c>
      <c r="C44" s="10">
        <v>43592</v>
      </c>
      <c r="D44" s="7"/>
      <c r="E44" s="7" t="s">
        <v>13</v>
      </c>
      <c r="F44" s="6">
        <f t="shared" si="2"/>
        <v>2019</v>
      </c>
      <c r="G44" s="6"/>
      <c r="H44" s="8">
        <f t="shared" ca="1" si="0"/>
        <v>1</v>
      </c>
      <c r="I44" s="6"/>
    </row>
    <row r="45" spans="1:10" x14ac:dyDescent="0.3">
      <c r="A45" s="6">
        <v>40</v>
      </c>
      <c r="B45" s="9" t="s">
        <v>52</v>
      </c>
      <c r="C45" s="10">
        <v>43705</v>
      </c>
      <c r="D45" s="7" t="s">
        <v>13</v>
      </c>
      <c r="E45" s="7"/>
      <c r="F45" s="6">
        <f t="shared" si="2"/>
        <v>2019</v>
      </c>
      <c r="G45" s="6"/>
      <c r="H45" s="8">
        <f t="shared" ca="1" si="0"/>
        <v>1</v>
      </c>
      <c r="I45" s="6"/>
    </row>
    <row r="46" spans="1:10" x14ac:dyDescent="0.3">
      <c r="A46" s="20">
        <f>COUNT(A6:A45)</f>
        <v>40</v>
      </c>
      <c r="B46" s="5" t="s">
        <v>53</v>
      </c>
      <c r="C46" s="21"/>
      <c r="D46" s="22">
        <f>COUNTBLANK(E6:E41)</f>
        <v>22</v>
      </c>
      <c r="E46" s="22">
        <f>COUNTBLANK(F6:F41)</f>
        <v>14</v>
      </c>
      <c r="F46" s="6">
        <f t="shared" si="2"/>
        <v>1900</v>
      </c>
      <c r="G46" s="6">
        <f>COUNT(G6:G41)</f>
        <v>14</v>
      </c>
      <c r="H46" s="6">
        <f ca="1">COUNT(H6:H45)</f>
        <v>40</v>
      </c>
      <c r="I46" s="6"/>
    </row>
  </sheetData>
  <mergeCells count="7">
    <mergeCell ref="A3:I3"/>
    <mergeCell ref="A4:A5"/>
    <mergeCell ref="B4:B5"/>
    <mergeCell ref="C4:C5"/>
    <mergeCell ref="D4:E4"/>
    <mergeCell ref="F4:G4"/>
    <mergeCell ref="I4:I5"/>
  </mergeCells>
  <pageMargins left="0.51181102362204722" right="0.43307086614173229" top="0.51181102362204722" bottom="0.51181102362204722" header="0.23622047244094491" footer="0.51181102362204722"/>
  <pageSetup orientation="landscape" horizontalDpi="4294967293" verticalDpi="4294967293" r:id="rId1"/>
  <headerFooter>
    <oddHeader>&amp;LCơ sở BTXH Truyền Tin
923/5 Tân Kỳ Tân Quý, P.BHH A, Q.BT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TRE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ANHDAO</dc:creator>
  <cp:lastModifiedBy>ANHDAO</cp:lastModifiedBy>
  <dcterms:created xsi:type="dcterms:W3CDTF">2020-05-22T09:01:37Z</dcterms:created>
  <dcterms:modified xsi:type="dcterms:W3CDTF">2020-05-22T09:02:19Z</dcterms:modified>
</cp:coreProperties>
</file>